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40" tabRatio="500" activeTab="1"/>
  </bookViews>
  <sheets>
    <sheet name="角色" sheetId="16" r:id="rId1"/>
    <sheet name="主动技能" sheetId="1" r:id="rId2"/>
    <sheet name="被动技能" sheetId="2" r:id="rId3"/>
    <sheet name="buff" sheetId="3" r:id="rId4"/>
    <sheet name="连击" sheetId="4" r:id="rId5"/>
    <sheet name="对应表" sheetId="6" r:id="rId6"/>
    <sheet name="(SkillMaster)" sheetId="7" r:id="rId7"/>
    <sheet name="(SkillSlave)" sheetId="8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7" i="1"/>
  <c r="K4" i="16"/>
  <c r="L4" i="16"/>
  <c r="K5" i="16"/>
  <c r="L5" i="16"/>
  <c r="K6" i="16"/>
  <c r="L6" i="16"/>
  <c r="K7" i="16"/>
  <c r="L7" i="16"/>
  <c r="J5" i="16"/>
  <c r="J6" i="16"/>
  <c r="J7" i="16"/>
  <c r="J4" i="16"/>
  <c r="A4" i="16"/>
  <c r="A5" i="16"/>
  <c r="A6" i="16"/>
  <c r="A7" i="16"/>
  <c r="G8" i="1"/>
  <c r="G9" i="1"/>
  <c r="G10" i="1"/>
  <c r="G7" i="1"/>
  <c r="AW9" i="1"/>
  <c r="AV9" i="1"/>
  <c r="AU9" i="1"/>
  <c r="AT9" i="1"/>
  <c r="AS9" i="1"/>
  <c r="AR9" i="1"/>
  <c r="AQ9" i="1"/>
  <c r="AP9" i="1"/>
  <c r="AO9" i="1"/>
  <c r="AN9" i="1"/>
  <c r="U9" i="1"/>
  <c r="T9" i="1"/>
  <c r="I9" i="1"/>
  <c r="D9" i="1"/>
  <c r="A9" i="1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K40" i="3"/>
  <c r="BA34" i="3"/>
  <c r="BB34" i="3"/>
  <c r="BC34" i="3"/>
  <c r="BD34" i="3"/>
  <c r="BE34" i="3"/>
  <c r="AZ34" i="3"/>
  <c r="U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BA35" i="3"/>
  <c r="BB35" i="3"/>
  <c r="BC35" i="3"/>
  <c r="BD35" i="3"/>
  <c r="BE35" i="3"/>
  <c r="AZ35" i="3"/>
  <c r="U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BA36" i="3"/>
  <c r="BB36" i="3"/>
  <c r="BC36" i="3"/>
  <c r="BD36" i="3"/>
  <c r="BE36" i="3"/>
  <c r="AZ36" i="3"/>
  <c r="U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BA37" i="3"/>
  <c r="BB37" i="3"/>
  <c r="BC37" i="3"/>
  <c r="BD37" i="3"/>
  <c r="BE37" i="3"/>
  <c r="AZ37" i="3"/>
  <c r="U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BA38" i="3"/>
  <c r="BB38" i="3"/>
  <c r="BC38" i="3"/>
  <c r="BD38" i="3"/>
  <c r="BE38" i="3"/>
  <c r="AZ38" i="3"/>
  <c r="U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BA39" i="3"/>
  <c r="BB39" i="3"/>
  <c r="BC39" i="3"/>
  <c r="BD39" i="3"/>
  <c r="BE39" i="3"/>
  <c r="AZ39" i="3"/>
  <c r="U36" i="9"/>
  <c r="A37" i="9"/>
  <c r="B37" i="9"/>
  <c r="S40" i="3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BA40" i="3"/>
  <c r="BB40" i="3"/>
  <c r="BC40" i="3"/>
  <c r="BD40" i="3"/>
  <c r="BE40" i="3"/>
  <c r="AZ40" i="3"/>
  <c r="U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BA41" i="3"/>
  <c r="BB41" i="3"/>
  <c r="BC41" i="3"/>
  <c r="BD41" i="3"/>
  <c r="BE41" i="3"/>
  <c r="AZ41" i="3"/>
  <c r="U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BA42" i="3"/>
  <c r="BB42" i="3"/>
  <c r="BC42" i="3"/>
  <c r="BD42" i="3"/>
  <c r="BE42" i="3"/>
  <c r="AZ42" i="3"/>
  <c r="U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BA43" i="3"/>
  <c r="BB43" i="3"/>
  <c r="BC43" i="3"/>
  <c r="BD43" i="3"/>
  <c r="BE43" i="3"/>
  <c r="AZ43" i="3"/>
  <c r="U4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BA14" i="3"/>
  <c r="BB14" i="3"/>
  <c r="BC14" i="3"/>
  <c r="BD14" i="3"/>
  <c r="BE14" i="3"/>
  <c r="AZ14" i="3"/>
  <c r="U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BA15" i="3"/>
  <c r="BB15" i="3"/>
  <c r="BC15" i="3"/>
  <c r="BD15" i="3"/>
  <c r="BE15" i="3"/>
  <c r="AZ15" i="3"/>
  <c r="U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BA16" i="3"/>
  <c r="BB16" i="3"/>
  <c r="BC16" i="3"/>
  <c r="BD16" i="3"/>
  <c r="BE16" i="3"/>
  <c r="AZ16" i="3"/>
  <c r="U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BA17" i="3"/>
  <c r="BB17" i="3"/>
  <c r="BC17" i="3"/>
  <c r="BD17" i="3"/>
  <c r="BE17" i="3"/>
  <c r="AZ17" i="3"/>
  <c r="U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BA18" i="3"/>
  <c r="BB18" i="3"/>
  <c r="BC18" i="3"/>
  <c r="BD18" i="3"/>
  <c r="BE18" i="3"/>
  <c r="AZ18" i="3"/>
  <c r="U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BA19" i="3"/>
  <c r="BB19" i="3"/>
  <c r="BC19" i="3"/>
  <c r="BD19" i="3"/>
  <c r="BE19" i="3"/>
  <c r="AZ19" i="3"/>
  <c r="U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BA20" i="3"/>
  <c r="BB20" i="3"/>
  <c r="BC20" i="3"/>
  <c r="BD20" i="3"/>
  <c r="BE20" i="3"/>
  <c r="AZ20" i="3"/>
  <c r="U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BA21" i="3"/>
  <c r="BB21" i="3"/>
  <c r="BC21" i="3"/>
  <c r="BD21" i="3"/>
  <c r="BE21" i="3"/>
  <c r="AZ21" i="3"/>
  <c r="U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A22" i="3"/>
  <c r="BB22" i="3"/>
  <c r="BC22" i="3"/>
  <c r="BD22" i="3"/>
  <c r="BE22" i="3"/>
  <c r="AZ22" i="3"/>
  <c r="U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BA23" i="3"/>
  <c r="BB23" i="3"/>
  <c r="BC23" i="3"/>
  <c r="BD23" i="3"/>
  <c r="BE23" i="3"/>
  <c r="AZ23" i="3"/>
  <c r="U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BA24" i="3"/>
  <c r="BB24" i="3"/>
  <c r="BC24" i="3"/>
  <c r="BD24" i="3"/>
  <c r="BE24" i="3"/>
  <c r="AZ24" i="3"/>
  <c r="U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BA25" i="3"/>
  <c r="BB25" i="3"/>
  <c r="BC25" i="3"/>
  <c r="BD25" i="3"/>
  <c r="BE25" i="3"/>
  <c r="AZ25" i="3"/>
  <c r="U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BA26" i="3"/>
  <c r="BB26" i="3"/>
  <c r="BC26" i="3"/>
  <c r="BD26" i="3"/>
  <c r="BE26" i="3"/>
  <c r="AZ26" i="3"/>
  <c r="U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BA27" i="3"/>
  <c r="BB27" i="3"/>
  <c r="BC27" i="3"/>
  <c r="BD27" i="3"/>
  <c r="BE27" i="3"/>
  <c r="AZ27" i="3"/>
  <c r="U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BA28" i="3"/>
  <c r="BB28" i="3"/>
  <c r="BC28" i="3"/>
  <c r="BD28" i="3"/>
  <c r="BE28" i="3"/>
  <c r="AZ28" i="3"/>
  <c r="U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BA29" i="3"/>
  <c r="BB29" i="3"/>
  <c r="BC29" i="3"/>
  <c r="BD29" i="3"/>
  <c r="BE29" i="3"/>
  <c r="AZ29" i="3"/>
  <c r="U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BA30" i="3"/>
  <c r="BB30" i="3"/>
  <c r="BC30" i="3"/>
  <c r="BD30" i="3"/>
  <c r="BE30" i="3"/>
  <c r="AZ30" i="3"/>
  <c r="U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BA31" i="3"/>
  <c r="BB31" i="3"/>
  <c r="BC31" i="3"/>
  <c r="BD31" i="3"/>
  <c r="BE31" i="3"/>
  <c r="AZ31" i="3"/>
  <c r="U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BA32" i="3"/>
  <c r="BB32" i="3"/>
  <c r="BC32" i="3"/>
  <c r="BD32" i="3"/>
  <c r="BE32" i="3"/>
  <c r="AZ32" i="3"/>
  <c r="U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BA33" i="3"/>
  <c r="BB33" i="3"/>
  <c r="BC33" i="3"/>
  <c r="BD33" i="3"/>
  <c r="BE33" i="3"/>
  <c r="AZ33" i="3"/>
  <c r="U30" i="9"/>
  <c r="BM9" i="3"/>
  <c r="BJ9" i="3"/>
  <c r="BI9" i="3"/>
  <c r="BH9" i="3"/>
  <c r="BG9" i="3"/>
  <c r="BF9" i="3"/>
  <c r="K9" i="3"/>
  <c r="K7" i="3"/>
  <c r="K8" i="3"/>
  <c r="K10" i="3"/>
  <c r="BE9" i="3"/>
  <c r="BD9" i="3"/>
  <c r="BC9" i="3"/>
  <c r="BB9" i="3"/>
  <c r="BA9" i="3"/>
  <c r="AZ9" i="3"/>
  <c r="AI9" i="3"/>
  <c r="S9" i="3"/>
  <c r="L9" i="3"/>
  <c r="BM8" i="3"/>
  <c r="BJ8" i="3"/>
  <c r="BI8" i="3"/>
  <c r="BH8" i="3"/>
  <c r="BG8" i="3"/>
  <c r="BF8" i="3"/>
  <c r="BE8" i="3"/>
  <c r="BD8" i="3"/>
  <c r="BC8" i="3"/>
  <c r="BB8" i="3"/>
  <c r="BA8" i="3"/>
  <c r="AZ8" i="3"/>
  <c r="AI8" i="3"/>
  <c r="S8" i="3"/>
  <c r="L8" i="3"/>
  <c r="BM43" i="3"/>
  <c r="BJ43" i="3"/>
  <c r="BI43" i="3"/>
  <c r="BH43" i="3"/>
  <c r="BG43" i="3"/>
  <c r="BF43" i="3"/>
  <c r="K32" i="3"/>
  <c r="K33" i="3"/>
  <c r="K34" i="3"/>
  <c r="K35" i="3"/>
  <c r="L32" i="3"/>
  <c r="L33" i="3"/>
  <c r="L34" i="3"/>
  <c r="L35" i="3"/>
  <c r="K36" i="3"/>
  <c r="L36" i="3"/>
  <c r="K37" i="3"/>
  <c r="L37" i="3"/>
  <c r="K38" i="3"/>
  <c r="L38" i="3"/>
  <c r="K39" i="3"/>
  <c r="L39" i="3"/>
  <c r="L40" i="3"/>
  <c r="K41" i="3"/>
  <c r="L41" i="3"/>
  <c r="K42" i="3"/>
  <c r="L42" i="3"/>
  <c r="K43" i="3"/>
  <c r="L43" i="3"/>
  <c r="K11" i="3"/>
  <c r="K12" i="3"/>
  <c r="K13" i="3"/>
  <c r="K14" i="3"/>
  <c r="L5" i="3"/>
  <c r="L6" i="3"/>
  <c r="L7" i="3"/>
  <c r="L10" i="3"/>
  <c r="L11" i="3"/>
  <c r="L12" i="3"/>
  <c r="L13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L24" i="3"/>
  <c r="L25" i="3"/>
  <c r="L26" i="3"/>
  <c r="L27" i="3"/>
  <c r="L28" i="3"/>
  <c r="L29" i="3"/>
  <c r="L30" i="3"/>
  <c r="L31" i="3"/>
  <c r="AI43" i="3"/>
  <c r="S43" i="3"/>
  <c r="BM42" i="3"/>
  <c r="BJ42" i="3"/>
  <c r="BI42" i="3"/>
  <c r="BH42" i="3"/>
  <c r="BG42" i="3"/>
  <c r="BF42" i="3"/>
  <c r="AI42" i="3"/>
  <c r="S42" i="3"/>
  <c r="BM41" i="3"/>
  <c r="BJ41" i="3"/>
  <c r="BI41" i="3"/>
  <c r="BH41" i="3"/>
  <c r="BG41" i="3"/>
  <c r="BF41" i="3"/>
  <c r="AI41" i="3"/>
  <c r="S41" i="3"/>
  <c r="BM40" i="3"/>
  <c r="BJ40" i="3"/>
  <c r="BI40" i="3"/>
  <c r="BH40" i="3"/>
  <c r="BG40" i="3"/>
  <c r="BF40" i="3"/>
  <c r="AI40" i="3"/>
  <c r="BM39" i="3"/>
  <c r="BJ39" i="3"/>
  <c r="BI39" i="3"/>
  <c r="BH39" i="3"/>
  <c r="BG39" i="3"/>
  <c r="BF39" i="3"/>
  <c r="AI39" i="3"/>
  <c r="S39" i="3"/>
  <c r="BM38" i="3"/>
  <c r="BJ38" i="3"/>
  <c r="BI38" i="3"/>
  <c r="BH38" i="3"/>
  <c r="BG38" i="3"/>
  <c r="BF38" i="3"/>
  <c r="AI38" i="3"/>
  <c r="S38" i="3"/>
  <c r="BM37" i="3"/>
  <c r="BJ37" i="3"/>
  <c r="BI37" i="3"/>
  <c r="BH37" i="3"/>
  <c r="BG37" i="3"/>
  <c r="BF37" i="3"/>
  <c r="AI37" i="3"/>
  <c r="S37" i="3"/>
  <c r="BM36" i="3"/>
  <c r="BJ36" i="3"/>
  <c r="BI36" i="3"/>
  <c r="BH36" i="3"/>
  <c r="BG36" i="3"/>
  <c r="BF36" i="3"/>
  <c r="AI36" i="3"/>
  <c r="S36" i="3"/>
  <c r="BM35" i="3"/>
  <c r="BJ35" i="3"/>
  <c r="BI35" i="3"/>
  <c r="BH35" i="3"/>
  <c r="BG35" i="3"/>
  <c r="BF35" i="3"/>
  <c r="AI35" i="3"/>
  <c r="S35" i="3"/>
  <c r="BM34" i="3"/>
  <c r="BJ34" i="3"/>
  <c r="BI34" i="3"/>
  <c r="BH34" i="3"/>
  <c r="BG34" i="3"/>
  <c r="BF34" i="3"/>
  <c r="AI34" i="3"/>
  <c r="S34" i="3"/>
  <c r="BM33" i="3"/>
  <c r="BJ33" i="3"/>
  <c r="BI33" i="3"/>
  <c r="BH33" i="3"/>
  <c r="BG33" i="3"/>
  <c r="BF33" i="3"/>
  <c r="AI33" i="3"/>
  <c r="S33" i="3"/>
  <c r="BM32" i="3"/>
  <c r="BJ32" i="3"/>
  <c r="BI32" i="3"/>
  <c r="BH32" i="3"/>
  <c r="BG32" i="3"/>
  <c r="BF32" i="3"/>
  <c r="AI32" i="3"/>
  <c r="S32" i="3"/>
  <c r="BM31" i="3"/>
  <c r="BJ31" i="3"/>
  <c r="BI31" i="3"/>
  <c r="BH31" i="3"/>
  <c r="BG31" i="3"/>
  <c r="BF31" i="3"/>
  <c r="K28" i="3"/>
  <c r="K29" i="3"/>
  <c r="K30" i="3"/>
  <c r="K31" i="3"/>
  <c r="AI31" i="3"/>
  <c r="S31" i="3"/>
  <c r="BM30" i="3"/>
  <c r="BJ30" i="3"/>
  <c r="BI30" i="3"/>
  <c r="BH30" i="3"/>
  <c r="BG30" i="3"/>
  <c r="BF30" i="3"/>
  <c r="AI30" i="3"/>
  <c r="S30" i="3"/>
  <c r="BM29" i="3"/>
  <c r="BJ29" i="3"/>
  <c r="BI29" i="3"/>
  <c r="BH29" i="3"/>
  <c r="BG29" i="3"/>
  <c r="BF29" i="3"/>
  <c r="AI29" i="3"/>
  <c r="S29" i="3"/>
  <c r="BM28" i="3"/>
  <c r="BJ28" i="3"/>
  <c r="BI28" i="3"/>
  <c r="BH28" i="3"/>
  <c r="BG28" i="3"/>
  <c r="BF28" i="3"/>
  <c r="AI28" i="3"/>
  <c r="S28" i="3"/>
  <c r="BM27" i="3"/>
  <c r="BJ27" i="3"/>
  <c r="BI27" i="3"/>
  <c r="BH27" i="3"/>
  <c r="BG27" i="3"/>
  <c r="BF27" i="3"/>
  <c r="K24" i="3"/>
  <c r="K25" i="3"/>
  <c r="K26" i="3"/>
  <c r="K27" i="3"/>
  <c r="AI27" i="3"/>
  <c r="S27" i="3"/>
  <c r="BM26" i="3"/>
  <c r="BJ26" i="3"/>
  <c r="BI26" i="3"/>
  <c r="BH26" i="3"/>
  <c r="BG26" i="3"/>
  <c r="BF26" i="3"/>
  <c r="AI26" i="3"/>
  <c r="S26" i="3"/>
  <c r="BM25" i="3"/>
  <c r="BJ25" i="3"/>
  <c r="BI25" i="3"/>
  <c r="BH25" i="3"/>
  <c r="BG25" i="3"/>
  <c r="BF25" i="3"/>
  <c r="AI25" i="3"/>
  <c r="S25" i="3"/>
  <c r="BM24" i="3"/>
  <c r="BJ24" i="3"/>
  <c r="BI24" i="3"/>
  <c r="BH24" i="3"/>
  <c r="BG24" i="3"/>
  <c r="BF24" i="3"/>
  <c r="AI24" i="3"/>
  <c r="S24" i="3"/>
  <c r="BM23" i="3"/>
  <c r="BJ23" i="3"/>
  <c r="BI23" i="3"/>
  <c r="BH23" i="3"/>
  <c r="BG23" i="3"/>
  <c r="BF23" i="3"/>
  <c r="K5" i="3"/>
  <c r="K6" i="3"/>
  <c r="AI23" i="3"/>
  <c r="S23" i="3"/>
  <c r="BM22" i="3"/>
  <c r="BJ22" i="3"/>
  <c r="BI22" i="3"/>
  <c r="BH22" i="3"/>
  <c r="BG22" i="3"/>
  <c r="BF22" i="3"/>
  <c r="AI22" i="3"/>
  <c r="S22" i="3"/>
  <c r="BM21" i="3"/>
  <c r="BJ21" i="3"/>
  <c r="BI21" i="3"/>
  <c r="BH21" i="3"/>
  <c r="BG21" i="3"/>
  <c r="BF21" i="3"/>
  <c r="AI21" i="3"/>
  <c r="S21" i="3"/>
  <c r="BM20" i="3"/>
  <c r="BJ20" i="3"/>
  <c r="BI20" i="3"/>
  <c r="BH20" i="3"/>
  <c r="BG20" i="3"/>
  <c r="BF20" i="3"/>
  <c r="AI20" i="3"/>
  <c r="S20" i="3"/>
  <c r="S14" i="3"/>
  <c r="BF14" i="3"/>
  <c r="BG14" i="3"/>
  <c r="BH14" i="3"/>
  <c r="BI14" i="3"/>
  <c r="BJ14" i="3"/>
  <c r="AI14" i="3"/>
  <c r="BM14" i="3"/>
  <c r="S15" i="3"/>
  <c r="BF15" i="3"/>
  <c r="BG15" i="3"/>
  <c r="BH15" i="3"/>
  <c r="BI15" i="3"/>
  <c r="BJ15" i="3"/>
  <c r="AI15" i="3"/>
  <c r="BM15" i="3"/>
  <c r="S16" i="3"/>
  <c r="BF16" i="3"/>
  <c r="BG16" i="3"/>
  <c r="BH16" i="3"/>
  <c r="BI16" i="3"/>
  <c r="BJ16" i="3"/>
  <c r="AI16" i="3"/>
  <c r="BM16" i="3"/>
  <c r="S17" i="3"/>
  <c r="BF17" i="3"/>
  <c r="BG17" i="3"/>
  <c r="BH17" i="3"/>
  <c r="BI17" i="3"/>
  <c r="BJ17" i="3"/>
  <c r="AI17" i="3"/>
  <c r="BM17" i="3"/>
  <c r="S18" i="3"/>
  <c r="BF18" i="3"/>
  <c r="BG18" i="3"/>
  <c r="BH18" i="3"/>
  <c r="BI18" i="3"/>
  <c r="BJ18" i="3"/>
  <c r="AI18" i="3"/>
  <c r="BM18" i="3"/>
  <c r="S19" i="3"/>
  <c r="BF19" i="3"/>
  <c r="BG19" i="3"/>
  <c r="BH19" i="3"/>
  <c r="BI19" i="3"/>
  <c r="BJ19" i="3"/>
  <c r="AI19" i="3"/>
  <c r="BM19" i="3"/>
  <c r="I7" i="1"/>
  <c r="C7" i="2"/>
  <c r="B7" i="2"/>
  <c r="A7" i="2"/>
  <c r="C8" i="2"/>
  <c r="B8" i="2"/>
  <c r="A8" i="2"/>
  <c r="C9" i="2"/>
  <c r="B9" i="2"/>
  <c r="A9" i="2"/>
  <c r="C10" i="2"/>
  <c r="B10" i="2"/>
  <c r="A10" i="2"/>
  <c r="C11" i="2"/>
  <c r="B11" i="2"/>
  <c r="A11" i="2"/>
  <c r="C12" i="2"/>
  <c r="B12" i="2"/>
  <c r="A12" i="2"/>
  <c r="C13" i="2"/>
  <c r="B13" i="2"/>
  <c r="A13" i="2"/>
  <c r="C14" i="2"/>
  <c r="B14" i="2"/>
  <c r="A14" i="2"/>
  <c r="A6" i="2"/>
  <c r="D8" i="1"/>
  <c r="A8" i="1"/>
  <c r="D10" i="1"/>
  <c r="A10" i="1"/>
  <c r="D7" i="1"/>
  <c r="A7" i="1"/>
  <c r="E8" i="2"/>
  <c r="E9" i="2"/>
  <c r="E10" i="2"/>
  <c r="E11" i="2"/>
  <c r="E12" i="2"/>
  <c r="E13" i="2"/>
  <c r="E14" i="2"/>
  <c r="E7" i="2"/>
  <c r="A5" i="9"/>
  <c r="B5" i="9"/>
  <c r="S6" i="3"/>
  <c r="C5" i="9"/>
  <c r="D5" i="9"/>
  <c r="E5" i="9"/>
  <c r="F5" i="9"/>
  <c r="G5" i="9"/>
  <c r="H5" i="9"/>
  <c r="BF6" i="3"/>
  <c r="BG6" i="3"/>
  <c r="BH6" i="3"/>
  <c r="BI6" i="3"/>
  <c r="BJ6" i="3"/>
  <c r="AI6" i="3"/>
  <c r="I5" i="9"/>
  <c r="J5" i="9"/>
  <c r="K5" i="9"/>
  <c r="L5" i="9"/>
  <c r="M5" i="9"/>
  <c r="N5" i="9"/>
  <c r="O5" i="9"/>
  <c r="P5" i="9"/>
  <c r="Q5" i="9"/>
  <c r="R5" i="9"/>
  <c r="S5" i="9"/>
  <c r="T5" i="9"/>
  <c r="BA6" i="3"/>
  <c r="BB6" i="3"/>
  <c r="BC6" i="3"/>
  <c r="BD6" i="3"/>
  <c r="BE6" i="3"/>
  <c r="AZ6" i="3"/>
  <c r="U5" i="9"/>
  <c r="A6" i="9"/>
  <c r="B6" i="9"/>
  <c r="S7" i="3"/>
  <c r="C6" i="9"/>
  <c r="D6" i="9"/>
  <c r="E6" i="9"/>
  <c r="F6" i="9"/>
  <c r="G6" i="9"/>
  <c r="H6" i="9"/>
  <c r="BF7" i="3"/>
  <c r="BG7" i="3"/>
  <c r="BH7" i="3"/>
  <c r="BI7" i="3"/>
  <c r="BJ7" i="3"/>
  <c r="AI7" i="3"/>
  <c r="I6" i="9"/>
  <c r="J6" i="9"/>
  <c r="K6" i="9"/>
  <c r="L6" i="9"/>
  <c r="M6" i="9"/>
  <c r="N6" i="9"/>
  <c r="O6" i="9"/>
  <c r="P6" i="9"/>
  <c r="Q6" i="9"/>
  <c r="R6" i="9"/>
  <c r="S6" i="9"/>
  <c r="T6" i="9"/>
  <c r="BA7" i="3"/>
  <c r="BB7" i="3"/>
  <c r="BC7" i="3"/>
  <c r="BD7" i="3"/>
  <c r="BE7" i="3"/>
  <c r="AZ7" i="3"/>
  <c r="U6" i="9"/>
  <c r="A7" i="9"/>
  <c r="B7" i="9"/>
  <c r="S10" i="3"/>
  <c r="C7" i="9"/>
  <c r="D7" i="9"/>
  <c r="E7" i="9"/>
  <c r="F7" i="9"/>
  <c r="G7" i="9"/>
  <c r="H7" i="9"/>
  <c r="BF10" i="3"/>
  <c r="BG10" i="3"/>
  <c r="BH10" i="3"/>
  <c r="BI10" i="3"/>
  <c r="BJ10" i="3"/>
  <c r="AI10" i="3"/>
  <c r="I7" i="9"/>
  <c r="J7" i="9"/>
  <c r="K7" i="9"/>
  <c r="L7" i="9"/>
  <c r="M7" i="9"/>
  <c r="N7" i="9"/>
  <c r="O7" i="9"/>
  <c r="P7" i="9"/>
  <c r="Q7" i="9"/>
  <c r="R7" i="9"/>
  <c r="S7" i="9"/>
  <c r="T7" i="9"/>
  <c r="BA10" i="3"/>
  <c r="BB10" i="3"/>
  <c r="BC10" i="3"/>
  <c r="BD10" i="3"/>
  <c r="BE10" i="3"/>
  <c r="AZ10" i="3"/>
  <c r="U7" i="9"/>
  <c r="A8" i="9"/>
  <c r="B8" i="9"/>
  <c r="S11" i="3"/>
  <c r="C8" i="9"/>
  <c r="D8" i="9"/>
  <c r="E8" i="9"/>
  <c r="F8" i="9"/>
  <c r="G8" i="9"/>
  <c r="H8" i="9"/>
  <c r="BF11" i="3"/>
  <c r="BG11" i="3"/>
  <c r="BH11" i="3"/>
  <c r="BI11" i="3"/>
  <c r="BJ11" i="3"/>
  <c r="AI11" i="3"/>
  <c r="I8" i="9"/>
  <c r="J8" i="9"/>
  <c r="K8" i="9"/>
  <c r="L8" i="9"/>
  <c r="M8" i="9"/>
  <c r="N8" i="9"/>
  <c r="O8" i="9"/>
  <c r="P8" i="9"/>
  <c r="Q8" i="9"/>
  <c r="R8" i="9"/>
  <c r="S8" i="9"/>
  <c r="T8" i="9"/>
  <c r="BA11" i="3"/>
  <c r="BB11" i="3"/>
  <c r="BC11" i="3"/>
  <c r="BD11" i="3"/>
  <c r="BE11" i="3"/>
  <c r="AZ11" i="3"/>
  <c r="U8" i="9"/>
  <c r="A9" i="9"/>
  <c r="B9" i="9"/>
  <c r="S12" i="3"/>
  <c r="C9" i="9"/>
  <c r="D9" i="9"/>
  <c r="E9" i="9"/>
  <c r="F9" i="9"/>
  <c r="G9" i="9"/>
  <c r="H9" i="9"/>
  <c r="BF12" i="3"/>
  <c r="BG12" i="3"/>
  <c r="BH12" i="3"/>
  <c r="BI12" i="3"/>
  <c r="BJ12" i="3"/>
  <c r="AI12" i="3"/>
  <c r="I9" i="9"/>
  <c r="J9" i="9"/>
  <c r="K9" i="9"/>
  <c r="L9" i="9"/>
  <c r="M9" i="9"/>
  <c r="N9" i="9"/>
  <c r="O9" i="9"/>
  <c r="P9" i="9"/>
  <c r="Q9" i="9"/>
  <c r="R9" i="9"/>
  <c r="S9" i="9"/>
  <c r="T9" i="9"/>
  <c r="BA12" i="3"/>
  <c r="BB12" i="3"/>
  <c r="BC12" i="3"/>
  <c r="BD12" i="3"/>
  <c r="BE12" i="3"/>
  <c r="AZ12" i="3"/>
  <c r="U9" i="9"/>
  <c r="A10" i="9"/>
  <c r="B10" i="9"/>
  <c r="S13" i="3"/>
  <c r="C10" i="9"/>
  <c r="D10" i="9"/>
  <c r="E10" i="9"/>
  <c r="F10" i="9"/>
  <c r="G10" i="9"/>
  <c r="H10" i="9"/>
  <c r="BF13" i="3"/>
  <c r="BG13" i="3"/>
  <c r="BH13" i="3"/>
  <c r="BI13" i="3"/>
  <c r="BJ13" i="3"/>
  <c r="AI13" i="3"/>
  <c r="I10" i="9"/>
  <c r="J10" i="9"/>
  <c r="K10" i="9"/>
  <c r="L10" i="9"/>
  <c r="M10" i="9"/>
  <c r="N10" i="9"/>
  <c r="O10" i="9"/>
  <c r="P10" i="9"/>
  <c r="Q10" i="9"/>
  <c r="R10" i="9"/>
  <c r="S10" i="9"/>
  <c r="T10" i="9"/>
  <c r="BA13" i="3"/>
  <c r="BB13" i="3"/>
  <c r="BC13" i="3"/>
  <c r="BD13" i="3"/>
  <c r="BE13" i="3"/>
  <c r="AZ13" i="3"/>
  <c r="U10" i="9"/>
  <c r="BA5" i="3"/>
  <c r="BB5" i="3"/>
  <c r="BC5" i="3"/>
  <c r="BD5" i="3"/>
  <c r="BE5" i="3"/>
  <c r="AZ5" i="3"/>
  <c r="U4" i="9"/>
  <c r="T4" i="9"/>
  <c r="S4" i="9"/>
  <c r="R4" i="9"/>
  <c r="Q4" i="9"/>
  <c r="P4" i="9"/>
  <c r="O4" i="9"/>
  <c r="N4" i="9"/>
  <c r="M4" i="9"/>
  <c r="L4" i="9"/>
  <c r="K4" i="9"/>
  <c r="J4" i="9"/>
  <c r="BF5" i="3"/>
  <c r="BG5" i="3"/>
  <c r="BH5" i="3"/>
  <c r="BI5" i="3"/>
  <c r="BJ5" i="3"/>
  <c r="AI5" i="3"/>
  <c r="I4" i="9"/>
  <c r="H4" i="9"/>
  <c r="G4" i="9"/>
  <c r="F4" i="9"/>
  <c r="E4" i="9"/>
  <c r="D4" i="9"/>
  <c r="S5" i="3"/>
  <c r="C4" i="9"/>
  <c r="B4" i="9"/>
  <c r="A4" i="9"/>
  <c r="A5" i="8"/>
  <c r="B5" i="8"/>
  <c r="I7" i="2"/>
  <c r="C5" i="8"/>
  <c r="D5" i="8"/>
  <c r="Q7" i="2"/>
  <c r="R7" i="2"/>
  <c r="S7" i="2"/>
  <c r="T7" i="2"/>
  <c r="U7" i="2"/>
  <c r="K7" i="2"/>
  <c r="E5" i="8"/>
  <c r="A6" i="8"/>
  <c r="B6" i="8"/>
  <c r="I8" i="2"/>
  <c r="C6" i="8"/>
  <c r="D6" i="8"/>
  <c r="Q8" i="2"/>
  <c r="R8" i="2"/>
  <c r="S8" i="2"/>
  <c r="T8" i="2"/>
  <c r="U8" i="2"/>
  <c r="K8" i="2"/>
  <c r="E6" i="8"/>
  <c r="A7" i="8"/>
  <c r="B7" i="8"/>
  <c r="I9" i="2"/>
  <c r="C7" i="8"/>
  <c r="D7" i="8"/>
  <c r="Q9" i="2"/>
  <c r="R9" i="2"/>
  <c r="S9" i="2"/>
  <c r="T9" i="2"/>
  <c r="U9" i="2"/>
  <c r="K9" i="2"/>
  <c r="E7" i="8"/>
  <c r="A8" i="8"/>
  <c r="B8" i="8"/>
  <c r="I10" i="2"/>
  <c r="C8" i="8"/>
  <c r="D8" i="8"/>
  <c r="Q10" i="2"/>
  <c r="R10" i="2"/>
  <c r="S10" i="2"/>
  <c r="T10" i="2"/>
  <c r="U10" i="2"/>
  <c r="K10" i="2"/>
  <c r="E8" i="8"/>
  <c r="A9" i="8"/>
  <c r="B9" i="8"/>
  <c r="I11" i="2"/>
  <c r="C9" i="8"/>
  <c r="D9" i="8"/>
  <c r="Q11" i="2"/>
  <c r="R11" i="2"/>
  <c r="S11" i="2"/>
  <c r="T11" i="2"/>
  <c r="U11" i="2"/>
  <c r="K11" i="2"/>
  <c r="E9" i="8"/>
  <c r="A10" i="8"/>
  <c r="B10" i="8"/>
  <c r="I12" i="2"/>
  <c r="C10" i="8"/>
  <c r="D10" i="8"/>
  <c r="Q12" i="2"/>
  <c r="R12" i="2"/>
  <c r="S12" i="2"/>
  <c r="T12" i="2"/>
  <c r="U12" i="2"/>
  <c r="K12" i="2"/>
  <c r="E10" i="8"/>
  <c r="A11" i="8"/>
  <c r="B11" i="8"/>
  <c r="I13" i="2"/>
  <c r="C11" i="8"/>
  <c r="D11" i="8"/>
  <c r="Q13" i="2"/>
  <c r="R13" i="2"/>
  <c r="S13" i="2"/>
  <c r="T13" i="2"/>
  <c r="U13" i="2"/>
  <c r="K13" i="2"/>
  <c r="E11" i="8"/>
  <c r="A12" i="8"/>
  <c r="B12" i="8"/>
  <c r="I14" i="2"/>
  <c r="C12" i="8"/>
  <c r="D12" i="8"/>
  <c r="Q14" i="2"/>
  <c r="R14" i="2"/>
  <c r="S14" i="2"/>
  <c r="T14" i="2"/>
  <c r="U14" i="2"/>
  <c r="K14" i="2"/>
  <c r="E12" i="8"/>
  <c r="AS8" i="1"/>
  <c r="AT8" i="1"/>
  <c r="AU8" i="1"/>
  <c r="AV8" i="1"/>
  <c r="AW8" i="1"/>
  <c r="AS10" i="1"/>
  <c r="AT10" i="1"/>
  <c r="AU10" i="1"/>
  <c r="AV10" i="1"/>
  <c r="AW10" i="1"/>
  <c r="AT7" i="1"/>
  <c r="AU7" i="1"/>
  <c r="AV7" i="1"/>
  <c r="AW7" i="1"/>
  <c r="AS7" i="1"/>
  <c r="E6" i="2"/>
  <c r="F6" i="2"/>
  <c r="F7" i="2"/>
  <c r="F8" i="2"/>
  <c r="F9" i="2"/>
  <c r="F10" i="2"/>
  <c r="F11" i="2"/>
  <c r="F12" i="2"/>
  <c r="F13" i="2"/>
  <c r="F14" i="2"/>
  <c r="BM11" i="3"/>
  <c r="BM12" i="3"/>
  <c r="BM13" i="3"/>
  <c r="BM10" i="3"/>
  <c r="BM7" i="3"/>
  <c r="BM6" i="3"/>
  <c r="BM5" i="3"/>
  <c r="U6" i="2"/>
  <c r="T6" i="2"/>
  <c r="S6" i="2"/>
  <c r="R6" i="2"/>
  <c r="Q6" i="2"/>
  <c r="K6" i="2"/>
  <c r="I6" i="2"/>
  <c r="U10" i="1"/>
  <c r="AN10" i="1"/>
  <c r="AO10" i="1"/>
  <c r="AP10" i="1"/>
  <c r="AQ10" i="1"/>
  <c r="AR10" i="1"/>
  <c r="T10" i="1"/>
  <c r="I10" i="1"/>
  <c r="U8" i="1"/>
  <c r="AN8" i="1"/>
  <c r="AO8" i="1"/>
  <c r="AP8" i="1"/>
  <c r="AQ8" i="1"/>
  <c r="AR8" i="1"/>
  <c r="T8" i="1"/>
  <c r="I8" i="1"/>
  <c r="U7" i="1"/>
  <c r="AN7" i="1"/>
  <c r="AO7" i="1"/>
  <c r="AP7" i="1"/>
  <c r="AQ7" i="1"/>
  <c r="AR7" i="1"/>
  <c r="T7" i="1"/>
  <c r="G5" i="16"/>
  <c r="H5" i="16"/>
  <c r="I5" i="16"/>
  <c r="M5" i="16"/>
  <c r="G6" i="16"/>
  <c r="H6" i="16"/>
  <c r="I6" i="16"/>
  <c r="M6" i="16"/>
  <c r="G7" i="16"/>
  <c r="H7" i="16"/>
  <c r="I7" i="16"/>
  <c r="M7" i="16"/>
  <c r="G4" i="16"/>
  <c r="H4" i="16"/>
  <c r="I4" i="16"/>
  <c r="M4" i="16"/>
  <c r="W1623" i="7"/>
  <c r="V1623" i="7"/>
  <c r="U1623" i="7"/>
  <c r="T1623" i="7"/>
  <c r="S1623" i="7"/>
  <c r="R1623" i="7"/>
  <c r="Q1623" i="7"/>
  <c r="P1623" i="7"/>
  <c r="O1623" i="7"/>
  <c r="N1623" i="7"/>
  <c r="M1623" i="7"/>
  <c r="L1623" i="7"/>
  <c r="K1623" i="7"/>
  <c r="J1623" i="7"/>
  <c r="I1623" i="7"/>
  <c r="H1623" i="7"/>
  <c r="G1623" i="7"/>
  <c r="F1623" i="7"/>
  <c r="E1623" i="7"/>
  <c r="D1623" i="7"/>
  <c r="C1623" i="7"/>
  <c r="B1623" i="7"/>
  <c r="A1623" i="7"/>
  <c r="W1622" i="7"/>
  <c r="V1622" i="7"/>
  <c r="U1622" i="7"/>
  <c r="T1622" i="7"/>
  <c r="S1622" i="7"/>
  <c r="R1622" i="7"/>
  <c r="Q1622" i="7"/>
  <c r="P1622" i="7"/>
  <c r="O1622" i="7"/>
  <c r="N1622" i="7"/>
  <c r="M1622" i="7"/>
  <c r="L1622" i="7"/>
  <c r="K1622" i="7"/>
  <c r="J1622" i="7"/>
  <c r="I1622" i="7"/>
  <c r="H1622" i="7"/>
  <c r="G1622" i="7"/>
  <c r="F1622" i="7"/>
  <c r="E1622" i="7"/>
  <c r="D1622" i="7"/>
  <c r="C1622" i="7"/>
  <c r="B1622" i="7"/>
  <c r="A1622" i="7"/>
  <c r="W1621" i="7"/>
  <c r="V1621" i="7"/>
  <c r="U1621" i="7"/>
  <c r="T1621" i="7"/>
  <c r="S1621" i="7"/>
  <c r="R1621" i="7"/>
  <c r="Q1621" i="7"/>
  <c r="P1621" i="7"/>
  <c r="O1621" i="7"/>
  <c r="N1621" i="7"/>
  <c r="M1621" i="7"/>
  <c r="L1621" i="7"/>
  <c r="K1621" i="7"/>
  <c r="J1621" i="7"/>
  <c r="I1621" i="7"/>
  <c r="H1621" i="7"/>
  <c r="G1621" i="7"/>
  <c r="F1621" i="7"/>
  <c r="E1621" i="7"/>
  <c r="D1621" i="7"/>
  <c r="C1621" i="7"/>
  <c r="B1621" i="7"/>
  <c r="A1621" i="7"/>
  <c r="W1620" i="7"/>
  <c r="V1620" i="7"/>
  <c r="U1620" i="7"/>
  <c r="T1620" i="7"/>
  <c r="S1620" i="7"/>
  <c r="R1620" i="7"/>
  <c r="Q1620" i="7"/>
  <c r="P1620" i="7"/>
  <c r="O1620" i="7"/>
  <c r="N1620" i="7"/>
  <c r="M1620" i="7"/>
  <c r="L1620" i="7"/>
  <c r="K1620" i="7"/>
  <c r="J1620" i="7"/>
  <c r="I1620" i="7"/>
  <c r="H1620" i="7"/>
  <c r="G1620" i="7"/>
  <c r="F1620" i="7"/>
  <c r="E1620" i="7"/>
  <c r="D1620" i="7"/>
  <c r="C1620" i="7"/>
  <c r="B1620" i="7"/>
  <c r="A1620" i="7"/>
  <c r="W1619" i="7"/>
  <c r="V1619" i="7"/>
  <c r="U1619" i="7"/>
  <c r="T1619" i="7"/>
  <c r="S1619" i="7"/>
  <c r="R1619" i="7"/>
  <c r="Q1619" i="7"/>
  <c r="P1619" i="7"/>
  <c r="O1619" i="7"/>
  <c r="N1619" i="7"/>
  <c r="M1619" i="7"/>
  <c r="L1619" i="7"/>
  <c r="K1619" i="7"/>
  <c r="J1619" i="7"/>
  <c r="I1619" i="7"/>
  <c r="H1619" i="7"/>
  <c r="G1619" i="7"/>
  <c r="F1619" i="7"/>
  <c r="E1619" i="7"/>
  <c r="D1619" i="7"/>
  <c r="C1619" i="7"/>
  <c r="B1619" i="7"/>
  <c r="A1619" i="7"/>
  <c r="W1618" i="7"/>
  <c r="V1618" i="7"/>
  <c r="U1618" i="7"/>
  <c r="T1618" i="7"/>
  <c r="S1618" i="7"/>
  <c r="R1618" i="7"/>
  <c r="Q1618" i="7"/>
  <c r="P1618" i="7"/>
  <c r="O1618" i="7"/>
  <c r="N1618" i="7"/>
  <c r="M1618" i="7"/>
  <c r="L1618" i="7"/>
  <c r="K1618" i="7"/>
  <c r="J1618" i="7"/>
  <c r="I1618" i="7"/>
  <c r="H1618" i="7"/>
  <c r="G1618" i="7"/>
  <c r="F1618" i="7"/>
  <c r="E1618" i="7"/>
  <c r="D1618" i="7"/>
  <c r="C1618" i="7"/>
  <c r="B1618" i="7"/>
  <c r="A1618" i="7"/>
  <c r="W1617" i="7"/>
  <c r="V1617" i="7"/>
  <c r="U1617" i="7"/>
  <c r="T1617" i="7"/>
  <c r="S1617" i="7"/>
  <c r="R1617" i="7"/>
  <c r="Q1617" i="7"/>
  <c r="P1617" i="7"/>
  <c r="O1617" i="7"/>
  <c r="N1617" i="7"/>
  <c r="M1617" i="7"/>
  <c r="L1617" i="7"/>
  <c r="K1617" i="7"/>
  <c r="J1617" i="7"/>
  <c r="I1617" i="7"/>
  <c r="H1617" i="7"/>
  <c r="G1617" i="7"/>
  <c r="F1617" i="7"/>
  <c r="E1617" i="7"/>
  <c r="D1617" i="7"/>
  <c r="C1617" i="7"/>
  <c r="B1617" i="7"/>
  <c r="A1617" i="7"/>
  <c r="W1616" i="7"/>
  <c r="V1616" i="7"/>
  <c r="U1616" i="7"/>
  <c r="T1616" i="7"/>
  <c r="S1616" i="7"/>
  <c r="R1616" i="7"/>
  <c r="Q1616" i="7"/>
  <c r="P1616" i="7"/>
  <c r="O1616" i="7"/>
  <c r="N1616" i="7"/>
  <c r="M1616" i="7"/>
  <c r="L1616" i="7"/>
  <c r="K1616" i="7"/>
  <c r="J1616" i="7"/>
  <c r="I1616" i="7"/>
  <c r="H1616" i="7"/>
  <c r="G1616" i="7"/>
  <c r="F1616" i="7"/>
  <c r="E1616" i="7"/>
  <c r="D1616" i="7"/>
  <c r="C1616" i="7"/>
  <c r="B1616" i="7"/>
  <c r="A1616" i="7"/>
  <c r="W1615" i="7"/>
  <c r="V1615" i="7"/>
  <c r="U1615" i="7"/>
  <c r="T1615" i="7"/>
  <c r="S1615" i="7"/>
  <c r="R1615" i="7"/>
  <c r="Q1615" i="7"/>
  <c r="P1615" i="7"/>
  <c r="O1615" i="7"/>
  <c r="N1615" i="7"/>
  <c r="M1615" i="7"/>
  <c r="L1615" i="7"/>
  <c r="K1615" i="7"/>
  <c r="J1615" i="7"/>
  <c r="I1615" i="7"/>
  <c r="H1615" i="7"/>
  <c r="G1615" i="7"/>
  <c r="F1615" i="7"/>
  <c r="E1615" i="7"/>
  <c r="D1615" i="7"/>
  <c r="C1615" i="7"/>
  <c r="B1615" i="7"/>
  <c r="A1615" i="7"/>
  <c r="W1614" i="7"/>
  <c r="V1614" i="7"/>
  <c r="U1614" i="7"/>
  <c r="T1614" i="7"/>
  <c r="S1614" i="7"/>
  <c r="R1614" i="7"/>
  <c r="Q1614" i="7"/>
  <c r="P1614" i="7"/>
  <c r="O1614" i="7"/>
  <c r="N1614" i="7"/>
  <c r="M1614" i="7"/>
  <c r="L1614" i="7"/>
  <c r="K1614" i="7"/>
  <c r="J1614" i="7"/>
  <c r="I1614" i="7"/>
  <c r="H1614" i="7"/>
  <c r="G1614" i="7"/>
  <c r="F1614" i="7"/>
  <c r="E1614" i="7"/>
  <c r="D1614" i="7"/>
  <c r="C1614" i="7"/>
  <c r="B1614" i="7"/>
  <c r="A1614" i="7"/>
  <c r="W1613" i="7"/>
  <c r="V1613" i="7"/>
  <c r="U1613" i="7"/>
  <c r="T1613" i="7"/>
  <c r="S1613" i="7"/>
  <c r="R1613" i="7"/>
  <c r="Q1613" i="7"/>
  <c r="P1613" i="7"/>
  <c r="O1613" i="7"/>
  <c r="N1613" i="7"/>
  <c r="M1613" i="7"/>
  <c r="L1613" i="7"/>
  <c r="K1613" i="7"/>
  <c r="J1613" i="7"/>
  <c r="I1613" i="7"/>
  <c r="H1613" i="7"/>
  <c r="G1613" i="7"/>
  <c r="F1613" i="7"/>
  <c r="E1613" i="7"/>
  <c r="D1613" i="7"/>
  <c r="C1613" i="7"/>
  <c r="B1613" i="7"/>
  <c r="A1613" i="7"/>
  <c r="W1612" i="7"/>
  <c r="V1612" i="7"/>
  <c r="U1612" i="7"/>
  <c r="T1612" i="7"/>
  <c r="S1612" i="7"/>
  <c r="R1612" i="7"/>
  <c r="Q1612" i="7"/>
  <c r="P1612" i="7"/>
  <c r="O1612" i="7"/>
  <c r="N1612" i="7"/>
  <c r="M1612" i="7"/>
  <c r="L1612" i="7"/>
  <c r="K1612" i="7"/>
  <c r="J1612" i="7"/>
  <c r="I1612" i="7"/>
  <c r="H1612" i="7"/>
  <c r="G1612" i="7"/>
  <c r="F1612" i="7"/>
  <c r="E1612" i="7"/>
  <c r="D1612" i="7"/>
  <c r="C1612" i="7"/>
  <c r="B1612" i="7"/>
  <c r="A1612" i="7"/>
  <c r="W1611" i="7"/>
  <c r="V1611" i="7"/>
  <c r="U1611" i="7"/>
  <c r="T1611" i="7"/>
  <c r="S1611" i="7"/>
  <c r="R1611" i="7"/>
  <c r="Q1611" i="7"/>
  <c r="P1611" i="7"/>
  <c r="O1611" i="7"/>
  <c r="N1611" i="7"/>
  <c r="M1611" i="7"/>
  <c r="L1611" i="7"/>
  <c r="K1611" i="7"/>
  <c r="J1611" i="7"/>
  <c r="I1611" i="7"/>
  <c r="H1611" i="7"/>
  <c r="G1611" i="7"/>
  <c r="F1611" i="7"/>
  <c r="E1611" i="7"/>
  <c r="D1611" i="7"/>
  <c r="C1611" i="7"/>
  <c r="B1611" i="7"/>
  <c r="A1611" i="7"/>
  <c r="W1610" i="7"/>
  <c r="V1610" i="7"/>
  <c r="U1610" i="7"/>
  <c r="T1610" i="7"/>
  <c r="S1610" i="7"/>
  <c r="R1610" i="7"/>
  <c r="Q1610" i="7"/>
  <c r="P1610" i="7"/>
  <c r="O1610" i="7"/>
  <c r="N1610" i="7"/>
  <c r="M1610" i="7"/>
  <c r="L1610" i="7"/>
  <c r="K1610" i="7"/>
  <c r="J1610" i="7"/>
  <c r="I1610" i="7"/>
  <c r="H1610" i="7"/>
  <c r="G1610" i="7"/>
  <c r="F1610" i="7"/>
  <c r="E1610" i="7"/>
  <c r="D1610" i="7"/>
  <c r="C1610" i="7"/>
  <c r="B1610" i="7"/>
  <c r="A1610" i="7"/>
  <c r="W1609" i="7"/>
  <c r="V1609" i="7"/>
  <c r="U1609" i="7"/>
  <c r="T1609" i="7"/>
  <c r="S1609" i="7"/>
  <c r="R1609" i="7"/>
  <c r="Q1609" i="7"/>
  <c r="P1609" i="7"/>
  <c r="O1609" i="7"/>
  <c r="N1609" i="7"/>
  <c r="M1609" i="7"/>
  <c r="L1609" i="7"/>
  <c r="K1609" i="7"/>
  <c r="J1609" i="7"/>
  <c r="I1609" i="7"/>
  <c r="H1609" i="7"/>
  <c r="G1609" i="7"/>
  <c r="F1609" i="7"/>
  <c r="E1609" i="7"/>
  <c r="D1609" i="7"/>
  <c r="C1609" i="7"/>
  <c r="B1609" i="7"/>
  <c r="A1609" i="7"/>
  <c r="W1608" i="7"/>
  <c r="V1608" i="7"/>
  <c r="U1608" i="7"/>
  <c r="T1608" i="7"/>
  <c r="S1608" i="7"/>
  <c r="R1608" i="7"/>
  <c r="Q1608" i="7"/>
  <c r="P1608" i="7"/>
  <c r="O1608" i="7"/>
  <c r="N1608" i="7"/>
  <c r="M1608" i="7"/>
  <c r="L1608" i="7"/>
  <c r="K1608" i="7"/>
  <c r="J1608" i="7"/>
  <c r="I1608" i="7"/>
  <c r="H1608" i="7"/>
  <c r="G1608" i="7"/>
  <c r="F1608" i="7"/>
  <c r="E1608" i="7"/>
  <c r="D1608" i="7"/>
  <c r="C1608" i="7"/>
  <c r="B1608" i="7"/>
  <c r="A1608" i="7"/>
  <c r="W1607" i="7"/>
  <c r="V1607" i="7"/>
  <c r="U1607" i="7"/>
  <c r="T1607" i="7"/>
  <c r="S1607" i="7"/>
  <c r="R1607" i="7"/>
  <c r="Q1607" i="7"/>
  <c r="P1607" i="7"/>
  <c r="O1607" i="7"/>
  <c r="N1607" i="7"/>
  <c r="M1607" i="7"/>
  <c r="L1607" i="7"/>
  <c r="K1607" i="7"/>
  <c r="J1607" i="7"/>
  <c r="I1607" i="7"/>
  <c r="H1607" i="7"/>
  <c r="G1607" i="7"/>
  <c r="F1607" i="7"/>
  <c r="E1607" i="7"/>
  <c r="D1607" i="7"/>
  <c r="C1607" i="7"/>
  <c r="B1607" i="7"/>
  <c r="A1607" i="7"/>
  <c r="W1606" i="7"/>
  <c r="V1606" i="7"/>
  <c r="U1606" i="7"/>
  <c r="T1606" i="7"/>
  <c r="S1606" i="7"/>
  <c r="R1606" i="7"/>
  <c r="Q1606" i="7"/>
  <c r="P1606" i="7"/>
  <c r="O1606" i="7"/>
  <c r="N1606" i="7"/>
  <c r="M1606" i="7"/>
  <c r="L1606" i="7"/>
  <c r="K1606" i="7"/>
  <c r="J1606" i="7"/>
  <c r="I1606" i="7"/>
  <c r="H1606" i="7"/>
  <c r="G1606" i="7"/>
  <c r="F1606" i="7"/>
  <c r="E1606" i="7"/>
  <c r="D1606" i="7"/>
  <c r="C1606" i="7"/>
  <c r="B1606" i="7"/>
  <c r="A1606" i="7"/>
  <c r="W1605" i="7"/>
  <c r="V1605" i="7"/>
  <c r="U1605" i="7"/>
  <c r="T1605" i="7"/>
  <c r="S1605" i="7"/>
  <c r="R1605" i="7"/>
  <c r="Q1605" i="7"/>
  <c r="P1605" i="7"/>
  <c r="O1605" i="7"/>
  <c r="N1605" i="7"/>
  <c r="M1605" i="7"/>
  <c r="L1605" i="7"/>
  <c r="K1605" i="7"/>
  <c r="J1605" i="7"/>
  <c r="I1605" i="7"/>
  <c r="H1605" i="7"/>
  <c r="G1605" i="7"/>
  <c r="F1605" i="7"/>
  <c r="E1605" i="7"/>
  <c r="D1605" i="7"/>
  <c r="C1605" i="7"/>
  <c r="B1605" i="7"/>
  <c r="A1605" i="7"/>
  <c r="W1604" i="7"/>
  <c r="V1604" i="7"/>
  <c r="U1604" i="7"/>
  <c r="T1604" i="7"/>
  <c r="S1604" i="7"/>
  <c r="R1604" i="7"/>
  <c r="Q1604" i="7"/>
  <c r="P1604" i="7"/>
  <c r="O1604" i="7"/>
  <c r="N1604" i="7"/>
  <c r="M1604" i="7"/>
  <c r="L1604" i="7"/>
  <c r="K1604" i="7"/>
  <c r="J1604" i="7"/>
  <c r="I1604" i="7"/>
  <c r="H1604" i="7"/>
  <c r="G1604" i="7"/>
  <c r="F1604" i="7"/>
  <c r="E1604" i="7"/>
  <c r="D1604" i="7"/>
  <c r="C1604" i="7"/>
  <c r="B1604" i="7"/>
  <c r="A1604" i="7"/>
  <c r="W1603" i="7"/>
  <c r="V1603" i="7"/>
  <c r="U1603" i="7"/>
  <c r="T1603" i="7"/>
  <c r="S1603" i="7"/>
  <c r="R1603" i="7"/>
  <c r="Q1603" i="7"/>
  <c r="P1603" i="7"/>
  <c r="O1603" i="7"/>
  <c r="N1603" i="7"/>
  <c r="M1603" i="7"/>
  <c r="L1603" i="7"/>
  <c r="K1603" i="7"/>
  <c r="J1603" i="7"/>
  <c r="I1603" i="7"/>
  <c r="H1603" i="7"/>
  <c r="G1603" i="7"/>
  <c r="F1603" i="7"/>
  <c r="E1603" i="7"/>
  <c r="D1603" i="7"/>
  <c r="C1603" i="7"/>
  <c r="B1603" i="7"/>
  <c r="A1603" i="7"/>
  <c r="W1602" i="7"/>
  <c r="V1602" i="7"/>
  <c r="U1602" i="7"/>
  <c r="T1602" i="7"/>
  <c r="S1602" i="7"/>
  <c r="R1602" i="7"/>
  <c r="Q1602" i="7"/>
  <c r="P1602" i="7"/>
  <c r="O1602" i="7"/>
  <c r="N1602" i="7"/>
  <c r="M1602" i="7"/>
  <c r="L1602" i="7"/>
  <c r="K1602" i="7"/>
  <c r="J1602" i="7"/>
  <c r="I1602" i="7"/>
  <c r="H1602" i="7"/>
  <c r="G1602" i="7"/>
  <c r="F1602" i="7"/>
  <c r="E1602" i="7"/>
  <c r="D1602" i="7"/>
  <c r="C1602" i="7"/>
  <c r="B1602" i="7"/>
  <c r="A1602" i="7"/>
  <c r="W1601" i="7"/>
  <c r="V1601" i="7"/>
  <c r="U1601" i="7"/>
  <c r="T1601" i="7"/>
  <c r="S1601" i="7"/>
  <c r="R1601" i="7"/>
  <c r="Q1601" i="7"/>
  <c r="P1601" i="7"/>
  <c r="O1601" i="7"/>
  <c r="N1601" i="7"/>
  <c r="M1601" i="7"/>
  <c r="L1601" i="7"/>
  <c r="K1601" i="7"/>
  <c r="J1601" i="7"/>
  <c r="I1601" i="7"/>
  <c r="H1601" i="7"/>
  <c r="G1601" i="7"/>
  <c r="F1601" i="7"/>
  <c r="E1601" i="7"/>
  <c r="D1601" i="7"/>
  <c r="C1601" i="7"/>
  <c r="B1601" i="7"/>
  <c r="A1601" i="7"/>
  <c r="W1600" i="7"/>
  <c r="V1600" i="7"/>
  <c r="U1600" i="7"/>
  <c r="T1600" i="7"/>
  <c r="S1600" i="7"/>
  <c r="R1600" i="7"/>
  <c r="Q1600" i="7"/>
  <c r="P1600" i="7"/>
  <c r="O1600" i="7"/>
  <c r="N1600" i="7"/>
  <c r="M1600" i="7"/>
  <c r="L1600" i="7"/>
  <c r="K1600" i="7"/>
  <c r="J1600" i="7"/>
  <c r="I1600" i="7"/>
  <c r="H1600" i="7"/>
  <c r="G1600" i="7"/>
  <c r="F1600" i="7"/>
  <c r="E1600" i="7"/>
  <c r="D1600" i="7"/>
  <c r="C1600" i="7"/>
  <c r="B1600" i="7"/>
  <c r="A1600" i="7"/>
  <c r="W1599" i="7"/>
  <c r="V1599" i="7"/>
  <c r="U1599" i="7"/>
  <c r="T1599" i="7"/>
  <c r="S1599" i="7"/>
  <c r="R1599" i="7"/>
  <c r="Q1599" i="7"/>
  <c r="P1599" i="7"/>
  <c r="O1599" i="7"/>
  <c r="N1599" i="7"/>
  <c r="M1599" i="7"/>
  <c r="L1599" i="7"/>
  <c r="K1599" i="7"/>
  <c r="J1599" i="7"/>
  <c r="I1599" i="7"/>
  <c r="H1599" i="7"/>
  <c r="G1599" i="7"/>
  <c r="F1599" i="7"/>
  <c r="E1599" i="7"/>
  <c r="D1599" i="7"/>
  <c r="C1599" i="7"/>
  <c r="B1599" i="7"/>
  <c r="A1599" i="7"/>
  <c r="W1598" i="7"/>
  <c r="V1598" i="7"/>
  <c r="U1598" i="7"/>
  <c r="T1598" i="7"/>
  <c r="S1598" i="7"/>
  <c r="R1598" i="7"/>
  <c r="Q1598" i="7"/>
  <c r="P1598" i="7"/>
  <c r="O1598" i="7"/>
  <c r="N1598" i="7"/>
  <c r="M1598" i="7"/>
  <c r="L1598" i="7"/>
  <c r="K1598" i="7"/>
  <c r="J1598" i="7"/>
  <c r="I1598" i="7"/>
  <c r="H1598" i="7"/>
  <c r="G1598" i="7"/>
  <c r="F1598" i="7"/>
  <c r="E1598" i="7"/>
  <c r="D1598" i="7"/>
  <c r="C1598" i="7"/>
  <c r="B1598" i="7"/>
  <c r="A1598" i="7"/>
  <c r="W1597" i="7"/>
  <c r="V1597" i="7"/>
  <c r="U1597" i="7"/>
  <c r="T1597" i="7"/>
  <c r="S1597" i="7"/>
  <c r="R1597" i="7"/>
  <c r="Q1597" i="7"/>
  <c r="P1597" i="7"/>
  <c r="O1597" i="7"/>
  <c r="N1597" i="7"/>
  <c r="M1597" i="7"/>
  <c r="L1597" i="7"/>
  <c r="K1597" i="7"/>
  <c r="J1597" i="7"/>
  <c r="I1597" i="7"/>
  <c r="H1597" i="7"/>
  <c r="G1597" i="7"/>
  <c r="F1597" i="7"/>
  <c r="E1597" i="7"/>
  <c r="D1597" i="7"/>
  <c r="C1597" i="7"/>
  <c r="B1597" i="7"/>
  <c r="A1597" i="7"/>
  <c r="W1596" i="7"/>
  <c r="V1596" i="7"/>
  <c r="U1596" i="7"/>
  <c r="T1596" i="7"/>
  <c r="S1596" i="7"/>
  <c r="R1596" i="7"/>
  <c r="Q1596" i="7"/>
  <c r="P1596" i="7"/>
  <c r="O1596" i="7"/>
  <c r="N1596" i="7"/>
  <c r="M1596" i="7"/>
  <c r="L1596" i="7"/>
  <c r="K1596" i="7"/>
  <c r="J1596" i="7"/>
  <c r="I1596" i="7"/>
  <c r="H1596" i="7"/>
  <c r="G1596" i="7"/>
  <c r="F1596" i="7"/>
  <c r="E1596" i="7"/>
  <c r="D1596" i="7"/>
  <c r="C1596" i="7"/>
  <c r="B1596" i="7"/>
  <c r="A1596" i="7"/>
  <c r="W1595" i="7"/>
  <c r="V1595" i="7"/>
  <c r="U1595" i="7"/>
  <c r="T1595" i="7"/>
  <c r="S1595" i="7"/>
  <c r="R1595" i="7"/>
  <c r="Q1595" i="7"/>
  <c r="P1595" i="7"/>
  <c r="O1595" i="7"/>
  <c r="N1595" i="7"/>
  <c r="M1595" i="7"/>
  <c r="L1595" i="7"/>
  <c r="K1595" i="7"/>
  <c r="J1595" i="7"/>
  <c r="I1595" i="7"/>
  <c r="H1595" i="7"/>
  <c r="G1595" i="7"/>
  <c r="F1595" i="7"/>
  <c r="E1595" i="7"/>
  <c r="D1595" i="7"/>
  <c r="C1595" i="7"/>
  <c r="B1595" i="7"/>
  <c r="A1595" i="7"/>
  <c r="W1594" i="7"/>
  <c r="V1594" i="7"/>
  <c r="U1594" i="7"/>
  <c r="T1594" i="7"/>
  <c r="S1594" i="7"/>
  <c r="R1594" i="7"/>
  <c r="Q1594" i="7"/>
  <c r="P1594" i="7"/>
  <c r="O1594" i="7"/>
  <c r="N1594" i="7"/>
  <c r="M1594" i="7"/>
  <c r="L1594" i="7"/>
  <c r="K1594" i="7"/>
  <c r="J1594" i="7"/>
  <c r="I1594" i="7"/>
  <c r="H1594" i="7"/>
  <c r="G1594" i="7"/>
  <c r="F1594" i="7"/>
  <c r="E1594" i="7"/>
  <c r="D1594" i="7"/>
  <c r="C1594" i="7"/>
  <c r="B1594" i="7"/>
  <c r="A1594" i="7"/>
  <c r="W1593" i="7"/>
  <c r="V1593" i="7"/>
  <c r="U1593" i="7"/>
  <c r="T1593" i="7"/>
  <c r="S1593" i="7"/>
  <c r="R1593" i="7"/>
  <c r="Q1593" i="7"/>
  <c r="P1593" i="7"/>
  <c r="O1593" i="7"/>
  <c r="N1593" i="7"/>
  <c r="M1593" i="7"/>
  <c r="L1593" i="7"/>
  <c r="K1593" i="7"/>
  <c r="J1593" i="7"/>
  <c r="I1593" i="7"/>
  <c r="H1593" i="7"/>
  <c r="G1593" i="7"/>
  <c r="F1593" i="7"/>
  <c r="E1593" i="7"/>
  <c r="D1593" i="7"/>
  <c r="C1593" i="7"/>
  <c r="B1593" i="7"/>
  <c r="A1593" i="7"/>
  <c r="W1592" i="7"/>
  <c r="V1592" i="7"/>
  <c r="U1592" i="7"/>
  <c r="T1592" i="7"/>
  <c r="S1592" i="7"/>
  <c r="R1592" i="7"/>
  <c r="Q1592" i="7"/>
  <c r="P1592" i="7"/>
  <c r="O1592" i="7"/>
  <c r="N1592" i="7"/>
  <c r="M1592" i="7"/>
  <c r="L1592" i="7"/>
  <c r="K1592" i="7"/>
  <c r="J1592" i="7"/>
  <c r="I1592" i="7"/>
  <c r="H1592" i="7"/>
  <c r="G1592" i="7"/>
  <c r="F1592" i="7"/>
  <c r="E1592" i="7"/>
  <c r="D1592" i="7"/>
  <c r="C1592" i="7"/>
  <c r="B1592" i="7"/>
  <c r="A1592" i="7"/>
  <c r="W1591" i="7"/>
  <c r="V1591" i="7"/>
  <c r="U1591" i="7"/>
  <c r="T1591" i="7"/>
  <c r="S1591" i="7"/>
  <c r="R1591" i="7"/>
  <c r="Q1591" i="7"/>
  <c r="P1591" i="7"/>
  <c r="O1591" i="7"/>
  <c r="N1591" i="7"/>
  <c r="M1591" i="7"/>
  <c r="L1591" i="7"/>
  <c r="K1591" i="7"/>
  <c r="J1591" i="7"/>
  <c r="I1591" i="7"/>
  <c r="H1591" i="7"/>
  <c r="G1591" i="7"/>
  <c r="F1591" i="7"/>
  <c r="E1591" i="7"/>
  <c r="D1591" i="7"/>
  <c r="C1591" i="7"/>
  <c r="B1591" i="7"/>
  <c r="A1591" i="7"/>
  <c r="W1590" i="7"/>
  <c r="V1590" i="7"/>
  <c r="U1590" i="7"/>
  <c r="T1590" i="7"/>
  <c r="S1590" i="7"/>
  <c r="R1590" i="7"/>
  <c r="Q1590" i="7"/>
  <c r="P1590" i="7"/>
  <c r="O1590" i="7"/>
  <c r="N1590" i="7"/>
  <c r="M1590" i="7"/>
  <c r="L1590" i="7"/>
  <c r="K1590" i="7"/>
  <c r="J1590" i="7"/>
  <c r="I1590" i="7"/>
  <c r="H1590" i="7"/>
  <c r="G1590" i="7"/>
  <c r="F1590" i="7"/>
  <c r="E1590" i="7"/>
  <c r="D1590" i="7"/>
  <c r="C1590" i="7"/>
  <c r="B1590" i="7"/>
  <c r="A1590" i="7"/>
  <c r="W1589" i="7"/>
  <c r="V1589" i="7"/>
  <c r="U1589" i="7"/>
  <c r="T1589" i="7"/>
  <c r="S1589" i="7"/>
  <c r="R1589" i="7"/>
  <c r="Q1589" i="7"/>
  <c r="P1589" i="7"/>
  <c r="O1589" i="7"/>
  <c r="N1589" i="7"/>
  <c r="M1589" i="7"/>
  <c r="L1589" i="7"/>
  <c r="K1589" i="7"/>
  <c r="J1589" i="7"/>
  <c r="I1589" i="7"/>
  <c r="H1589" i="7"/>
  <c r="G1589" i="7"/>
  <c r="F1589" i="7"/>
  <c r="E1589" i="7"/>
  <c r="D1589" i="7"/>
  <c r="C1589" i="7"/>
  <c r="B1589" i="7"/>
  <c r="A1589" i="7"/>
  <c r="W1588" i="7"/>
  <c r="V1588" i="7"/>
  <c r="U1588" i="7"/>
  <c r="T1588" i="7"/>
  <c r="S1588" i="7"/>
  <c r="R1588" i="7"/>
  <c r="Q1588" i="7"/>
  <c r="P1588" i="7"/>
  <c r="O1588" i="7"/>
  <c r="N1588" i="7"/>
  <c r="M1588" i="7"/>
  <c r="L1588" i="7"/>
  <c r="K1588" i="7"/>
  <c r="J1588" i="7"/>
  <c r="I1588" i="7"/>
  <c r="H1588" i="7"/>
  <c r="G1588" i="7"/>
  <c r="F1588" i="7"/>
  <c r="E1588" i="7"/>
  <c r="D1588" i="7"/>
  <c r="C1588" i="7"/>
  <c r="B1588" i="7"/>
  <c r="A1588" i="7"/>
  <c r="W1587" i="7"/>
  <c r="V1587" i="7"/>
  <c r="U1587" i="7"/>
  <c r="T1587" i="7"/>
  <c r="S1587" i="7"/>
  <c r="R1587" i="7"/>
  <c r="Q1587" i="7"/>
  <c r="P1587" i="7"/>
  <c r="O1587" i="7"/>
  <c r="N1587" i="7"/>
  <c r="M1587" i="7"/>
  <c r="L1587" i="7"/>
  <c r="K1587" i="7"/>
  <c r="J1587" i="7"/>
  <c r="I1587" i="7"/>
  <c r="H1587" i="7"/>
  <c r="G1587" i="7"/>
  <c r="F1587" i="7"/>
  <c r="E1587" i="7"/>
  <c r="D1587" i="7"/>
  <c r="C1587" i="7"/>
  <c r="B1587" i="7"/>
  <c r="A1587" i="7"/>
  <c r="W1586" i="7"/>
  <c r="V1586" i="7"/>
  <c r="U1586" i="7"/>
  <c r="T1586" i="7"/>
  <c r="S1586" i="7"/>
  <c r="R1586" i="7"/>
  <c r="Q1586" i="7"/>
  <c r="P1586" i="7"/>
  <c r="O1586" i="7"/>
  <c r="N1586" i="7"/>
  <c r="M1586" i="7"/>
  <c r="L1586" i="7"/>
  <c r="K1586" i="7"/>
  <c r="J1586" i="7"/>
  <c r="I1586" i="7"/>
  <c r="H1586" i="7"/>
  <c r="G1586" i="7"/>
  <c r="F1586" i="7"/>
  <c r="E1586" i="7"/>
  <c r="D1586" i="7"/>
  <c r="C1586" i="7"/>
  <c r="B1586" i="7"/>
  <c r="A1586" i="7"/>
  <c r="W1585" i="7"/>
  <c r="V1585" i="7"/>
  <c r="U1585" i="7"/>
  <c r="T1585" i="7"/>
  <c r="S1585" i="7"/>
  <c r="R1585" i="7"/>
  <c r="Q1585" i="7"/>
  <c r="P1585" i="7"/>
  <c r="O1585" i="7"/>
  <c r="N1585" i="7"/>
  <c r="M1585" i="7"/>
  <c r="L1585" i="7"/>
  <c r="K1585" i="7"/>
  <c r="J1585" i="7"/>
  <c r="I1585" i="7"/>
  <c r="H1585" i="7"/>
  <c r="G1585" i="7"/>
  <c r="F1585" i="7"/>
  <c r="E1585" i="7"/>
  <c r="D1585" i="7"/>
  <c r="C1585" i="7"/>
  <c r="B1585" i="7"/>
  <c r="A1585" i="7"/>
  <c r="W1584" i="7"/>
  <c r="V1584" i="7"/>
  <c r="U1584" i="7"/>
  <c r="T1584" i="7"/>
  <c r="S1584" i="7"/>
  <c r="R1584" i="7"/>
  <c r="Q1584" i="7"/>
  <c r="P1584" i="7"/>
  <c r="O1584" i="7"/>
  <c r="N1584" i="7"/>
  <c r="M1584" i="7"/>
  <c r="L1584" i="7"/>
  <c r="K1584" i="7"/>
  <c r="J1584" i="7"/>
  <c r="I1584" i="7"/>
  <c r="H1584" i="7"/>
  <c r="G1584" i="7"/>
  <c r="F1584" i="7"/>
  <c r="E1584" i="7"/>
  <c r="D1584" i="7"/>
  <c r="C1584" i="7"/>
  <c r="B1584" i="7"/>
  <c r="A1584" i="7"/>
  <c r="W1583" i="7"/>
  <c r="V1583" i="7"/>
  <c r="U1583" i="7"/>
  <c r="T1583" i="7"/>
  <c r="S1583" i="7"/>
  <c r="R1583" i="7"/>
  <c r="Q1583" i="7"/>
  <c r="P1583" i="7"/>
  <c r="O1583" i="7"/>
  <c r="N1583" i="7"/>
  <c r="M1583" i="7"/>
  <c r="L1583" i="7"/>
  <c r="K1583" i="7"/>
  <c r="J1583" i="7"/>
  <c r="I1583" i="7"/>
  <c r="H1583" i="7"/>
  <c r="G1583" i="7"/>
  <c r="F1583" i="7"/>
  <c r="E1583" i="7"/>
  <c r="D1583" i="7"/>
  <c r="C1583" i="7"/>
  <c r="B1583" i="7"/>
  <c r="A1583" i="7"/>
  <c r="W1582" i="7"/>
  <c r="V1582" i="7"/>
  <c r="U1582" i="7"/>
  <c r="T1582" i="7"/>
  <c r="S1582" i="7"/>
  <c r="R1582" i="7"/>
  <c r="Q1582" i="7"/>
  <c r="P1582" i="7"/>
  <c r="O1582" i="7"/>
  <c r="N1582" i="7"/>
  <c r="M1582" i="7"/>
  <c r="L1582" i="7"/>
  <c r="K1582" i="7"/>
  <c r="J1582" i="7"/>
  <c r="I1582" i="7"/>
  <c r="H1582" i="7"/>
  <c r="G1582" i="7"/>
  <c r="F1582" i="7"/>
  <c r="E1582" i="7"/>
  <c r="D1582" i="7"/>
  <c r="C1582" i="7"/>
  <c r="B1582" i="7"/>
  <c r="A1582" i="7"/>
  <c r="W1581" i="7"/>
  <c r="V1581" i="7"/>
  <c r="U1581" i="7"/>
  <c r="T1581" i="7"/>
  <c r="S1581" i="7"/>
  <c r="R1581" i="7"/>
  <c r="Q1581" i="7"/>
  <c r="P1581" i="7"/>
  <c r="O1581" i="7"/>
  <c r="N1581" i="7"/>
  <c r="M1581" i="7"/>
  <c r="L1581" i="7"/>
  <c r="K1581" i="7"/>
  <c r="J1581" i="7"/>
  <c r="I1581" i="7"/>
  <c r="H1581" i="7"/>
  <c r="G1581" i="7"/>
  <c r="F1581" i="7"/>
  <c r="E1581" i="7"/>
  <c r="D1581" i="7"/>
  <c r="C1581" i="7"/>
  <c r="B1581" i="7"/>
  <c r="A1581" i="7"/>
  <c r="W1580" i="7"/>
  <c r="V1580" i="7"/>
  <c r="U1580" i="7"/>
  <c r="T1580" i="7"/>
  <c r="S1580" i="7"/>
  <c r="R1580" i="7"/>
  <c r="Q1580" i="7"/>
  <c r="P1580" i="7"/>
  <c r="O1580" i="7"/>
  <c r="N1580" i="7"/>
  <c r="M1580" i="7"/>
  <c r="L1580" i="7"/>
  <c r="K1580" i="7"/>
  <c r="J1580" i="7"/>
  <c r="I1580" i="7"/>
  <c r="H1580" i="7"/>
  <c r="G1580" i="7"/>
  <c r="F1580" i="7"/>
  <c r="E1580" i="7"/>
  <c r="D1580" i="7"/>
  <c r="C1580" i="7"/>
  <c r="B1580" i="7"/>
  <c r="A1580" i="7"/>
  <c r="W1579" i="7"/>
  <c r="V1579" i="7"/>
  <c r="U1579" i="7"/>
  <c r="T1579" i="7"/>
  <c r="S1579" i="7"/>
  <c r="R1579" i="7"/>
  <c r="Q1579" i="7"/>
  <c r="P1579" i="7"/>
  <c r="O1579" i="7"/>
  <c r="N1579" i="7"/>
  <c r="M1579" i="7"/>
  <c r="L1579" i="7"/>
  <c r="K1579" i="7"/>
  <c r="J1579" i="7"/>
  <c r="I1579" i="7"/>
  <c r="H1579" i="7"/>
  <c r="G1579" i="7"/>
  <c r="F1579" i="7"/>
  <c r="E1579" i="7"/>
  <c r="D1579" i="7"/>
  <c r="C1579" i="7"/>
  <c r="B1579" i="7"/>
  <c r="A1579" i="7"/>
  <c r="W1578" i="7"/>
  <c r="V1578" i="7"/>
  <c r="U1578" i="7"/>
  <c r="T1578" i="7"/>
  <c r="S1578" i="7"/>
  <c r="R1578" i="7"/>
  <c r="Q1578" i="7"/>
  <c r="P1578" i="7"/>
  <c r="O1578" i="7"/>
  <c r="N1578" i="7"/>
  <c r="M1578" i="7"/>
  <c r="L1578" i="7"/>
  <c r="K1578" i="7"/>
  <c r="J1578" i="7"/>
  <c r="I1578" i="7"/>
  <c r="H1578" i="7"/>
  <c r="G1578" i="7"/>
  <c r="F1578" i="7"/>
  <c r="E1578" i="7"/>
  <c r="D1578" i="7"/>
  <c r="C1578" i="7"/>
  <c r="B1578" i="7"/>
  <c r="A1578" i="7"/>
  <c r="W1577" i="7"/>
  <c r="V1577" i="7"/>
  <c r="U1577" i="7"/>
  <c r="T1577" i="7"/>
  <c r="S1577" i="7"/>
  <c r="R1577" i="7"/>
  <c r="Q1577" i="7"/>
  <c r="P1577" i="7"/>
  <c r="O1577" i="7"/>
  <c r="N1577" i="7"/>
  <c r="M1577" i="7"/>
  <c r="L1577" i="7"/>
  <c r="K1577" i="7"/>
  <c r="J1577" i="7"/>
  <c r="I1577" i="7"/>
  <c r="H1577" i="7"/>
  <c r="G1577" i="7"/>
  <c r="F1577" i="7"/>
  <c r="E1577" i="7"/>
  <c r="D1577" i="7"/>
  <c r="C1577" i="7"/>
  <c r="B1577" i="7"/>
  <c r="A1577" i="7"/>
  <c r="W1576" i="7"/>
  <c r="V1576" i="7"/>
  <c r="U1576" i="7"/>
  <c r="T1576" i="7"/>
  <c r="S1576" i="7"/>
  <c r="R1576" i="7"/>
  <c r="Q1576" i="7"/>
  <c r="P1576" i="7"/>
  <c r="O1576" i="7"/>
  <c r="N1576" i="7"/>
  <c r="M1576" i="7"/>
  <c r="L1576" i="7"/>
  <c r="K1576" i="7"/>
  <c r="J1576" i="7"/>
  <c r="I1576" i="7"/>
  <c r="H1576" i="7"/>
  <c r="G1576" i="7"/>
  <c r="F1576" i="7"/>
  <c r="E1576" i="7"/>
  <c r="D1576" i="7"/>
  <c r="C1576" i="7"/>
  <c r="B1576" i="7"/>
  <c r="A1576" i="7"/>
  <c r="W1575" i="7"/>
  <c r="V1575" i="7"/>
  <c r="U1575" i="7"/>
  <c r="T1575" i="7"/>
  <c r="S1575" i="7"/>
  <c r="R1575" i="7"/>
  <c r="Q1575" i="7"/>
  <c r="P1575" i="7"/>
  <c r="O1575" i="7"/>
  <c r="N1575" i="7"/>
  <c r="M1575" i="7"/>
  <c r="L1575" i="7"/>
  <c r="K1575" i="7"/>
  <c r="J1575" i="7"/>
  <c r="I1575" i="7"/>
  <c r="H1575" i="7"/>
  <c r="G1575" i="7"/>
  <c r="F1575" i="7"/>
  <c r="E1575" i="7"/>
  <c r="D1575" i="7"/>
  <c r="C1575" i="7"/>
  <c r="B1575" i="7"/>
  <c r="A1575" i="7"/>
  <c r="W1574" i="7"/>
  <c r="V1574" i="7"/>
  <c r="U1574" i="7"/>
  <c r="T1574" i="7"/>
  <c r="S1574" i="7"/>
  <c r="R1574" i="7"/>
  <c r="Q1574" i="7"/>
  <c r="P1574" i="7"/>
  <c r="O1574" i="7"/>
  <c r="N1574" i="7"/>
  <c r="M1574" i="7"/>
  <c r="L1574" i="7"/>
  <c r="K1574" i="7"/>
  <c r="J1574" i="7"/>
  <c r="I1574" i="7"/>
  <c r="H1574" i="7"/>
  <c r="G1574" i="7"/>
  <c r="F1574" i="7"/>
  <c r="E1574" i="7"/>
  <c r="D1574" i="7"/>
  <c r="C1574" i="7"/>
  <c r="B1574" i="7"/>
  <c r="A1574" i="7"/>
  <c r="W1573" i="7"/>
  <c r="V1573" i="7"/>
  <c r="U1573" i="7"/>
  <c r="T1573" i="7"/>
  <c r="S1573" i="7"/>
  <c r="R1573" i="7"/>
  <c r="Q1573" i="7"/>
  <c r="P1573" i="7"/>
  <c r="O1573" i="7"/>
  <c r="N1573" i="7"/>
  <c r="M1573" i="7"/>
  <c r="L1573" i="7"/>
  <c r="K1573" i="7"/>
  <c r="J1573" i="7"/>
  <c r="I1573" i="7"/>
  <c r="H1573" i="7"/>
  <c r="G1573" i="7"/>
  <c r="F1573" i="7"/>
  <c r="E1573" i="7"/>
  <c r="D1573" i="7"/>
  <c r="C1573" i="7"/>
  <c r="B1573" i="7"/>
  <c r="A1573" i="7"/>
  <c r="W1572" i="7"/>
  <c r="V1572" i="7"/>
  <c r="U1572" i="7"/>
  <c r="T1572" i="7"/>
  <c r="S1572" i="7"/>
  <c r="R1572" i="7"/>
  <c r="Q1572" i="7"/>
  <c r="P1572" i="7"/>
  <c r="O1572" i="7"/>
  <c r="N1572" i="7"/>
  <c r="M1572" i="7"/>
  <c r="L1572" i="7"/>
  <c r="K1572" i="7"/>
  <c r="J1572" i="7"/>
  <c r="I1572" i="7"/>
  <c r="H1572" i="7"/>
  <c r="G1572" i="7"/>
  <c r="F1572" i="7"/>
  <c r="E1572" i="7"/>
  <c r="D1572" i="7"/>
  <c r="C1572" i="7"/>
  <c r="B1572" i="7"/>
  <c r="A1572" i="7"/>
  <c r="W1571" i="7"/>
  <c r="V1571" i="7"/>
  <c r="U1571" i="7"/>
  <c r="T1571" i="7"/>
  <c r="S1571" i="7"/>
  <c r="R1571" i="7"/>
  <c r="Q1571" i="7"/>
  <c r="P1571" i="7"/>
  <c r="O1571" i="7"/>
  <c r="N1571" i="7"/>
  <c r="M1571" i="7"/>
  <c r="L1571" i="7"/>
  <c r="K1571" i="7"/>
  <c r="J1571" i="7"/>
  <c r="I1571" i="7"/>
  <c r="H1571" i="7"/>
  <c r="G1571" i="7"/>
  <c r="F1571" i="7"/>
  <c r="E1571" i="7"/>
  <c r="D1571" i="7"/>
  <c r="C1571" i="7"/>
  <c r="B1571" i="7"/>
  <c r="A1571" i="7"/>
  <c r="W1570" i="7"/>
  <c r="V1570" i="7"/>
  <c r="U1570" i="7"/>
  <c r="T1570" i="7"/>
  <c r="S1570" i="7"/>
  <c r="R1570" i="7"/>
  <c r="Q1570" i="7"/>
  <c r="P1570" i="7"/>
  <c r="O1570" i="7"/>
  <c r="N1570" i="7"/>
  <c r="M1570" i="7"/>
  <c r="L1570" i="7"/>
  <c r="K1570" i="7"/>
  <c r="J1570" i="7"/>
  <c r="I1570" i="7"/>
  <c r="H1570" i="7"/>
  <c r="G1570" i="7"/>
  <c r="F1570" i="7"/>
  <c r="E1570" i="7"/>
  <c r="D1570" i="7"/>
  <c r="C1570" i="7"/>
  <c r="B1570" i="7"/>
  <c r="A1570" i="7"/>
  <c r="W1569" i="7"/>
  <c r="V1569" i="7"/>
  <c r="U1569" i="7"/>
  <c r="T1569" i="7"/>
  <c r="S1569" i="7"/>
  <c r="R1569" i="7"/>
  <c r="Q1569" i="7"/>
  <c r="P1569" i="7"/>
  <c r="O1569" i="7"/>
  <c r="N1569" i="7"/>
  <c r="M1569" i="7"/>
  <c r="L1569" i="7"/>
  <c r="K1569" i="7"/>
  <c r="J1569" i="7"/>
  <c r="I1569" i="7"/>
  <c r="H1569" i="7"/>
  <c r="G1569" i="7"/>
  <c r="F1569" i="7"/>
  <c r="E1569" i="7"/>
  <c r="D1569" i="7"/>
  <c r="C1569" i="7"/>
  <c r="B1569" i="7"/>
  <c r="A1569" i="7"/>
  <c r="W1568" i="7"/>
  <c r="V1568" i="7"/>
  <c r="U1568" i="7"/>
  <c r="T1568" i="7"/>
  <c r="S1568" i="7"/>
  <c r="R1568" i="7"/>
  <c r="Q1568" i="7"/>
  <c r="P1568" i="7"/>
  <c r="O1568" i="7"/>
  <c r="N1568" i="7"/>
  <c r="M1568" i="7"/>
  <c r="L1568" i="7"/>
  <c r="K1568" i="7"/>
  <c r="J1568" i="7"/>
  <c r="I1568" i="7"/>
  <c r="H1568" i="7"/>
  <c r="G1568" i="7"/>
  <c r="F1568" i="7"/>
  <c r="E1568" i="7"/>
  <c r="D1568" i="7"/>
  <c r="C1568" i="7"/>
  <c r="B1568" i="7"/>
  <c r="A1568" i="7"/>
  <c r="W1567" i="7"/>
  <c r="V1567" i="7"/>
  <c r="U1567" i="7"/>
  <c r="T1567" i="7"/>
  <c r="S1567" i="7"/>
  <c r="R1567" i="7"/>
  <c r="Q1567" i="7"/>
  <c r="P1567" i="7"/>
  <c r="O1567" i="7"/>
  <c r="N1567" i="7"/>
  <c r="M1567" i="7"/>
  <c r="L1567" i="7"/>
  <c r="K1567" i="7"/>
  <c r="J1567" i="7"/>
  <c r="I1567" i="7"/>
  <c r="H1567" i="7"/>
  <c r="G1567" i="7"/>
  <c r="F1567" i="7"/>
  <c r="E1567" i="7"/>
  <c r="D1567" i="7"/>
  <c r="C1567" i="7"/>
  <c r="B1567" i="7"/>
  <c r="A1567" i="7"/>
  <c r="W1566" i="7"/>
  <c r="V1566" i="7"/>
  <c r="U1566" i="7"/>
  <c r="T1566" i="7"/>
  <c r="S1566" i="7"/>
  <c r="R1566" i="7"/>
  <c r="Q1566" i="7"/>
  <c r="P1566" i="7"/>
  <c r="O1566" i="7"/>
  <c r="N1566" i="7"/>
  <c r="M1566" i="7"/>
  <c r="L1566" i="7"/>
  <c r="K1566" i="7"/>
  <c r="J1566" i="7"/>
  <c r="I1566" i="7"/>
  <c r="H1566" i="7"/>
  <c r="G1566" i="7"/>
  <c r="F1566" i="7"/>
  <c r="E1566" i="7"/>
  <c r="D1566" i="7"/>
  <c r="C1566" i="7"/>
  <c r="B1566" i="7"/>
  <c r="A1566" i="7"/>
  <c r="W1565" i="7"/>
  <c r="V1565" i="7"/>
  <c r="U1565" i="7"/>
  <c r="T1565" i="7"/>
  <c r="S1565" i="7"/>
  <c r="R1565" i="7"/>
  <c r="Q1565" i="7"/>
  <c r="P1565" i="7"/>
  <c r="O1565" i="7"/>
  <c r="N1565" i="7"/>
  <c r="M1565" i="7"/>
  <c r="L1565" i="7"/>
  <c r="K1565" i="7"/>
  <c r="J1565" i="7"/>
  <c r="I1565" i="7"/>
  <c r="H1565" i="7"/>
  <c r="G1565" i="7"/>
  <c r="F1565" i="7"/>
  <c r="E1565" i="7"/>
  <c r="D1565" i="7"/>
  <c r="C1565" i="7"/>
  <c r="B1565" i="7"/>
  <c r="A1565" i="7"/>
  <c r="W1564" i="7"/>
  <c r="V1564" i="7"/>
  <c r="U1564" i="7"/>
  <c r="T1564" i="7"/>
  <c r="S1564" i="7"/>
  <c r="R1564" i="7"/>
  <c r="Q1564" i="7"/>
  <c r="P1564" i="7"/>
  <c r="O1564" i="7"/>
  <c r="N1564" i="7"/>
  <c r="M1564" i="7"/>
  <c r="L1564" i="7"/>
  <c r="K1564" i="7"/>
  <c r="J1564" i="7"/>
  <c r="I1564" i="7"/>
  <c r="H1564" i="7"/>
  <c r="G1564" i="7"/>
  <c r="F1564" i="7"/>
  <c r="E1564" i="7"/>
  <c r="D1564" i="7"/>
  <c r="C1564" i="7"/>
  <c r="B1564" i="7"/>
  <c r="A1564" i="7"/>
  <c r="W1563" i="7"/>
  <c r="V1563" i="7"/>
  <c r="U1563" i="7"/>
  <c r="T1563" i="7"/>
  <c r="S1563" i="7"/>
  <c r="R1563" i="7"/>
  <c r="Q1563" i="7"/>
  <c r="P1563" i="7"/>
  <c r="O1563" i="7"/>
  <c r="N1563" i="7"/>
  <c r="M1563" i="7"/>
  <c r="L1563" i="7"/>
  <c r="K1563" i="7"/>
  <c r="J1563" i="7"/>
  <c r="I1563" i="7"/>
  <c r="H1563" i="7"/>
  <c r="G1563" i="7"/>
  <c r="F1563" i="7"/>
  <c r="E1563" i="7"/>
  <c r="D1563" i="7"/>
  <c r="C1563" i="7"/>
  <c r="B1563" i="7"/>
  <c r="A1563" i="7"/>
  <c r="W1562" i="7"/>
  <c r="V1562" i="7"/>
  <c r="U1562" i="7"/>
  <c r="T1562" i="7"/>
  <c r="S1562" i="7"/>
  <c r="R1562" i="7"/>
  <c r="Q1562" i="7"/>
  <c r="P1562" i="7"/>
  <c r="O1562" i="7"/>
  <c r="N1562" i="7"/>
  <c r="M1562" i="7"/>
  <c r="L1562" i="7"/>
  <c r="K1562" i="7"/>
  <c r="J1562" i="7"/>
  <c r="I1562" i="7"/>
  <c r="H1562" i="7"/>
  <c r="G1562" i="7"/>
  <c r="F1562" i="7"/>
  <c r="E1562" i="7"/>
  <c r="D1562" i="7"/>
  <c r="C1562" i="7"/>
  <c r="B1562" i="7"/>
  <c r="A1562" i="7"/>
  <c r="W1561" i="7"/>
  <c r="V1561" i="7"/>
  <c r="U1561" i="7"/>
  <c r="T1561" i="7"/>
  <c r="S1561" i="7"/>
  <c r="R1561" i="7"/>
  <c r="Q1561" i="7"/>
  <c r="P1561" i="7"/>
  <c r="O1561" i="7"/>
  <c r="N1561" i="7"/>
  <c r="M1561" i="7"/>
  <c r="L1561" i="7"/>
  <c r="K1561" i="7"/>
  <c r="J1561" i="7"/>
  <c r="I1561" i="7"/>
  <c r="H1561" i="7"/>
  <c r="G1561" i="7"/>
  <c r="F1561" i="7"/>
  <c r="E1561" i="7"/>
  <c r="D1561" i="7"/>
  <c r="C1561" i="7"/>
  <c r="B1561" i="7"/>
  <c r="A1561" i="7"/>
  <c r="W1560" i="7"/>
  <c r="V1560" i="7"/>
  <c r="U1560" i="7"/>
  <c r="T1560" i="7"/>
  <c r="S1560" i="7"/>
  <c r="R1560" i="7"/>
  <c r="Q1560" i="7"/>
  <c r="P1560" i="7"/>
  <c r="O1560" i="7"/>
  <c r="N1560" i="7"/>
  <c r="M1560" i="7"/>
  <c r="L1560" i="7"/>
  <c r="K1560" i="7"/>
  <c r="J1560" i="7"/>
  <c r="I1560" i="7"/>
  <c r="H1560" i="7"/>
  <c r="G1560" i="7"/>
  <c r="F1560" i="7"/>
  <c r="E1560" i="7"/>
  <c r="D1560" i="7"/>
  <c r="C1560" i="7"/>
  <c r="B1560" i="7"/>
  <c r="A1560" i="7"/>
  <c r="W1559" i="7"/>
  <c r="V1559" i="7"/>
  <c r="U1559" i="7"/>
  <c r="T1559" i="7"/>
  <c r="S1559" i="7"/>
  <c r="R1559" i="7"/>
  <c r="Q1559" i="7"/>
  <c r="P1559" i="7"/>
  <c r="O1559" i="7"/>
  <c r="N1559" i="7"/>
  <c r="M1559" i="7"/>
  <c r="L1559" i="7"/>
  <c r="K1559" i="7"/>
  <c r="J1559" i="7"/>
  <c r="I1559" i="7"/>
  <c r="H1559" i="7"/>
  <c r="G1559" i="7"/>
  <c r="F1559" i="7"/>
  <c r="E1559" i="7"/>
  <c r="D1559" i="7"/>
  <c r="C1559" i="7"/>
  <c r="B1559" i="7"/>
  <c r="A1559" i="7"/>
  <c r="W1558" i="7"/>
  <c r="V1558" i="7"/>
  <c r="U1558" i="7"/>
  <c r="T1558" i="7"/>
  <c r="S1558" i="7"/>
  <c r="R1558" i="7"/>
  <c r="Q1558" i="7"/>
  <c r="P1558" i="7"/>
  <c r="O1558" i="7"/>
  <c r="N1558" i="7"/>
  <c r="M1558" i="7"/>
  <c r="L1558" i="7"/>
  <c r="K1558" i="7"/>
  <c r="J1558" i="7"/>
  <c r="I1558" i="7"/>
  <c r="H1558" i="7"/>
  <c r="G1558" i="7"/>
  <c r="F1558" i="7"/>
  <c r="E1558" i="7"/>
  <c r="D1558" i="7"/>
  <c r="C1558" i="7"/>
  <c r="B1558" i="7"/>
  <c r="A1558" i="7"/>
  <c r="W1557" i="7"/>
  <c r="V1557" i="7"/>
  <c r="U1557" i="7"/>
  <c r="T1557" i="7"/>
  <c r="S1557" i="7"/>
  <c r="R1557" i="7"/>
  <c r="Q1557" i="7"/>
  <c r="P1557" i="7"/>
  <c r="O1557" i="7"/>
  <c r="N1557" i="7"/>
  <c r="M1557" i="7"/>
  <c r="L1557" i="7"/>
  <c r="K1557" i="7"/>
  <c r="J1557" i="7"/>
  <c r="I1557" i="7"/>
  <c r="H1557" i="7"/>
  <c r="G1557" i="7"/>
  <c r="F1557" i="7"/>
  <c r="E1557" i="7"/>
  <c r="D1557" i="7"/>
  <c r="C1557" i="7"/>
  <c r="B1557" i="7"/>
  <c r="A1557" i="7"/>
  <c r="W1556" i="7"/>
  <c r="V1556" i="7"/>
  <c r="U1556" i="7"/>
  <c r="T1556" i="7"/>
  <c r="S1556" i="7"/>
  <c r="R1556" i="7"/>
  <c r="Q1556" i="7"/>
  <c r="P1556" i="7"/>
  <c r="O1556" i="7"/>
  <c r="N1556" i="7"/>
  <c r="M1556" i="7"/>
  <c r="L1556" i="7"/>
  <c r="K1556" i="7"/>
  <c r="J1556" i="7"/>
  <c r="I1556" i="7"/>
  <c r="H1556" i="7"/>
  <c r="G1556" i="7"/>
  <c r="F1556" i="7"/>
  <c r="E1556" i="7"/>
  <c r="D1556" i="7"/>
  <c r="C1556" i="7"/>
  <c r="B1556" i="7"/>
  <c r="A1556" i="7"/>
  <c r="W1555" i="7"/>
  <c r="V1555" i="7"/>
  <c r="U1555" i="7"/>
  <c r="T1555" i="7"/>
  <c r="S1555" i="7"/>
  <c r="R1555" i="7"/>
  <c r="Q1555" i="7"/>
  <c r="P1555" i="7"/>
  <c r="O1555" i="7"/>
  <c r="N1555" i="7"/>
  <c r="M1555" i="7"/>
  <c r="L1555" i="7"/>
  <c r="K1555" i="7"/>
  <c r="J1555" i="7"/>
  <c r="I1555" i="7"/>
  <c r="H1555" i="7"/>
  <c r="G1555" i="7"/>
  <c r="F1555" i="7"/>
  <c r="E1555" i="7"/>
  <c r="D1555" i="7"/>
  <c r="C1555" i="7"/>
  <c r="B1555" i="7"/>
  <c r="A1555" i="7"/>
  <c r="W1554" i="7"/>
  <c r="V1554" i="7"/>
  <c r="U1554" i="7"/>
  <c r="T1554" i="7"/>
  <c r="S1554" i="7"/>
  <c r="R1554" i="7"/>
  <c r="Q1554" i="7"/>
  <c r="P1554" i="7"/>
  <c r="O1554" i="7"/>
  <c r="N1554" i="7"/>
  <c r="M1554" i="7"/>
  <c r="L1554" i="7"/>
  <c r="K1554" i="7"/>
  <c r="J1554" i="7"/>
  <c r="I1554" i="7"/>
  <c r="H1554" i="7"/>
  <c r="G1554" i="7"/>
  <c r="F1554" i="7"/>
  <c r="E1554" i="7"/>
  <c r="D1554" i="7"/>
  <c r="C1554" i="7"/>
  <c r="B1554" i="7"/>
  <c r="A1554" i="7"/>
  <c r="W1553" i="7"/>
  <c r="V1553" i="7"/>
  <c r="U1553" i="7"/>
  <c r="T1553" i="7"/>
  <c r="S1553" i="7"/>
  <c r="R1553" i="7"/>
  <c r="Q1553" i="7"/>
  <c r="P1553" i="7"/>
  <c r="O1553" i="7"/>
  <c r="N1553" i="7"/>
  <c r="M1553" i="7"/>
  <c r="L1553" i="7"/>
  <c r="K1553" i="7"/>
  <c r="J1553" i="7"/>
  <c r="I1553" i="7"/>
  <c r="H1553" i="7"/>
  <c r="G1553" i="7"/>
  <c r="F1553" i="7"/>
  <c r="E1553" i="7"/>
  <c r="D1553" i="7"/>
  <c r="C1553" i="7"/>
  <c r="B1553" i="7"/>
  <c r="A1553" i="7"/>
  <c r="W1552" i="7"/>
  <c r="V1552" i="7"/>
  <c r="U1552" i="7"/>
  <c r="T1552" i="7"/>
  <c r="S1552" i="7"/>
  <c r="R1552" i="7"/>
  <c r="Q1552" i="7"/>
  <c r="P1552" i="7"/>
  <c r="O1552" i="7"/>
  <c r="N1552" i="7"/>
  <c r="M1552" i="7"/>
  <c r="L1552" i="7"/>
  <c r="K1552" i="7"/>
  <c r="J1552" i="7"/>
  <c r="I1552" i="7"/>
  <c r="H1552" i="7"/>
  <c r="G1552" i="7"/>
  <c r="F1552" i="7"/>
  <c r="E1552" i="7"/>
  <c r="D1552" i="7"/>
  <c r="C1552" i="7"/>
  <c r="B1552" i="7"/>
  <c r="A1552" i="7"/>
  <c r="W1551" i="7"/>
  <c r="V1551" i="7"/>
  <c r="U1551" i="7"/>
  <c r="T1551" i="7"/>
  <c r="S1551" i="7"/>
  <c r="R1551" i="7"/>
  <c r="Q1551" i="7"/>
  <c r="P1551" i="7"/>
  <c r="O1551" i="7"/>
  <c r="N1551" i="7"/>
  <c r="M1551" i="7"/>
  <c r="L1551" i="7"/>
  <c r="K1551" i="7"/>
  <c r="J1551" i="7"/>
  <c r="I1551" i="7"/>
  <c r="H1551" i="7"/>
  <c r="G1551" i="7"/>
  <c r="F1551" i="7"/>
  <c r="E1551" i="7"/>
  <c r="D1551" i="7"/>
  <c r="C1551" i="7"/>
  <c r="B1551" i="7"/>
  <c r="A1551" i="7"/>
  <c r="W1550" i="7"/>
  <c r="V1550" i="7"/>
  <c r="U1550" i="7"/>
  <c r="T1550" i="7"/>
  <c r="S1550" i="7"/>
  <c r="R1550" i="7"/>
  <c r="Q1550" i="7"/>
  <c r="P1550" i="7"/>
  <c r="O1550" i="7"/>
  <c r="N1550" i="7"/>
  <c r="M1550" i="7"/>
  <c r="L1550" i="7"/>
  <c r="K1550" i="7"/>
  <c r="J1550" i="7"/>
  <c r="I1550" i="7"/>
  <c r="H1550" i="7"/>
  <c r="G1550" i="7"/>
  <c r="F1550" i="7"/>
  <c r="E1550" i="7"/>
  <c r="D1550" i="7"/>
  <c r="C1550" i="7"/>
  <c r="B1550" i="7"/>
  <c r="A1550" i="7"/>
  <c r="W1549" i="7"/>
  <c r="V1549" i="7"/>
  <c r="U1549" i="7"/>
  <c r="T1549" i="7"/>
  <c r="S1549" i="7"/>
  <c r="R1549" i="7"/>
  <c r="Q1549" i="7"/>
  <c r="P1549" i="7"/>
  <c r="O1549" i="7"/>
  <c r="N1549" i="7"/>
  <c r="M1549" i="7"/>
  <c r="L1549" i="7"/>
  <c r="K1549" i="7"/>
  <c r="J1549" i="7"/>
  <c r="I1549" i="7"/>
  <c r="H1549" i="7"/>
  <c r="G1549" i="7"/>
  <c r="F1549" i="7"/>
  <c r="E1549" i="7"/>
  <c r="D1549" i="7"/>
  <c r="C1549" i="7"/>
  <c r="B1549" i="7"/>
  <c r="A1549" i="7"/>
  <c r="W1548" i="7"/>
  <c r="V1548" i="7"/>
  <c r="U1548" i="7"/>
  <c r="T1548" i="7"/>
  <c r="S1548" i="7"/>
  <c r="R1548" i="7"/>
  <c r="Q1548" i="7"/>
  <c r="P1548" i="7"/>
  <c r="O1548" i="7"/>
  <c r="N1548" i="7"/>
  <c r="M1548" i="7"/>
  <c r="L1548" i="7"/>
  <c r="K1548" i="7"/>
  <c r="J1548" i="7"/>
  <c r="I1548" i="7"/>
  <c r="H1548" i="7"/>
  <c r="G1548" i="7"/>
  <c r="F1548" i="7"/>
  <c r="E1548" i="7"/>
  <c r="D1548" i="7"/>
  <c r="C1548" i="7"/>
  <c r="B1548" i="7"/>
  <c r="A1548" i="7"/>
  <c r="W1547" i="7"/>
  <c r="V1547" i="7"/>
  <c r="U1547" i="7"/>
  <c r="T1547" i="7"/>
  <c r="S1547" i="7"/>
  <c r="R1547" i="7"/>
  <c r="Q1547" i="7"/>
  <c r="P1547" i="7"/>
  <c r="O1547" i="7"/>
  <c r="N1547" i="7"/>
  <c r="M1547" i="7"/>
  <c r="L1547" i="7"/>
  <c r="K1547" i="7"/>
  <c r="J1547" i="7"/>
  <c r="I1547" i="7"/>
  <c r="H1547" i="7"/>
  <c r="G1547" i="7"/>
  <c r="F1547" i="7"/>
  <c r="E1547" i="7"/>
  <c r="D1547" i="7"/>
  <c r="C1547" i="7"/>
  <c r="B1547" i="7"/>
  <c r="A1547" i="7"/>
  <c r="W1546" i="7"/>
  <c r="V1546" i="7"/>
  <c r="U1546" i="7"/>
  <c r="T1546" i="7"/>
  <c r="S1546" i="7"/>
  <c r="R1546" i="7"/>
  <c r="Q1546" i="7"/>
  <c r="P1546" i="7"/>
  <c r="O1546" i="7"/>
  <c r="N1546" i="7"/>
  <c r="M1546" i="7"/>
  <c r="L1546" i="7"/>
  <c r="K1546" i="7"/>
  <c r="J1546" i="7"/>
  <c r="I1546" i="7"/>
  <c r="H1546" i="7"/>
  <c r="G1546" i="7"/>
  <c r="F1546" i="7"/>
  <c r="E1546" i="7"/>
  <c r="D1546" i="7"/>
  <c r="C1546" i="7"/>
  <c r="B1546" i="7"/>
  <c r="A1546" i="7"/>
  <c r="W1545" i="7"/>
  <c r="V1545" i="7"/>
  <c r="U1545" i="7"/>
  <c r="T1545" i="7"/>
  <c r="S1545" i="7"/>
  <c r="R1545" i="7"/>
  <c r="Q1545" i="7"/>
  <c r="P1545" i="7"/>
  <c r="O1545" i="7"/>
  <c r="N1545" i="7"/>
  <c r="M1545" i="7"/>
  <c r="L1545" i="7"/>
  <c r="K1545" i="7"/>
  <c r="J1545" i="7"/>
  <c r="I1545" i="7"/>
  <c r="H1545" i="7"/>
  <c r="G1545" i="7"/>
  <c r="F1545" i="7"/>
  <c r="E1545" i="7"/>
  <c r="D1545" i="7"/>
  <c r="C1545" i="7"/>
  <c r="B1545" i="7"/>
  <c r="A1545" i="7"/>
  <c r="W1544" i="7"/>
  <c r="V1544" i="7"/>
  <c r="U1544" i="7"/>
  <c r="T1544" i="7"/>
  <c r="S1544" i="7"/>
  <c r="R1544" i="7"/>
  <c r="Q1544" i="7"/>
  <c r="P1544" i="7"/>
  <c r="O1544" i="7"/>
  <c r="N1544" i="7"/>
  <c r="M1544" i="7"/>
  <c r="L1544" i="7"/>
  <c r="K1544" i="7"/>
  <c r="J1544" i="7"/>
  <c r="I1544" i="7"/>
  <c r="H1544" i="7"/>
  <c r="G1544" i="7"/>
  <c r="F1544" i="7"/>
  <c r="E1544" i="7"/>
  <c r="D1544" i="7"/>
  <c r="C1544" i="7"/>
  <c r="B1544" i="7"/>
  <c r="A1544" i="7"/>
  <c r="W1543" i="7"/>
  <c r="V1543" i="7"/>
  <c r="U1543" i="7"/>
  <c r="T1543" i="7"/>
  <c r="S1543" i="7"/>
  <c r="R1543" i="7"/>
  <c r="Q1543" i="7"/>
  <c r="P1543" i="7"/>
  <c r="O1543" i="7"/>
  <c r="N1543" i="7"/>
  <c r="M1543" i="7"/>
  <c r="L1543" i="7"/>
  <c r="K1543" i="7"/>
  <c r="J1543" i="7"/>
  <c r="I1543" i="7"/>
  <c r="H1543" i="7"/>
  <c r="G1543" i="7"/>
  <c r="F1543" i="7"/>
  <c r="E1543" i="7"/>
  <c r="D1543" i="7"/>
  <c r="C1543" i="7"/>
  <c r="B1543" i="7"/>
  <c r="A1543" i="7"/>
  <c r="W1542" i="7"/>
  <c r="V1542" i="7"/>
  <c r="U1542" i="7"/>
  <c r="T1542" i="7"/>
  <c r="S1542" i="7"/>
  <c r="R1542" i="7"/>
  <c r="Q1542" i="7"/>
  <c r="P1542" i="7"/>
  <c r="O1542" i="7"/>
  <c r="N1542" i="7"/>
  <c r="M1542" i="7"/>
  <c r="L1542" i="7"/>
  <c r="K1542" i="7"/>
  <c r="J1542" i="7"/>
  <c r="I1542" i="7"/>
  <c r="H1542" i="7"/>
  <c r="G1542" i="7"/>
  <c r="F1542" i="7"/>
  <c r="E1542" i="7"/>
  <c r="D1542" i="7"/>
  <c r="C1542" i="7"/>
  <c r="B1542" i="7"/>
  <c r="A1542" i="7"/>
  <c r="W1541" i="7"/>
  <c r="V1541" i="7"/>
  <c r="U1541" i="7"/>
  <c r="T1541" i="7"/>
  <c r="S1541" i="7"/>
  <c r="R1541" i="7"/>
  <c r="Q1541" i="7"/>
  <c r="P1541" i="7"/>
  <c r="O1541" i="7"/>
  <c r="N1541" i="7"/>
  <c r="M1541" i="7"/>
  <c r="L1541" i="7"/>
  <c r="K1541" i="7"/>
  <c r="J1541" i="7"/>
  <c r="I1541" i="7"/>
  <c r="H1541" i="7"/>
  <c r="G1541" i="7"/>
  <c r="F1541" i="7"/>
  <c r="E1541" i="7"/>
  <c r="D1541" i="7"/>
  <c r="C1541" i="7"/>
  <c r="B1541" i="7"/>
  <c r="A1541" i="7"/>
  <c r="W1540" i="7"/>
  <c r="V1540" i="7"/>
  <c r="U1540" i="7"/>
  <c r="T1540" i="7"/>
  <c r="S1540" i="7"/>
  <c r="R1540" i="7"/>
  <c r="Q1540" i="7"/>
  <c r="P1540" i="7"/>
  <c r="O1540" i="7"/>
  <c r="N1540" i="7"/>
  <c r="M1540" i="7"/>
  <c r="L1540" i="7"/>
  <c r="K1540" i="7"/>
  <c r="J1540" i="7"/>
  <c r="I1540" i="7"/>
  <c r="H1540" i="7"/>
  <c r="G1540" i="7"/>
  <c r="F1540" i="7"/>
  <c r="E1540" i="7"/>
  <c r="D1540" i="7"/>
  <c r="C1540" i="7"/>
  <c r="B1540" i="7"/>
  <c r="A1540" i="7"/>
  <c r="W1539" i="7"/>
  <c r="V1539" i="7"/>
  <c r="U1539" i="7"/>
  <c r="T1539" i="7"/>
  <c r="S1539" i="7"/>
  <c r="R1539" i="7"/>
  <c r="Q1539" i="7"/>
  <c r="P1539" i="7"/>
  <c r="O1539" i="7"/>
  <c r="N1539" i="7"/>
  <c r="M1539" i="7"/>
  <c r="L1539" i="7"/>
  <c r="K1539" i="7"/>
  <c r="J1539" i="7"/>
  <c r="I1539" i="7"/>
  <c r="H1539" i="7"/>
  <c r="G1539" i="7"/>
  <c r="F1539" i="7"/>
  <c r="E1539" i="7"/>
  <c r="D1539" i="7"/>
  <c r="C1539" i="7"/>
  <c r="B1539" i="7"/>
  <c r="A1539" i="7"/>
  <c r="W1538" i="7"/>
  <c r="V1538" i="7"/>
  <c r="U1538" i="7"/>
  <c r="T1538" i="7"/>
  <c r="S1538" i="7"/>
  <c r="R1538" i="7"/>
  <c r="Q1538" i="7"/>
  <c r="P1538" i="7"/>
  <c r="O1538" i="7"/>
  <c r="N1538" i="7"/>
  <c r="M1538" i="7"/>
  <c r="L1538" i="7"/>
  <c r="K1538" i="7"/>
  <c r="J1538" i="7"/>
  <c r="I1538" i="7"/>
  <c r="H1538" i="7"/>
  <c r="G1538" i="7"/>
  <c r="F1538" i="7"/>
  <c r="E1538" i="7"/>
  <c r="D1538" i="7"/>
  <c r="C1538" i="7"/>
  <c r="B1538" i="7"/>
  <c r="A1538" i="7"/>
  <c r="W1537" i="7"/>
  <c r="V1537" i="7"/>
  <c r="U1537" i="7"/>
  <c r="T1537" i="7"/>
  <c r="S1537" i="7"/>
  <c r="R1537" i="7"/>
  <c r="Q1537" i="7"/>
  <c r="P1537" i="7"/>
  <c r="O1537" i="7"/>
  <c r="N1537" i="7"/>
  <c r="M1537" i="7"/>
  <c r="L1537" i="7"/>
  <c r="K1537" i="7"/>
  <c r="J1537" i="7"/>
  <c r="I1537" i="7"/>
  <c r="H1537" i="7"/>
  <c r="G1537" i="7"/>
  <c r="F1537" i="7"/>
  <c r="E1537" i="7"/>
  <c r="D1537" i="7"/>
  <c r="C1537" i="7"/>
  <c r="B1537" i="7"/>
  <c r="A1537" i="7"/>
  <c r="W1536" i="7"/>
  <c r="V1536" i="7"/>
  <c r="U1536" i="7"/>
  <c r="T1536" i="7"/>
  <c r="S1536" i="7"/>
  <c r="R1536" i="7"/>
  <c r="Q1536" i="7"/>
  <c r="P1536" i="7"/>
  <c r="O1536" i="7"/>
  <c r="N1536" i="7"/>
  <c r="M1536" i="7"/>
  <c r="L1536" i="7"/>
  <c r="K1536" i="7"/>
  <c r="J1536" i="7"/>
  <c r="I1536" i="7"/>
  <c r="H1536" i="7"/>
  <c r="G1536" i="7"/>
  <c r="F1536" i="7"/>
  <c r="E1536" i="7"/>
  <c r="D1536" i="7"/>
  <c r="C1536" i="7"/>
  <c r="B1536" i="7"/>
  <c r="A1536" i="7"/>
  <c r="W1535" i="7"/>
  <c r="V1535" i="7"/>
  <c r="U1535" i="7"/>
  <c r="T1535" i="7"/>
  <c r="S1535" i="7"/>
  <c r="R1535" i="7"/>
  <c r="Q1535" i="7"/>
  <c r="P1535" i="7"/>
  <c r="O1535" i="7"/>
  <c r="N1535" i="7"/>
  <c r="M1535" i="7"/>
  <c r="L1535" i="7"/>
  <c r="K1535" i="7"/>
  <c r="J1535" i="7"/>
  <c r="I1535" i="7"/>
  <c r="H1535" i="7"/>
  <c r="G1535" i="7"/>
  <c r="F1535" i="7"/>
  <c r="E1535" i="7"/>
  <c r="D1535" i="7"/>
  <c r="C1535" i="7"/>
  <c r="B1535" i="7"/>
  <c r="A1535" i="7"/>
  <c r="W1534" i="7"/>
  <c r="V1534" i="7"/>
  <c r="U1534" i="7"/>
  <c r="T1534" i="7"/>
  <c r="S1534" i="7"/>
  <c r="R1534" i="7"/>
  <c r="Q1534" i="7"/>
  <c r="P1534" i="7"/>
  <c r="O1534" i="7"/>
  <c r="N1534" i="7"/>
  <c r="M1534" i="7"/>
  <c r="L1534" i="7"/>
  <c r="K1534" i="7"/>
  <c r="J1534" i="7"/>
  <c r="I1534" i="7"/>
  <c r="H1534" i="7"/>
  <c r="G1534" i="7"/>
  <c r="F1534" i="7"/>
  <c r="E1534" i="7"/>
  <c r="D1534" i="7"/>
  <c r="C1534" i="7"/>
  <c r="B1534" i="7"/>
  <c r="A1534" i="7"/>
  <c r="W1533" i="7"/>
  <c r="V1533" i="7"/>
  <c r="U1533" i="7"/>
  <c r="T1533" i="7"/>
  <c r="S1533" i="7"/>
  <c r="R1533" i="7"/>
  <c r="Q1533" i="7"/>
  <c r="P1533" i="7"/>
  <c r="O1533" i="7"/>
  <c r="N1533" i="7"/>
  <c r="M1533" i="7"/>
  <c r="L1533" i="7"/>
  <c r="K1533" i="7"/>
  <c r="J1533" i="7"/>
  <c r="I1533" i="7"/>
  <c r="H1533" i="7"/>
  <c r="G1533" i="7"/>
  <c r="F1533" i="7"/>
  <c r="E1533" i="7"/>
  <c r="D1533" i="7"/>
  <c r="C1533" i="7"/>
  <c r="B1533" i="7"/>
  <c r="A1533" i="7"/>
  <c r="W1532" i="7"/>
  <c r="V1532" i="7"/>
  <c r="U1532" i="7"/>
  <c r="T1532" i="7"/>
  <c r="S1532" i="7"/>
  <c r="R1532" i="7"/>
  <c r="Q1532" i="7"/>
  <c r="P1532" i="7"/>
  <c r="O1532" i="7"/>
  <c r="N1532" i="7"/>
  <c r="M1532" i="7"/>
  <c r="L1532" i="7"/>
  <c r="K1532" i="7"/>
  <c r="J1532" i="7"/>
  <c r="I1532" i="7"/>
  <c r="H1532" i="7"/>
  <c r="G1532" i="7"/>
  <c r="F1532" i="7"/>
  <c r="E1532" i="7"/>
  <c r="D1532" i="7"/>
  <c r="C1532" i="7"/>
  <c r="B1532" i="7"/>
  <c r="A1532" i="7"/>
  <c r="W1531" i="7"/>
  <c r="V1531" i="7"/>
  <c r="U1531" i="7"/>
  <c r="T1531" i="7"/>
  <c r="S1531" i="7"/>
  <c r="R1531" i="7"/>
  <c r="Q1531" i="7"/>
  <c r="P1531" i="7"/>
  <c r="O1531" i="7"/>
  <c r="N1531" i="7"/>
  <c r="M1531" i="7"/>
  <c r="L1531" i="7"/>
  <c r="K1531" i="7"/>
  <c r="J1531" i="7"/>
  <c r="I1531" i="7"/>
  <c r="H1531" i="7"/>
  <c r="G1531" i="7"/>
  <c r="F1531" i="7"/>
  <c r="E1531" i="7"/>
  <c r="D1531" i="7"/>
  <c r="C1531" i="7"/>
  <c r="B1531" i="7"/>
  <c r="A1531" i="7"/>
  <c r="W1530" i="7"/>
  <c r="V1530" i="7"/>
  <c r="U1530" i="7"/>
  <c r="T1530" i="7"/>
  <c r="S1530" i="7"/>
  <c r="R1530" i="7"/>
  <c r="Q1530" i="7"/>
  <c r="P1530" i="7"/>
  <c r="O1530" i="7"/>
  <c r="N1530" i="7"/>
  <c r="M1530" i="7"/>
  <c r="L1530" i="7"/>
  <c r="K1530" i="7"/>
  <c r="J1530" i="7"/>
  <c r="I1530" i="7"/>
  <c r="H1530" i="7"/>
  <c r="G1530" i="7"/>
  <c r="F1530" i="7"/>
  <c r="E1530" i="7"/>
  <c r="D1530" i="7"/>
  <c r="C1530" i="7"/>
  <c r="B1530" i="7"/>
  <c r="A1530" i="7"/>
  <c r="W1529" i="7"/>
  <c r="V1529" i="7"/>
  <c r="U1529" i="7"/>
  <c r="T1529" i="7"/>
  <c r="S1529" i="7"/>
  <c r="R1529" i="7"/>
  <c r="Q1529" i="7"/>
  <c r="P1529" i="7"/>
  <c r="O1529" i="7"/>
  <c r="N1529" i="7"/>
  <c r="M1529" i="7"/>
  <c r="L1529" i="7"/>
  <c r="K1529" i="7"/>
  <c r="J1529" i="7"/>
  <c r="I1529" i="7"/>
  <c r="H1529" i="7"/>
  <c r="G1529" i="7"/>
  <c r="F1529" i="7"/>
  <c r="E1529" i="7"/>
  <c r="D1529" i="7"/>
  <c r="C1529" i="7"/>
  <c r="B1529" i="7"/>
  <c r="A1529" i="7"/>
  <c r="W1528" i="7"/>
  <c r="V1528" i="7"/>
  <c r="U1528" i="7"/>
  <c r="T1528" i="7"/>
  <c r="S1528" i="7"/>
  <c r="R1528" i="7"/>
  <c r="Q1528" i="7"/>
  <c r="P1528" i="7"/>
  <c r="O1528" i="7"/>
  <c r="N1528" i="7"/>
  <c r="M1528" i="7"/>
  <c r="L1528" i="7"/>
  <c r="K1528" i="7"/>
  <c r="J1528" i="7"/>
  <c r="I1528" i="7"/>
  <c r="H1528" i="7"/>
  <c r="G1528" i="7"/>
  <c r="F1528" i="7"/>
  <c r="E1528" i="7"/>
  <c r="D1528" i="7"/>
  <c r="C1528" i="7"/>
  <c r="B1528" i="7"/>
  <c r="A1528" i="7"/>
  <c r="W1527" i="7"/>
  <c r="V1527" i="7"/>
  <c r="U1527" i="7"/>
  <c r="T1527" i="7"/>
  <c r="S1527" i="7"/>
  <c r="R1527" i="7"/>
  <c r="Q1527" i="7"/>
  <c r="P1527" i="7"/>
  <c r="O1527" i="7"/>
  <c r="N1527" i="7"/>
  <c r="M1527" i="7"/>
  <c r="L1527" i="7"/>
  <c r="K1527" i="7"/>
  <c r="J1527" i="7"/>
  <c r="I1527" i="7"/>
  <c r="H1527" i="7"/>
  <c r="G1527" i="7"/>
  <c r="F1527" i="7"/>
  <c r="E1527" i="7"/>
  <c r="D1527" i="7"/>
  <c r="C1527" i="7"/>
  <c r="B1527" i="7"/>
  <c r="A1527" i="7"/>
  <c r="W1526" i="7"/>
  <c r="V1526" i="7"/>
  <c r="U1526" i="7"/>
  <c r="T1526" i="7"/>
  <c r="S1526" i="7"/>
  <c r="R1526" i="7"/>
  <c r="Q1526" i="7"/>
  <c r="P1526" i="7"/>
  <c r="O1526" i="7"/>
  <c r="N1526" i="7"/>
  <c r="M1526" i="7"/>
  <c r="L1526" i="7"/>
  <c r="K1526" i="7"/>
  <c r="J1526" i="7"/>
  <c r="I1526" i="7"/>
  <c r="H1526" i="7"/>
  <c r="G1526" i="7"/>
  <c r="F1526" i="7"/>
  <c r="E1526" i="7"/>
  <c r="D1526" i="7"/>
  <c r="C1526" i="7"/>
  <c r="B1526" i="7"/>
  <c r="A1526" i="7"/>
  <c r="W1525" i="7"/>
  <c r="V1525" i="7"/>
  <c r="U1525" i="7"/>
  <c r="T1525" i="7"/>
  <c r="S1525" i="7"/>
  <c r="R1525" i="7"/>
  <c r="Q1525" i="7"/>
  <c r="P1525" i="7"/>
  <c r="O1525" i="7"/>
  <c r="N1525" i="7"/>
  <c r="M1525" i="7"/>
  <c r="L1525" i="7"/>
  <c r="K1525" i="7"/>
  <c r="J1525" i="7"/>
  <c r="I1525" i="7"/>
  <c r="H1525" i="7"/>
  <c r="G1525" i="7"/>
  <c r="F1525" i="7"/>
  <c r="E1525" i="7"/>
  <c r="D1525" i="7"/>
  <c r="C1525" i="7"/>
  <c r="B1525" i="7"/>
  <c r="A1525" i="7"/>
  <c r="W1524" i="7"/>
  <c r="V1524" i="7"/>
  <c r="U1524" i="7"/>
  <c r="T1524" i="7"/>
  <c r="S1524" i="7"/>
  <c r="R1524" i="7"/>
  <c r="Q1524" i="7"/>
  <c r="P1524" i="7"/>
  <c r="O1524" i="7"/>
  <c r="N1524" i="7"/>
  <c r="M1524" i="7"/>
  <c r="L1524" i="7"/>
  <c r="K1524" i="7"/>
  <c r="J1524" i="7"/>
  <c r="I1524" i="7"/>
  <c r="H1524" i="7"/>
  <c r="G1524" i="7"/>
  <c r="F1524" i="7"/>
  <c r="E1524" i="7"/>
  <c r="D1524" i="7"/>
  <c r="C1524" i="7"/>
  <c r="B1524" i="7"/>
  <c r="A1524" i="7"/>
  <c r="W1523" i="7"/>
  <c r="V1523" i="7"/>
  <c r="U1523" i="7"/>
  <c r="T1523" i="7"/>
  <c r="S1523" i="7"/>
  <c r="R1523" i="7"/>
  <c r="Q1523" i="7"/>
  <c r="P1523" i="7"/>
  <c r="O1523" i="7"/>
  <c r="N1523" i="7"/>
  <c r="M1523" i="7"/>
  <c r="L1523" i="7"/>
  <c r="K1523" i="7"/>
  <c r="J1523" i="7"/>
  <c r="I1523" i="7"/>
  <c r="H1523" i="7"/>
  <c r="G1523" i="7"/>
  <c r="F1523" i="7"/>
  <c r="E1523" i="7"/>
  <c r="D1523" i="7"/>
  <c r="C1523" i="7"/>
  <c r="B1523" i="7"/>
  <c r="A1523" i="7"/>
  <c r="W1522" i="7"/>
  <c r="V1522" i="7"/>
  <c r="U1522" i="7"/>
  <c r="T1522" i="7"/>
  <c r="S1522" i="7"/>
  <c r="R1522" i="7"/>
  <c r="Q1522" i="7"/>
  <c r="P1522" i="7"/>
  <c r="O1522" i="7"/>
  <c r="N1522" i="7"/>
  <c r="M1522" i="7"/>
  <c r="L1522" i="7"/>
  <c r="K1522" i="7"/>
  <c r="J1522" i="7"/>
  <c r="I1522" i="7"/>
  <c r="H1522" i="7"/>
  <c r="G1522" i="7"/>
  <c r="F1522" i="7"/>
  <c r="E1522" i="7"/>
  <c r="D1522" i="7"/>
  <c r="C1522" i="7"/>
  <c r="B1522" i="7"/>
  <c r="A1522" i="7"/>
  <c r="W1521" i="7"/>
  <c r="V1521" i="7"/>
  <c r="U1521" i="7"/>
  <c r="T1521" i="7"/>
  <c r="S1521" i="7"/>
  <c r="R1521" i="7"/>
  <c r="Q1521" i="7"/>
  <c r="P1521" i="7"/>
  <c r="O1521" i="7"/>
  <c r="N1521" i="7"/>
  <c r="M1521" i="7"/>
  <c r="L1521" i="7"/>
  <c r="K1521" i="7"/>
  <c r="J1521" i="7"/>
  <c r="I1521" i="7"/>
  <c r="H1521" i="7"/>
  <c r="G1521" i="7"/>
  <c r="F1521" i="7"/>
  <c r="E1521" i="7"/>
  <c r="D1521" i="7"/>
  <c r="C1521" i="7"/>
  <c r="B1521" i="7"/>
  <c r="A1521" i="7"/>
  <c r="W1520" i="7"/>
  <c r="V1520" i="7"/>
  <c r="U1520" i="7"/>
  <c r="T1520" i="7"/>
  <c r="S1520" i="7"/>
  <c r="R1520" i="7"/>
  <c r="Q1520" i="7"/>
  <c r="P1520" i="7"/>
  <c r="O1520" i="7"/>
  <c r="N1520" i="7"/>
  <c r="M1520" i="7"/>
  <c r="L1520" i="7"/>
  <c r="K1520" i="7"/>
  <c r="J1520" i="7"/>
  <c r="I1520" i="7"/>
  <c r="H1520" i="7"/>
  <c r="G1520" i="7"/>
  <c r="F1520" i="7"/>
  <c r="E1520" i="7"/>
  <c r="D1520" i="7"/>
  <c r="C1520" i="7"/>
  <c r="B1520" i="7"/>
  <c r="A1520" i="7"/>
  <c r="W1519" i="7"/>
  <c r="V1519" i="7"/>
  <c r="U1519" i="7"/>
  <c r="T1519" i="7"/>
  <c r="S1519" i="7"/>
  <c r="R1519" i="7"/>
  <c r="Q1519" i="7"/>
  <c r="P1519" i="7"/>
  <c r="O1519" i="7"/>
  <c r="N1519" i="7"/>
  <c r="M1519" i="7"/>
  <c r="L1519" i="7"/>
  <c r="K1519" i="7"/>
  <c r="J1519" i="7"/>
  <c r="I1519" i="7"/>
  <c r="H1519" i="7"/>
  <c r="G1519" i="7"/>
  <c r="F1519" i="7"/>
  <c r="E1519" i="7"/>
  <c r="D1519" i="7"/>
  <c r="C1519" i="7"/>
  <c r="B1519" i="7"/>
  <c r="A1519" i="7"/>
  <c r="W1518" i="7"/>
  <c r="V1518" i="7"/>
  <c r="U1518" i="7"/>
  <c r="T1518" i="7"/>
  <c r="S1518" i="7"/>
  <c r="R1518" i="7"/>
  <c r="Q1518" i="7"/>
  <c r="P1518" i="7"/>
  <c r="O1518" i="7"/>
  <c r="N1518" i="7"/>
  <c r="M1518" i="7"/>
  <c r="L1518" i="7"/>
  <c r="K1518" i="7"/>
  <c r="J1518" i="7"/>
  <c r="I1518" i="7"/>
  <c r="H1518" i="7"/>
  <c r="G1518" i="7"/>
  <c r="F1518" i="7"/>
  <c r="E1518" i="7"/>
  <c r="D1518" i="7"/>
  <c r="C1518" i="7"/>
  <c r="B1518" i="7"/>
  <c r="A1518" i="7"/>
  <c r="W1517" i="7"/>
  <c r="V1517" i="7"/>
  <c r="U1517" i="7"/>
  <c r="T1517" i="7"/>
  <c r="S1517" i="7"/>
  <c r="R1517" i="7"/>
  <c r="Q1517" i="7"/>
  <c r="P1517" i="7"/>
  <c r="O1517" i="7"/>
  <c r="N1517" i="7"/>
  <c r="M1517" i="7"/>
  <c r="L1517" i="7"/>
  <c r="K1517" i="7"/>
  <c r="J1517" i="7"/>
  <c r="I1517" i="7"/>
  <c r="H1517" i="7"/>
  <c r="G1517" i="7"/>
  <c r="F1517" i="7"/>
  <c r="E1517" i="7"/>
  <c r="D1517" i="7"/>
  <c r="C1517" i="7"/>
  <c r="B1517" i="7"/>
  <c r="A1517" i="7"/>
  <c r="W1516" i="7"/>
  <c r="V1516" i="7"/>
  <c r="U1516" i="7"/>
  <c r="T1516" i="7"/>
  <c r="S1516" i="7"/>
  <c r="R1516" i="7"/>
  <c r="Q1516" i="7"/>
  <c r="P1516" i="7"/>
  <c r="O1516" i="7"/>
  <c r="N1516" i="7"/>
  <c r="M1516" i="7"/>
  <c r="L1516" i="7"/>
  <c r="K1516" i="7"/>
  <c r="J1516" i="7"/>
  <c r="I1516" i="7"/>
  <c r="H1516" i="7"/>
  <c r="G1516" i="7"/>
  <c r="F1516" i="7"/>
  <c r="E1516" i="7"/>
  <c r="D1516" i="7"/>
  <c r="C1516" i="7"/>
  <c r="B1516" i="7"/>
  <c r="A1516" i="7"/>
  <c r="W1515" i="7"/>
  <c r="V1515" i="7"/>
  <c r="U1515" i="7"/>
  <c r="T1515" i="7"/>
  <c r="S1515" i="7"/>
  <c r="R1515" i="7"/>
  <c r="Q1515" i="7"/>
  <c r="P1515" i="7"/>
  <c r="O1515" i="7"/>
  <c r="N1515" i="7"/>
  <c r="M1515" i="7"/>
  <c r="L1515" i="7"/>
  <c r="K1515" i="7"/>
  <c r="J1515" i="7"/>
  <c r="I1515" i="7"/>
  <c r="H1515" i="7"/>
  <c r="G1515" i="7"/>
  <c r="F1515" i="7"/>
  <c r="E1515" i="7"/>
  <c r="D1515" i="7"/>
  <c r="C1515" i="7"/>
  <c r="B1515" i="7"/>
  <c r="A1515" i="7"/>
  <c r="W1514" i="7"/>
  <c r="V1514" i="7"/>
  <c r="U1514" i="7"/>
  <c r="T1514" i="7"/>
  <c r="S1514" i="7"/>
  <c r="R1514" i="7"/>
  <c r="Q1514" i="7"/>
  <c r="P1514" i="7"/>
  <c r="O1514" i="7"/>
  <c r="N1514" i="7"/>
  <c r="M1514" i="7"/>
  <c r="L1514" i="7"/>
  <c r="K1514" i="7"/>
  <c r="J1514" i="7"/>
  <c r="I1514" i="7"/>
  <c r="H1514" i="7"/>
  <c r="G1514" i="7"/>
  <c r="F1514" i="7"/>
  <c r="E1514" i="7"/>
  <c r="D1514" i="7"/>
  <c r="C1514" i="7"/>
  <c r="B1514" i="7"/>
  <c r="A1514" i="7"/>
  <c r="W1513" i="7"/>
  <c r="V1513" i="7"/>
  <c r="U1513" i="7"/>
  <c r="T1513" i="7"/>
  <c r="S1513" i="7"/>
  <c r="R1513" i="7"/>
  <c r="Q1513" i="7"/>
  <c r="P1513" i="7"/>
  <c r="O1513" i="7"/>
  <c r="N1513" i="7"/>
  <c r="M1513" i="7"/>
  <c r="L1513" i="7"/>
  <c r="K1513" i="7"/>
  <c r="J1513" i="7"/>
  <c r="I1513" i="7"/>
  <c r="H1513" i="7"/>
  <c r="G1513" i="7"/>
  <c r="F1513" i="7"/>
  <c r="E1513" i="7"/>
  <c r="D1513" i="7"/>
  <c r="C1513" i="7"/>
  <c r="B1513" i="7"/>
  <c r="A1513" i="7"/>
  <c r="W1512" i="7"/>
  <c r="V1512" i="7"/>
  <c r="U1512" i="7"/>
  <c r="T1512" i="7"/>
  <c r="S1512" i="7"/>
  <c r="R1512" i="7"/>
  <c r="Q1512" i="7"/>
  <c r="P1512" i="7"/>
  <c r="O1512" i="7"/>
  <c r="N1512" i="7"/>
  <c r="M1512" i="7"/>
  <c r="L1512" i="7"/>
  <c r="K1512" i="7"/>
  <c r="J1512" i="7"/>
  <c r="I1512" i="7"/>
  <c r="H1512" i="7"/>
  <c r="G1512" i="7"/>
  <c r="F1512" i="7"/>
  <c r="E1512" i="7"/>
  <c r="D1512" i="7"/>
  <c r="C1512" i="7"/>
  <c r="B1512" i="7"/>
  <c r="A1512" i="7"/>
  <c r="W1511" i="7"/>
  <c r="V1511" i="7"/>
  <c r="U1511" i="7"/>
  <c r="T1511" i="7"/>
  <c r="S1511" i="7"/>
  <c r="R1511" i="7"/>
  <c r="Q1511" i="7"/>
  <c r="P1511" i="7"/>
  <c r="O1511" i="7"/>
  <c r="N1511" i="7"/>
  <c r="M1511" i="7"/>
  <c r="L1511" i="7"/>
  <c r="K1511" i="7"/>
  <c r="J1511" i="7"/>
  <c r="I1511" i="7"/>
  <c r="H1511" i="7"/>
  <c r="G1511" i="7"/>
  <c r="F1511" i="7"/>
  <c r="E1511" i="7"/>
  <c r="D1511" i="7"/>
  <c r="C1511" i="7"/>
  <c r="B1511" i="7"/>
  <c r="A1511" i="7"/>
  <c r="W1510" i="7"/>
  <c r="V1510" i="7"/>
  <c r="U1510" i="7"/>
  <c r="T1510" i="7"/>
  <c r="S1510" i="7"/>
  <c r="R1510" i="7"/>
  <c r="Q1510" i="7"/>
  <c r="P1510" i="7"/>
  <c r="O1510" i="7"/>
  <c r="N1510" i="7"/>
  <c r="M1510" i="7"/>
  <c r="L1510" i="7"/>
  <c r="K1510" i="7"/>
  <c r="J1510" i="7"/>
  <c r="I1510" i="7"/>
  <c r="H1510" i="7"/>
  <c r="G1510" i="7"/>
  <c r="F1510" i="7"/>
  <c r="E1510" i="7"/>
  <c r="D1510" i="7"/>
  <c r="C1510" i="7"/>
  <c r="B1510" i="7"/>
  <c r="A1510" i="7"/>
  <c r="W1509" i="7"/>
  <c r="V1509" i="7"/>
  <c r="U1509" i="7"/>
  <c r="T1509" i="7"/>
  <c r="S1509" i="7"/>
  <c r="R1509" i="7"/>
  <c r="Q1509" i="7"/>
  <c r="P1509" i="7"/>
  <c r="O1509" i="7"/>
  <c r="N1509" i="7"/>
  <c r="M1509" i="7"/>
  <c r="L1509" i="7"/>
  <c r="K1509" i="7"/>
  <c r="J1509" i="7"/>
  <c r="I1509" i="7"/>
  <c r="H1509" i="7"/>
  <c r="G1509" i="7"/>
  <c r="F1509" i="7"/>
  <c r="E1509" i="7"/>
  <c r="D1509" i="7"/>
  <c r="C1509" i="7"/>
  <c r="B1509" i="7"/>
  <c r="A1509" i="7"/>
  <c r="W1508" i="7"/>
  <c r="V1508" i="7"/>
  <c r="U1508" i="7"/>
  <c r="T1508" i="7"/>
  <c r="S1508" i="7"/>
  <c r="R1508" i="7"/>
  <c r="Q1508" i="7"/>
  <c r="P1508" i="7"/>
  <c r="O1508" i="7"/>
  <c r="N1508" i="7"/>
  <c r="M1508" i="7"/>
  <c r="L1508" i="7"/>
  <c r="K1508" i="7"/>
  <c r="J1508" i="7"/>
  <c r="I1508" i="7"/>
  <c r="H1508" i="7"/>
  <c r="G1508" i="7"/>
  <c r="F1508" i="7"/>
  <c r="E1508" i="7"/>
  <c r="D1508" i="7"/>
  <c r="C1508" i="7"/>
  <c r="B1508" i="7"/>
  <c r="A1508" i="7"/>
  <c r="W1507" i="7"/>
  <c r="V1507" i="7"/>
  <c r="U1507" i="7"/>
  <c r="T1507" i="7"/>
  <c r="S1507" i="7"/>
  <c r="R1507" i="7"/>
  <c r="Q1507" i="7"/>
  <c r="P1507" i="7"/>
  <c r="O1507" i="7"/>
  <c r="N1507" i="7"/>
  <c r="M1507" i="7"/>
  <c r="L1507" i="7"/>
  <c r="K1507" i="7"/>
  <c r="J1507" i="7"/>
  <c r="I1507" i="7"/>
  <c r="H1507" i="7"/>
  <c r="G1507" i="7"/>
  <c r="F1507" i="7"/>
  <c r="E1507" i="7"/>
  <c r="D1507" i="7"/>
  <c r="C1507" i="7"/>
  <c r="B1507" i="7"/>
  <c r="A1507" i="7"/>
  <c r="W1506" i="7"/>
  <c r="V1506" i="7"/>
  <c r="U1506" i="7"/>
  <c r="T1506" i="7"/>
  <c r="S1506" i="7"/>
  <c r="R1506" i="7"/>
  <c r="Q1506" i="7"/>
  <c r="P1506" i="7"/>
  <c r="O1506" i="7"/>
  <c r="N1506" i="7"/>
  <c r="M1506" i="7"/>
  <c r="L1506" i="7"/>
  <c r="K1506" i="7"/>
  <c r="J1506" i="7"/>
  <c r="I1506" i="7"/>
  <c r="H1506" i="7"/>
  <c r="G1506" i="7"/>
  <c r="F1506" i="7"/>
  <c r="E1506" i="7"/>
  <c r="D1506" i="7"/>
  <c r="C1506" i="7"/>
  <c r="B1506" i="7"/>
  <c r="A1506" i="7"/>
  <c r="W1505" i="7"/>
  <c r="V1505" i="7"/>
  <c r="U1505" i="7"/>
  <c r="T1505" i="7"/>
  <c r="S1505" i="7"/>
  <c r="R1505" i="7"/>
  <c r="Q1505" i="7"/>
  <c r="P1505" i="7"/>
  <c r="O1505" i="7"/>
  <c r="N1505" i="7"/>
  <c r="M1505" i="7"/>
  <c r="L1505" i="7"/>
  <c r="K1505" i="7"/>
  <c r="J1505" i="7"/>
  <c r="I1505" i="7"/>
  <c r="H1505" i="7"/>
  <c r="G1505" i="7"/>
  <c r="F1505" i="7"/>
  <c r="E1505" i="7"/>
  <c r="D1505" i="7"/>
  <c r="C1505" i="7"/>
  <c r="B1505" i="7"/>
  <c r="A1505" i="7"/>
  <c r="W1504" i="7"/>
  <c r="V1504" i="7"/>
  <c r="U1504" i="7"/>
  <c r="T1504" i="7"/>
  <c r="S1504" i="7"/>
  <c r="R1504" i="7"/>
  <c r="Q1504" i="7"/>
  <c r="P1504" i="7"/>
  <c r="O1504" i="7"/>
  <c r="N1504" i="7"/>
  <c r="M1504" i="7"/>
  <c r="L1504" i="7"/>
  <c r="K1504" i="7"/>
  <c r="J1504" i="7"/>
  <c r="I1504" i="7"/>
  <c r="H1504" i="7"/>
  <c r="G1504" i="7"/>
  <c r="F1504" i="7"/>
  <c r="E1504" i="7"/>
  <c r="D1504" i="7"/>
  <c r="C1504" i="7"/>
  <c r="B1504" i="7"/>
  <c r="A1504" i="7"/>
  <c r="W1503" i="7"/>
  <c r="V1503" i="7"/>
  <c r="U1503" i="7"/>
  <c r="T1503" i="7"/>
  <c r="S1503" i="7"/>
  <c r="R1503" i="7"/>
  <c r="Q1503" i="7"/>
  <c r="P1503" i="7"/>
  <c r="O1503" i="7"/>
  <c r="N1503" i="7"/>
  <c r="M1503" i="7"/>
  <c r="L1503" i="7"/>
  <c r="K1503" i="7"/>
  <c r="J1503" i="7"/>
  <c r="I1503" i="7"/>
  <c r="H1503" i="7"/>
  <c r="G1503" i="7"/>
  <c r="F1503" i="7"/>
  <c r="E1503" i="7"/>
  <c r="D1503" i="7"/>
  <c r="C1503" i="7"/>
  <c r="B1503" i="7"/>
  <c r="A1503" i="7"/>
  <c r="W1502" i="7"/>
  <c r="V1502" i="7"/>
  <c r="U1502" i="7"/>
  <c r="T1502" i="7"/>
  <c r="S1502" i="7"/>
  <c r="R1502" i="7"/>
  <c r="Q1502" i="7"/>
  <c r="P1502" i="7"/>
  <c r="O1502" i="7"/>
  <c r="N1502" i="7"/>
  <c r="M1502" i="7"/>
  <c r="L1502" i="7"/>
  <c r="K1502" i="7"/>
  <c r="J1502" i="7"/>
  <c r="I1502" i="7"/>
  <c r="H1502" i="7"/>
  <c r="G1502" i="7"/>
  <c r="F1502" i="7"/>
  <c r="E1502" i="7"/>
  <c r="D1502" i="7"/>
  <c r="C1502" i="7"/>
  <c r="B1502" i="7"/>
  <c r="A1502" i="7"/>
  <c r="W1501" i="7"/>
  <c r="V1501" i="7"/>
  <c r="U1501" i="7"/>
  <c r="T1501" i="7"/>
  <c r="S1501" i="7"/>
  <c r="R1501" i="7"/>
  <c r="Q1501" i="7"/>
  <c r="P1501" i="7"/>
  <c r="O1501" i="7"/>
  <c r="N1501" i="7"/>
  <c r="M1501" i="7"/>
  <c r="L1501" i="7"/>
  <c r="K1501" i="7"/>
  <c r="J1501" i="7"/>
  <c r="I1501" i="7"/>
  <c r="H1501" i="7"/>
  <c r="G1501" i="7"/>
  <c r="F1501" i="7"/>
  <c r="E1501" i="7"/>
  <c r="D1501" i="7"/>
  <c r="C1501" i="7"/>
  <c r="B1501" i="7"/>
  <c r="A1501" i="7"/>
  <c r="W1500" i="7"/>
  <c r="V1500" i="7"/>
  <c r="U1500" i="7"/>
  <c r="T1500" i="7"/>
  <c r="S1500" i="7"/>
  <c r="R1500" i="7"/>
  <c r="Q1500" i="7"/>
  <c r="P1500" i="7"/>
  <c r="O1500" i="7"/>
  <c r="N1500" i="7"/>
  <c r="M1500" i="7"/>
  <c r="L1500" i="7"/>
  <c r="K1500" i="7"/>
  <c r="J1500" i="7"/>
  <c r="I1500" i="7"/>
  <c r="H1500" i="7"/>
  <c r="G1500" i="7"/>
  <c r="F1500" i="7"/>
  <c r="E1500" i="7"/>
  <c r="D1500" i="7"/>
  <c r="C1500" i="7"/>
  <c r="B1500" i="7"/>
  <c r="A1500" i="7"/>
  <c r="W1499" i="7"/>
  <c r="V1499" i="7"/>
  <c r="U1499" i="7"/>
  <c r="T1499" i="7"/>
  <c r="S1499" i="7"/>
  <c r="R1499" i="7"/>
  <c r="Q1499" i="7"/>
  <c r="P1499" i="7"/>
  <c r="O1499" i="7"/>
  <c r="N1499" i="7"/>
  <c r="M1499" i="7"/>
  <c r="L1499" i="7"/>
  <c r="K1499" i="7"/>
  <c r="J1499" i="7"/>
  <c r="I1499" i="7"/>
  <c r="H1499" i="7"/>
  <c r="G1499" i="7"/>
  <c r="F1499" i="7"/>
  <c r="E1499" i="7"/>
  <c r="D1499" i="7"/>
  <c r="C1499" i="7"/>
  <c r="B1499" i="7"/>
  <c r="A1499" i="7"/>
  <c r="W1498" i="7"/>
  <c r="V1498" i="7"/>
  <c r="U1498" i="7"/>
  <c r="T1498" i="7"/>
  <c r="S1498" i="7"/>
  <c r="R1498" i="7"/>
  <c r="Q1498" i="7"/>
  <c r="P1498" i="7"/>
  <c r="O1498" i="7"/>
  <c r="N1498" i="7"/>
  <c r="M1498" i="7"/>
  <c r="L1498" i="7"/>
  <c r="K1498" i="7"/>
  <c r="J1498" i="7"/>
  <c r="I1498" i="7"/>
  <c r="H1498" i="7"/>
  <c r="G1498" i="7"/>
  <c r="F1498" i="7"/>
  <c r="E1498" i="7"/>
  <c r="D1498" i="7"/>
  <c r="C1498" i="7"/>
  <c r="B1498" i="7"/>
  <c r="A1498" i="7"/>
  <c r="W1497" i="7"/>
  <c r="V1497" i="7"/>
  <c r="U1497" i="7"/>
  <c r="T1497" i="7"/>
  <c r="S1497" i="7"/>
  <c r="R1497" i="7"/>
  <c r="Q1497" i="7"/>
  <c r="P1497" i="7"/>
  <c r="O1497" i="7"/>
  <c r="N1497" i="7"/>
  <c r="M1497" i="7"/>
  <c r="L1497" i="7"/>
  <c r="K1497" i="7"/>
  <c r="J1497" i="7"/>
  <c r="I1497" i="7"/>
  <c r="H1497" i="7"/>
  <c r="G1497" i="7"/>
  <c r="F1497" i="7"/>
  <c r="E1497" i="7"/>
  <c r="D1497" i="7"/>
  <c r="C1497" i="7"/>
  <c r="B1497" i="7"/>
  <c r="A1497" i="7"/>
  <c r="W1496" i="7"/>
  <c r="V1496" i="7"/>
  <c r="U1496" i="7"/>
  <c r="T1496" i="7"/>
  <c r="S1496" i="7"/>
  <c r="R1496" i="7"/>
  <c r="Q1496" i="7"/>
  <c r="P1496" i="7"/>
  <c r="O1496" i="7"/>
  <c r="N1496" i="7"/>
  <c r="M1496" i="7"/>
  <c r="L1496" i="7"/>
  <c r="K1496" i="7"/>
  <c r="J1496" i="7"/>
  <c r="I1496" i="7"/>
  <c r="H1496" i="7"/>
  <c r="G1496" i="7"/>
  <c r="F1496" i="7"/>
  <c r="E1496" i="7"/>
  <c r="D1496" i="7"/>
  <c r="C1496" i="7"/>
  <c r="B1496" i="7"/>
  <c r="A1496" i="7"/>
  <c r="W1495" i="7"/>
  <c r="V1495" i="7"/>
  <c r="U1495" i="7"/>
  <c r="T1495" i="7"/>
  <c r="S1495" i="7"/>
  <c r="R1495" i="7"/>
  <c r="Q1495" i="7"/>
  <c r="P1495" i="7"/>
  <c r="O1495" i="7"/>
  <c r="N1495" i="7"/>
  <c r="M1495" i="7"/>
  <c r="L1495" i="7"/>
  <c r="K1495" i="7"/>
  <c r="J1495" i="7"/>
  <c r="I1495" i="7"/>
  <c r="H1495" i="7"/>
  <c r="G1495" i="7"/>
  <c r="F1495" i="7"/>
  <c r="E1495" i="7"/>
  <c r="D1495" i="7"/>
  <c r="C1495" i="7"/>
  <c r="B1495" i="7"/>
  <c r="A1495" i="7"/>
  <c r="W1494" i="7"/>
  <c r="V1494" i="7"/>
  <c r="U1494" i="7"/>
  <c r="T1494" i="7"/>
  <c r="S1494" i="7"/>
  <c r="R1494" i="7"/>
  <c r="Q1494" i="7"/>
  <c r="P1494" i="7"/>
  <c r="O1494" i="7"/>
  <c r="N1494" i="7"/>
  <c r="M1494" i="7"/>
  <c r="L1494" i="7"/>
  <c r="K1494" i="7"/>
  <c r="J1494" i="7"/>
  <c r="I1494" i="7"/>
  <c r="H1494" i="7"/>
  <c r="G1494" i="7"/>
  <c r="F1494" i="7"/>
  <c r="E1494" i="7"/>
  <c r="D1494" i="7"/>
  <c r="C1494" i="7"/>
  <c r="B1494" i="7"/>
  <c r="A1494" i="7"/>
  <c r="W1493" i="7"/>
  <c r="V1493" i="7"/>
  <c r="U1493" i="7"/>
  <c r="T1493" i="7"/>
  <c r="S1493" i="7"/>
  <c r="R1493" i="7"/>
  <c r="Q1493" i="7"/>
  <c r="P1493" i="7"/>
  <c r="O1493" i="7"/>
  <c r="N1493" i="7"/>
  <c r="M1493" i="7"/>
  <c r="L1493" i="7"/>
  <c r="K1493" i="7"/>
  <c r="J1493" i="7"/>
  <c r="I1493" i="7"/>
  <c r="H1493" i="7"/>
  <c r="G1493" i="7"/>
  <c r="F1493" i="7"/>
  <c r="E1493" i="7"/>
  <c r="D1493" i="7"/>
  <c r="C1493" i="7"/>
  <c r="B1493" i="7"/>
  <c r="A1493" i="7"/>
  <c r="W1492" i="7"/>
  <c r="V1492" i="7"/>
  <c r="U1492" i="7"/>
  <c r="T1492" i="7"/>
  <c r="S1492" i="7"/>
  <c r="R1492" i="7"/>
  <c r="Q1492" i="7"/>
  <c r="P1492" i="7"/>
  <c r="O1492" i="7"/>
  <c r="N1492" i="7"/>
  <c r="M1492" i="7"/>
  <c r="L1492" i="7"/>
  <c r="K1492" i="7"/>
  <c r="J1492" i="7"/>
  <c r="I1492" i="7"/>
  <c r="H1492" i="7"/>
  <c r="G1492" i="7"/>
  <c r="F1492" i="7"/>
  <c r="E1492" i="7"/>
  <c r="D1492" i="7"/>
  <c r="C1492" i="7"/>
  <c r="B1492" i="7"/>
  <c r="A1492" i="7"/>
  <c r="W1491" i="7"/>
  <c r="V1491" i="7"/>
  <c r="U1491" i="7"/>
  <c r="T1491" i="7"/>
  <c r="S1491" i="7"/>
  <c r="R1491" i="7"/>
  <c r="Q1491" i="7"/>
  <c r="P1491" i="7"/>
  <c r="O1491" i="7"/>
  <c r="N1491" i="7"/>
  <c r="M1491" i="7"/>
  <c r="L1491" i="7"/>
  <c r="K1491" i="7"/>
  <c r="J1491" i="7"/>
  <c r="I1491" i="7"/>
  <c r="H1491" i="7"/>
  <c r="G1491" i="7"/>
  <c r="F1491" i="7"/>
  <c r="E1491" i="7"/>
  <c r="D1491" i="7"/>
  <c r="C1491" i="7"/>
  <c r="B1491" i="7"/>
  <c r="A1491" i="7"/>
  <c r="W1490" i="7"/>
  <c r="V1490" i="7"/>
  <c r="U1490" i="7"/>
  <c r="T1490" i="7"/>
  <c r="S1490" i="7"/>
  <c r="R1490" i="7"/>
  <c r="Q1490" i="7"/>
  <c r="P1490" i="7"/>
  <c r="O1490" i="7"/>
  <c r="N1490" i="7"/>
  <c r="M1490" i="7"/>
  <c r="L1490" i="7"/>
  <c r="K1490" i="7"/>
  <c r="J1490" i="7"/>
  <c r="I1490" i="7"/>
  <c r="H1490" i="7"/>
  <c r="G1490" i="7"/>
  <c r="F1490" i="7"/>
  <c r="E1490" i="7"/>
  <c r="D1490" i="7"/>
  <c r="C1490" i="7"/>
  <c r="B1490" i="7"/>
  <c r="A1490" i="7"/>
  <c r="W1489" i="7"/>
  <c r="V1489" i="7"/>
  <c r="U1489" i="7"/>
  <c r="T1489" i="7"/>
  <c r="S1489" i="7"/>
  <c r="R1489" i="7"/>
  <c r="Q1489" i="7"/>
  <c r="P1489" i="7"/>
  <c r="O1489" i="7"/>
  <c r="N1489" i="7"/>
  <c r="M1489" i="7"/>
  <c r="L1489" i="7"/>
  <c r="K1489" i="7"/>
  <c r="J1489" i="7"/>
  <c r="I1489" i="7"/>
  <c r="H1489" i="7"/>
  <c r="G1489" i="7"/>
  <c r="F1489" i="7"/>
  <c r="E1489" i="7"/>
  <c r="D1489" i="7"/>
  <c r="C1489" i="7"/>
  <c r="B1489" i="7"/>
  <c r="A1489" i="7"/>
  <c r="W1488" i="7"/>
  <c r="V1488" i="7"/>
  <c r="U1488" i="7"/>
  <c r="T1488" i="7"/>
  <c r="S1488" i="7"/>
  <c r="R1488" i="7"/>
  <c r="Q1488" i="7"/>
  <c r="P1488" i="7"/>
  <c r="O1488" i="7"/>
  <c r="N1488" i="7"/>
  <c r="M1488" i="7"/>
  <c r="L1488" i="7"/>
  <c r="K1488" i="7"/>
  <c r="J1488" i="7"/>
  <c r="I1488" i="7"/>
  <c r="H1488" i="7"/>
  <c r="G1488" i="7"/>
  <c r="F1488" i="7"/>
  <c r="E1488" i="7"/>
  <c r="D1488" i="7"/>
  <c r="C1488" i="7"/>
  <c r="B1488" i="7"/>
  <c r="A1488" i="7"/>
  <c r="W1487" i="7"/>
  <c r="V1487" i="7"/>
  <c r="U1487" i="7"/>
  <c r="T1487" i="7"/>
  <c r="S1487" i="7"/>
  <c r="R1487" i="7"/>
  <c r="Q1487" i="7"/>
  <c r="P1487" i="7"/>
  <c r="O1487" i="7"/>
  <c r="N1487" i="7"/>
  <c r="M1487" i="7"/>
  <c r="L1487" i="7"/>
  <c r="K1487" i="7"/>
  <c r="J1487" i="7"/>
  <c r="I1487" i="7"/>
  <c r="H1487" i="7"/>
  <c r="G1487" i="7"/>
  <c r="F1487" i="7"/>
  <c r="E1487" i="7"/>
  <c r="D1487" i="7"/>
  <c r="C1487" i="7"/>
  <c r="B1487" i="7"/>
  <c r="A1487" i="7"/>
  <c r="W1486" i="7"/>
  <c r="V1486" i="7"/>
  <c r="U1486" i="7"/>
  <c r="T1486" i="7"/>
  <c r="S1486" i="7"/>
  <c r="R1486" i="7"/>
  <c r="Q1486" i="7"/>
  <c r="P1486" i="7"/>
  <c r="O1486" i="7"/>
  <c r="N1486" i="7"/>
  <c r="M1486" i="7"/>
  <c r="L1486" i="7"/>
  <c r="K1486" i="7"/>
  <c r="J1486" i="7"/>
  <c r="I1486" i="7"/>
  <c r="H1486" i="7"/>
  <c r="G1486" i="7"/>
  <c r="F1486" i="7"/>
  <c r="E1486" i="7"/>
  <c r="D1486" i="7"/>
  <c r="C1486" i="7"/>
  <c r="B1486" i="7"/>
  <c r="A1486" i="7"/>
  <c r="W1485" i="7"/>
  <c r="V1485" i="7"/>
  <c r="U1485" i="7"/>
  <c r="T1485" i="7"/>
  <c r="S1485" i="7"/>
  <c r="R1485" i="7"/>
  <c r="Q1485" i="7"/>
  <c r="P1485" i="7"/>
  <c r="O1485" i="7"/>
  <c r="N1485" i="7"/>
  <c r="M1485" i="7"/>
  <c r="L1485" i="7"/>
  <c r="K1485" i="7"/>
  <c r="J1485" i="7"/>
  <c r="I1485" i="7"/>
  <c r="H1485" i="7"/>
  <c r="G1485" i="7"/>
  <c r="F1485" i="7"/>
  <c r="E1485" i="7"/>
  <c r="D1485" i="7"/>
  <c r="C1485" i="7"/>
  <c r="B1485" i="7"/>
  <c r="A1485" i="7"/>
  <c r="W1484" i="7"/>
  <c r="V1484" i="7"/>
  <c r="U1484" i="7"/>
  <c r="T1484" i="7"/>
  <c r="S1484" i="7"/>
  <c r="R1484" i="7"/>
  <c r="Q1484" i="7"/>
  <c r="P1484" i="7"/>
  <c r="O1484" i="7"/>
  <c r="N1484" i="7"/>
  <c r="M1484" i="7"/>
  <c r="L1484" i="7"/>
  <c r="K1484" i="7"/>
  <c r="J1484" i="7"/>
  <c r="I1484" i="7"/>
  <c r="H1484" i="7"/>
  <c r="G1484" i="7"/>
  <c r="F1484" i="7"/>
  <c r="E1484" i="7"/>
  <c r="D1484" i="7"/>
  <c r="C1484" i="7"/>
  <c r="B1484" i="7"/>
  <c r="A1484" i="7"/>
  <c r="W1483" i="7"/>
  <c r="V1483" i="7"/>
  <c r="U1483" i="7"/>
  <c r="T1483" i="7"/>
  <c r="S1483" i="7"/>
  <c r="R1483" i="7"/>
  <c r="Q1483" i="7"/>
  <c r="P1483" i="7"/>
  <c r="O1483" i="7"/>
  <c r="N1483" i="7"/>
  <c r="M1483" i="7"/>
  <c r="L1483" i="7"/>
  <c r="K1483" i="7"/>
  <c r="J1483" i="7"/>
  <c r="I1483" i="7"/>
  <c r="H1483" i="7"/>
  <c r="G1483" i="7"/>
  <c r="F1483" i="7"/>
  <c r="E1483" i="7"/>
  <c r="D1483" i="7"/>
  <c r="C1483" i="7"/>
  <c r="B1483" i="7"/>
  <c r="A1483" i="7"/>
  <c r="W1482" i="7"/>
  <c r="V1482" i="7"/>
  <c r="U1482" i="7"/>
  <c r="T1482" i="7"/>
  <c r="S1482" i="7"/>
  <c r="R1482" i="7"/>
  <c r="Q1482" i="7"/>
  <c r="P1482" i="7"/>
  <c r="O1482" i="7"/>
  <c r="N1482" i="7"/>
  <c r="M1482" i="7"/>
  <c r="L1482" i="7"/>
  <c r="K1482" i="7"/>
  <c r="J1482" i="7"/>
  <c r="I1482" i="7"/>
  <c r="H1482" i="7"/>
  <c r="G1482" i="7"/>
  <c r="F1482" i="7"/>
  <c r="E1482" i="7"/>
  <c r="D1482" i="7"/>
  <c r="C1482" i="7"/>
  <c r="B1482" i="7"/>
  <c r="A1482" i="7"/>
  <c r="W1481" i="7"/>
  <c r="V1481" i="7"/>
  <c r="U1481" i="7"/>
  <c r="T1481" i="7"/>
  <c r="S1481" i="7"/>
  <c r="R1481" i="7"/>
  <c r="Q1481" i="7"/>
  <c r="P1481" i="7"/>
  <c r="O1481" i="7"/>
  <c r="N1481" i="7"/>
  <c r="M1481" i="7"/>
  <c r="L1481" i="7"/>
  <c r="K1481" i="7"/>
  <c r="J1481" i="7"/>
  <c r="I1481" i="7"/>
  <c r="H1481" i="7"/>
  <c r="G1481" i="7"/>
  <c r="F1481" i="7"/>
  <c r="E1481" i="7"/>
  <c r="D1481" i="7"/>
  <c r="C1481" i="7"/>
  <c r="B1481" i="7"/>
  <c r="A1481" i="7"/>
  <c r="W1480" i="7"/>
  <c r="V1480" i="7"/>
  <c r="U1480" i="7"/>
  <c r="T1480" i="7"/>
  <c r="S1480" i="7"/>
  <c r="R1480" i="7"/>
  <c r="Q1480" i="7"/>
  <c r="P1480" i="7"/>
  <c r="O1480" i="7"/>
  <c r="N1480" i="7"/>
  <c r="M1480" i="7"/>
  <c r="L1480" i="7"/>
  <c r="K1480" i="7"/>
  <c r="J1480" i="7"/>
  <c r="I1480" i="7"/>
  <c r="H1480" i="7"/>
  <c r="G1480" i="7"/>
  <c r="F1480" i="7"/>
  <c r="E1480" i="7"/>
  <c r="D1480" i="7"/>
  <c r="C1480" i="7"/>
  <c r="B1480" i="7"/>
  <c r="A1480" i="7"/>
  <c r="W1479" i="7"/>
  <c r="V1479" i="7"/>
  <c r="U1479" i="7"/>
  <c r="T1479" i="7"/>
  <c r="S1479" i="7"/>
  <c r="R1479" i="7"/>
  <c r="Q1479" i="7"/>
  <c r="P1479" i="7"/>
  <c r="O1479" i="7"/>
  <c r="N1479" i="7"/>
  <c r="M1479" i="7"/>
  <c r="L1479" i="7"/>
  <c r="K1479" i="7"/>
  <c r="J1479" i="7"/>
  <c r="I1479" i="7"/>
  <c r="H1479" i="7"/>
  <c r="G1479" i="7"/>
  <c r="F1479" i="7"/>
  <c r="E1479" i="7"/>
  <c r="D1479" i="7"/>
  <c r="C1479" i="7"/>
  <c r="B1479" i="7"/>
  <c r="A1479" i="7"/>
  <c r="W1478" i="7"/>
  <c r="V1478" i="7"/>
  <c r="U1478" i="7"/>
  <c r="T1478" i="7"/>
  <c r="S1478" i="7"/>
  <c r="R1478" i="7"/>
  <c r="Q1478" i="7"/>
  <c r="P1478" i="7"/>
  <c r="O1478" i="7"/>
  <c r="N1478" i="7"/>
  <c r="M1478" i="7"/>
  <c r="L1478" i="7"/>
  <c r="K1478" i="7"/>
  <c r="J1478" i="7"/>
  <c r="I1478" i="7"/>
  <c r="H1478" i="7"/>
  <c r="G1478" i="7"/>
  <c r="F1478" i="7"/>
  <c r="E1478" i="7"/>
  <c r="D1478" i="7"/>
  <c r="C1478" i="7"/>
  <c r="B1478" i="7"/>
  <c r="A1478" i="7"/>
  <c r="W1477" i="7"/>
  <c r="V1477" i="7"/>
  <c r="U1477" i="7"/>
  <c r="T1477" i="7"/>
  <c r="S1477" i="7"/>
  <c r="R1477" i="7"/>
  <c r="Q1477" i="7"/>
  <c r="P1477" i="7"/>
  <c r="O1477" i="7"/>
  <c r="N1477" i="7"/>
  <c r="M1477" i="7"/>
  <c r="L1477" i="7"/>
  <c r="K1477" i="7"/>
  <c r="J1477" i="7"/>
  <c r="I1477" i="7"/>
  <c r="H1477" i="7"/>
  <c r="G1477" i="7"/>
  <c r="F1477" i="7"/>
  <c r="E1477" i="7"/>
  <c r="D1477" i="7"/>
  <c r="C1477" i="7"/>
  <c r="B1477" i="7"/>
  <c r="A1477" i="7"/>
  <c r="W1476" i="7"/>
  <c r="V1476" i="7"/>
  <c r="U1476" i="7"/>
  <c r="T1476" i="7"/>
  <c r="S1476" i="7"/>
  <c r="R1476" i="7"/>
  <c r="Q1476" i="7"/>
  <c r="P1476" i="7"/>
  <c r="O1476" i="7"/>
  <c r="N1476" i="7"/>
  <c r="M1476" i="7"/>
  <c r="L1476" i="7"/>
  <c r="K1476" i="7"/>
  <c r="J1476" i="7"/>
  <c r="I1476" i="7"/>
  <c r="H1476" i="7"/>
  <c r="G1476" i="7"/>
  <c r="F1476" i="7"/>
  <c r="E1476" i="7"/>
  <c r="D1476" i="7"/>
  <c r="C1476" i="7"/>
  <c r="B1476" i="7"/>
  <c r="A1476" i="7"/>
  <c r="W1475" i="7"/>
  <c r="V1475" i="7"/>
  <c r="U1475" i="7"/>
  <c r="T1475" i="7"/>
  <c r="S1475" i="7"/>
  <c r="R1475" i="7"/>
  <c r="Q1475" i="7"/>
  <c r="P1475" i="7"/>
  <c r="O1475" i="7"/>
  <c r="N1475" i="7"/>
  <c r="M1475" i="7"/>
  <c r="L1475" i="7"/>
  <c r="K1475" i="7"/>
  <c r="J1475" i="7"/>
  <c r="I1475" i="7"/>
  <c r="H1475" i="7"/>
  <c r="G1475" i="7"/>
  <c r="F1475" i="7"/>
  <c r="E1475" i="7"/>
  <c r="D1475" i="7"/>
  <c r="C1475" i="7"/>
  <c r="B1475" i="7"/>
  <c r="A1475" i="7"/>
  <c r="W1474" i="7"/>
  <c r="V1474" i="7"/>
  <c r="U1474" i="7"/>
  <c r="T1474" i="7"/>
  <c r="S1474" i="7"/>
  <c r="R1474" i="7"/>
  <c r="Q1474" i="7"/>
  <c r="P1474" i="7"/>
  <c r="O1474" i="7"/>
  <c r="N1474" i="7"/>
  <c r="M1474" i="7"/>
  <c r="L1474" i="7"/>
  <c r="K1474" i="7"/>
  <c r="J1474" i="7"/>
  <c r="I1474" i="7"/>
  <c r="H1474" i="7"/>
  <c r="G1474" i="7"/>
  <c r="F1474" i="7"/>
  <c r="E1474" i="7"/>
  <c r="D1474" i="7"/>
  <c r="C1474" i="7"/>
  <c r="B1474" i="7"/>
  <c r="A1474" i="7"/>
  <c r="W1473" i="7"/>
  <c r="V1473" i="7"/>
  <c r="U1473" i="7"/>
  <c r="T1473" i="7"/>
  <c r="S1473" i="7"/>
  <c r="R1473" i="7"/>
  <c r="Q1473" i="7"/>
  <c r="P1473" i="7"/>
  <c r="O1473" i="7"/>
  <c r="N1473" i="7"/>
  <c r="M1473" i="7"/>
  <c r="L1473" i="7"/>
  <c r="K1473" i="7"/>
  <c r="J1473" i="7"/>
  <c r="I1473" i="7"/>
  <c r="H1473" i="7"/>
  <c r="G1473" i="7"/>
  <c r="F1473" i="7"/>
  <c r="E1473" i="7"/>
  <c r="D1473" i="7"/>
  <c r="C1473" i="7"/>
  <c r="B1473" i="7"/>
  <c r="A1473" i="7"/>
  <c r="W1472" i="7"/>
  <c r="V1472" i="7"/>
  <c r="U1472" i="7"/>
  <c r="T1472" i="7"/>
  <c r="S1472" i="7"/>
  <c r="R1472" i="7"/>
  <c r="Q1472" i="7"/>
  <c r="P1472" i="7"/>
  <c r="O1472" i="7"/>
  <c r="N1472" i="7"/>
  <c r="M1472" i="7"/>
  <c r="L1472" i="7"/>
  <c r="K1472" i="7"/>
  <c r="J1472" i="7"/>
  <c r="I1472" i="7"/>
  <c r="H1472" i="7"/>
  <c r="G1472" i="7"/>
  <c r="F1472" i="7"/>
  <c r="E1472" i="7"/>
  <c r="D1472" i="7"/>
  <c r="C1472" i="7"/>
  <c r="B1472" i="7"/>
  <c r="A1472" i="7"/>
  <c r="W1471" i="7"/>
  <c r="V1471" i="7"/>
  <c r="U1471" i="7"/>
  <c r="T1471" i="7"/>
  <c r="S1471" i="7"/>
  <c r="R1471" i="7"/>
  <c r="Q1471" i="7"/>
  <c r="P1471" i="7"/>
  <c r="O1471" i="7"/>
  <c r="N1471" i="7"/>
  <c r="M1471" i="7"/>
  <c r="L1471" i="7"/>
  <c r="K1471" i="7"/>
  <c r="J1471" i="7"/>
  <c r="I1471" i="7"/>
  <c r="H1471" i="7"/>
  <c r="G1471" i="7"/>
  <c r="F1471" i="7"/>
  <c r="E1471" i="7"/>
  <c r="D1471" i="7"/>
  <c r="C1471" i="7"/>
  <c r="B1471" i="7"/>
  <c r="A1471" i="7"/>
  <c r="W1470" i="7"/>
  <c r="V1470" i="7"/>
  <c r="U1470" i="7"/>
  <c r="T1470" i="7"/>
  <c r="S1470" i="7"/>
  <c r="R1470" i="7"/>
  <c r="Q1470" i="7"/>
  <c r="P1470" i="7"/>
  <c r="O1470" i="7"/>
  <c r="N1470" i="7"/>
  <c r="M1470" i="7"/>
  <c r="L1470" i="7"/>
  <c r="K1470" i="7"/>
  <c r="J1470" i="7"/>
  <c r="I1470" i="7"/>
  <c r="H1470" i="7"/>
  <c r="G1470" i="7"/>
  <c r="F1470" i="7"/>
  <c r="E1470" i="7"/>
  <c r="D1470" i="7"/>
  <c r="C1470" i="7"/>
  <c r="B1470" i="7"/>
  <c r="A1470" i="7"/>
  <c r="W1469" i="7"/>
  <c r="V1469" i="7"/>
  <c r="U1469" i="7"/>
  <c r="T1469" i="7"/>
  <c r="S1469" i="7"/>
  <c r="R1469" i="7"/>
  <c r="Q1469" i="7"/>
  <c r="P1469" i="7"/>
  <c r="O1469" i="7"/>
  <c r="N1469" i="7"/>
  <c r="M1469" i="7"/>
  <c r="L1469" i="7"/>
  <c r="K1469" i="7"/>
  <c r="J1469" i="7"/>
  <c r="I1469" i="7"/>
  <c r="H1469" i="7"/>
  <c r="G1469" i="7"/>
  <c r="F1469" i="7"/>
  <c r="E1469" i="7"/>
  <c r="D1469" i="7"/>
  <c r="C1469" i="7"/>
  <c r="B1469" i="7"/>
  <c r="A1469" i="7"/>
  <c r="W1468" i="7"/>
  <c r="V1468" i="7"/>
  <c r="U1468" i="7"/>
  <c r="T1468" i="7"/>
  <c r="S1468" i="7"/>
  <c r="R1468" i="7"/>
  <c r="Q1468" i="7"/>
  <c r="P1468" i="7"/>
  <c r="O1468" i="7"/>
  <c r="N1468" i="7"/>
  <c r="M1468" i="7"/>
  <c r="L1468" i="7"/>
  <c r="K1468" i="7"/>
  <c r="J1468" i="7"/>
  <c r="I1468" i="7"/>
  <c r="H1468" i="7"/>
  <c r="G1468" i="7"/>
  <c r="F1468" i="7"/>
  <c r="E1468" i="7"/>
  <c r="D1468" i="7"/>
  <c r="C1468" i="7"/>
  <c r="B1468" i="7"/>
  <c r="A1468" i="7"/>
  <c r="W1467" i="7"/>
  <c r="V1467" i="7"/>
  <c r="U1467" i="7"/>
  <c r="T1467" i="7"/>
  <c r="S1467" i="7"/>
  <c r="R1467" i="7"/>
  <c r="Q1467" i="7"/>
  <c r="P1467" i="7"/>
  <c r="O1467" i="7"/>
  <c r="N1467" i="7"/>
  <c r="M1467" i="7"/>
  <c r="L1467" i="7"/>
  <c r="K1467" i="7"/>
  <c r="J1467" i="7"/>
  <c r="I1467" i="7"/>
  <c r="H1467" i="7"/>
  <c r="G1467" i="7"/>
  <c r="F1467" i="7"/>
  <c r="E1467" i="7"/>
  <c r="D1467" i="7"/>
  <c r="C1467" i="7"/>
  <c r="B1467" i="7"/>
  <c r="A1467" i="7"/>
  <c r="W1466" i="7"/>
  <c r="V1466" i="7"/>
  <c r="U1466" i="7"/>
  <c r="T1466" i="7"/>
  <c r="S1466" i="7"/>
  <c r="R1466" i="7"/>
  <c r="Q1466" i="7"/>
  <c r="P1466" i="7"/>
  <c r="O1466" i="7"/>
  <c r="N1466" i="7"/>
  <c r="M1466" i="7"/>
  <c r="L1466" i="7"/>
  <c r="K1466" i="7"/>
  <c r="J1466" i="7"/>
  <c r="I1466" i="7"/>
  <c r="H1466" i="7"/>
  <c r="G1466" i="7"/>
  <c r="F1466" i="7"/>
  <c r="E1466" i="7"/>
  <c r="D1466" i="7"/>
  <c r="C1466" i="7"/>
  <c r="B1466" i="7"/>
  <c r="A1466" i="7"/>
  <c r="W1465" i="7"/>
  <c r="V1465" i="7"/>
  <c r="U1465" i="7"/>
  <c r="T1465" i="7"/>
  <c r="S1465" i="7"/>
  <c r="R1465" i="7"/>
  <c r="Q1465" i="7"/>
  <c r="P1465" i="7"/>
  <c r="O1465" i="7"/>
  <c r="N1465" i="7"/>
  <c r="M1465" i="7"/>
  <c r="L1465" i="7"/>
  <c r="K1465" i="7"/>
  <c r="J1465" i="7"/>
  <c r="I1465" i="7"/>
  <c r="H1465" i="7"/>
  <c r="G1465" i="7"/>
  <c r="F1465" i="7"/>
  <c r="E1465" i="7"/>
  <c r="D1465" i="7"/>
  <c r="C1465" i="7"/>
  <c r="B1465" i="7"/>
  <c r="A1465" i="7"/>
  <c r="W1464" i="7"/>
  <c r="V1464" i="7"/>
  <c r="U1464" i="7"/>
  <c r="T1464" i="7"/>
  <c r="S1464" i="7"/>
  <c r="R1464" i="7"/>
  <c r="Q1464" i="7"/>
  <c r="P1464" i="7"/>
  <c r="O1464" i="7"/>
  <c r="N1464" i="7"/>
  <c r="M1464" i="7"/>
  <c r="L1464" i="7"/>
  <c r="K1464" i="7"/>
  <c r="J1464" i="7"/>
  <c r="I1464" i="7"/>
  <c r="H1464" i="7"/>
  <c r="G1464" i="7"/>
  <c r="F1464" i="7"/>
  <c r="E1464" i="7"/>
  <c r="D1464" i="7"/>
  <c r="C1464" i="7"/>
  <c r="B1464" i="7"/>
  <c r="A1464" i="7"/>
  <c r="W1463" i="7"/>
  <c r="V1463" i="7"/>
  <c r="U1463" i="7"/>
  <c r="T1463" i="7"/>
  <c r="S1463" i="7"/>
  <c r="R1463" i="7"/>
  <c r="Q1463" i="7"/>
  <c r="P1463" i="7"/>
  <c r="O1463" i="7"/>
  <c r="N1463" i="7"/>
  <c r="M1463" i="7"/>
  <c r="L1463" i="7"/>
  <c r="K1463" i="7"/>
  <c r="J1463" i="7"/>
  <c r="I1463" i="7"/>
  <c r="H1463" i="7"/>
  <c r="G1463" i="7"/>
  <c r="F1463" i="7"/>
  <c r="E1463" i="7"/>
  <c r="D1463" i="7"/>
  <c r="C1463" i="7"/>
  <c r="B1463" i="7"/>
  <c r="A1463" i="7"/>
  <c r="W1462" i="7"/>
  <c r="V1462" i="7"/>
  <c r="U1462" i="7"/>
  <c r="T1462" i="7"/>
  <c r="S1462" i="7"/>
  <c r="R1462" i="7"/>
  <c r="Q1462" i="7"/>
  <c r="P1462" i="7"/>
  <c r="O1462" i="7"/>
  <c r="N1462" i="7"/>
  <c r="M1462" i="7"/>
  <c r="L1462" i="7"/>
  <c r="K1462" i="7"/>
  <c r="J1462" i="7"/>
  <c r="I1462" i="7"/>
  <c r="H1462" i="7"/>
  <c r="G1462" i="7"/>
  <c r="F1462" i="7"/>
  <c r="E1462" i="7"/>
  <c r="D1462" i="7"/>
  <c r="C1462" i="7"/>
  <c r="B1462" i="7"/>
  <c r="A1462" i="7"/>
  <c r="W1461" i="7"/>
  <c r="V1461" i="7"/>
  <c r="U1461" i="7"/>
  <c r="T1461" i="7"/>
  <c r="S1461" i="7"/>
  <c r="R1461" i="7"/>
  <c r="Q1461" i="7"/>
  <c r="P1461" i="7"/>
  <c r="O1461" i="7"/>
  <c r="N1461" i="7"/>
  <c r="M1461" i="7"/>
  <c r="L1461" i="7"/>
  <c r="K1461" i="7"/>
  <c r="J1461" i="7"/>
  <c r="I1461" i="7"/>
  <c r="H1461" i="7"/>
  <c r="G1461" i="7"/>
  <c r="F1461" i="7"/>
  <c r="E1461" i="7"/>
  <c r="D1461" i="7"/>
  <c r="C1461" i="7"/>
  <c r="B1461" i="7"/>
  <c r="A1461" i="7"/>
  <c r="W1460" i="7"/>
  <c r="V1460" i="7"/>
  <c r="U1460" i="7"/>
  <c r="T1460" i="7"/>
  <c r="S1460" i="7"/>
  <c r="R1460" i="7"/>
  <c r="Q1460" i="7"/>
  <c r="P1460" i="7"/>
  <c r="O1460" i="7"/>
  <c r="N1460" i="7"/>
  <c r="M1460" i="7"/>
  <c r="L1460" i="7"/>
  <c r="K1460" i="7"/>
  <c r="J1460" i="7"/>
  <c r="I1460" i="7"/>
  <c r="H1460" i="7"/>
  <c r="G1460" i="7"/>
  <c r="F1460" i="7"/>
  <c r="E1460" i="7"/>
  <c r="D1460" i="7"/>
  <c r="C1460" i="7"/>
  <c r="B1460" i="7"/>
  <c r="A1460" i="7"/>
  <c r="W1459" i="7"/>
  <c r="V1459" i="7"/>
  <c r="U1459" i="7"/>
  <c r="T1459" i="7"/>
  <c r="S1459" i="7"/>
  <c r="R1459" i="7"/>
  <c r="Q1459" i="7"/>
  <c r="P1459" i="7"/>
  <c r="O1459" i="7"/>
  <c r="N1459" i="7"/>
  <c r="M1459" i="7"/>
  <c r="L1459" i="7"/>
  <c r="K1459" i="7"/>
  <c r="J1459" i="7"/>
  <c r="I1459" i="7"/>
  <c r="H1459" i="7"/>
  <c r="G1459" i="7"/>
  <c r="F1459" i="7"/>
  <c r="E1459" i="7"/>
  <c r="D1459" i="7"/>
  <c r="C1459" i="7"/>
  <c r="B1459" i="7"/>
  <c r="A1459" i="7"/>
  <c r="W1458" i="7"/>
  <c r="V1458" i="7"/>
  <c r="U1458" i="7"/>
  <c r="T1458" i="7"/>
  <c r="S1458" i="7"/>
  <c r="R1458" i="7"/>
  <c r="Q1458" i="7"/>
  <c r="P1458" i="7"/>
  <c r="O1458" i="7"/>
  <c r="N1458" i="7"/>
  <c r="M1458" i="7"/>
  <c r="L1458" i="7"/>
  <c r="K1458" i="7"/>
  <c r="J1458" i="7"/>
  <c r="I1458" i="7"/>
  <c r="H1458" i="7"/>
  <c r="G1458" i="7"/>
  <c r="F1458" i="7"/>
  <c r="E1458" i="7"/>
  <c r="D1458" i="7"/>
  <c r="C1458" i="7"/>
  <c r="B1458" i="7"/>
  <c r="A1458" i="7"/>
  <c r="W1457" i="7"/>
  <c r="V1457" i="7"/>
  <c r="U1457" i="7"/>
  <c r="T1457" i="7"/>
  <c r="S1457" i="7"/>
  <c r="R1457" i="7"/>
  <c r="Q1457" i="7"/>
  <c r="P1457" i="7"/>
  <c r="O1457" i="7"/>
  <c r="N1457" i="7"/>
  <c r="M1457" i="7"/>
  <c r="L1457" i="7"/>
  <c r="K1457" i="7"/>
  <c r="J1457" i="7"/>
  <c r="I1457" i="7"/>
  <c r="H1457" i="7"/>
  <c r="G1457" i="7"/>
  <c r="F1457" i="7"/>
  <c r="E1457" i="7"/>
  <c r="D1457" i="7"/>
  <c r="C1457" i="7"/>
  <c r="B1457" i="7"/>
  <c r="A1457" i="7"/>
  <c r="W1456" i="7"/>
  <c r="V1456" i="7"/>
  <c r="U1456" i="7"/>
  <c r="T1456" i="7"/>
  <c r="S1456" i="7"/>
  <c r="R1456" i="7"/>
  <c r="Q1456" i="7"/>
  <c r="P1456" i="7"/>
  <c r="O1456" i="7"/>
  <c r="N1456" i="7"/>
  <c r="M1456" i="7"/>
  <c r="L1456" i="7"/>
  <c r="K1456" i="7"/>
  <c r="J1456" i="7"/>
  <c r="I1456" i="7"/>
  <c r="H1456" i="7"/>
  <c r="G1456" i="7"/>
  <c r="F1456" i="7"/>
  <c r="E1456" i="7"/>
  <c r="D1456" i="7"/>
  <c r="C1456" i="7"/>
  <c r="B1456" i="7"/>
  <c r="A1456" i="7"/>
  <c r="W1455" i="7"/>
  <c r="V1455" i="7"/>
  <c r="U1455" i="7"/>
  <c r="T1455" i="7"/>
  <c r="S1455" i="7"/>
  <c r="R1455" i="7"/>
  <c r="Q1455" i="7"/>
  <c r="P1455" i="7"/>
  <c r="O1455" i="7"/>
  <c r="N1455" i="7"/>
  <c r="M1455" i="7"/>
  <c r="L1455" i="7"/>
  <c r="K1455" i="7"/>
  <c r="J1455" i="7"/>
  <c r="I1455" i="7"/>
  <c r="H1455" i="7"/>
  <c r="G1455" i="7"/>
  <c r="F1455" i="7"/>
  <c r="E1455" i="7"/>
  <c r="D1455" i="7"/>
  <c r="C1455" i="7"/>
  <c r="B1455" i="7"/>
  <c r="A1455" i="7"/>
  <c r="W1454" i="7"/>
  <c r="V1454" i="7"/>
  <c r="U1454" i="7"/>
  <c r="T1454" i="7"/>
  <c r="S1454" i="7"/>
  <c r="R1454" i="7"/>
  <c r="Q1454" i="7"/>
  <c r="P1454" i="7"/>
  <c r="O1454" i="7"/>
  <c r="N1454" i="7"/>
  <c r="M1454" i="7"/>
  <c r="L1454" i="7"/>
  <c r="K1454" i="7"/>
  <c r="J1454" i="7"/>
  <c r="I1454" i="7"/>
  <c r="H1454" i="7"/>
  <c r="G1454" i="7"/>
  <c r="F1454" i="7"/>
  <c r="E1454" i="7"/>
  <c r="D1454" i="7"/>
  <c r="C1454" i="7"/>
  <c r="B1454" i="7"/>
  <c r="A1454" i="7"/>
  <c r="W1453" i="7"/>
  <c r="V1453" i="7"/>
  <c r="U1453" i="7"/>
  <c r="T1453" i="7"/>
  <c r="S1453" i="7"/>
  <c r="R1453" i="7"/>
  <c r="Q1453" i="7"/>
  <c r="P1453" i="7"/>
  <c r="O1453" i="7"/>
  <c r="N1453" i="7"/>
  <c r="M1453" i="7"/>
  <c r="L1453" i="7"/>
  <c r="K1453" i="7"/>
  <c r="J1453" i="7"/>
  <c r="I1453" i="7"/>
  <c r="H1453" i="7"/>
  <c r="G1453" i="7"/>
  <c r="F1453" i="7"/>
  <c r="E1453" i="7"/>
  <c r="D1453" i="7"/>
  <c r="C1453" i="7"/>
  <c r="B1453" i="7"/>
  <c r="A1453" i="7"/>
  <c r="W1452" i="7"/>
  <c r="V1452" i="7"/>
  <c r="U1452" i="7"/>
  <c r="T1452" i="7"/>
  <c r="S1452" i="7"/>
  <c r="R1452" i="7"/>
  <c r="Q1452" i="7"/>
  <c r="P1452" i="7"/>
  <c r="O1452" i="7"/>
  <c r="N1452" i="7"/>
  <c r="M1452" i="7"/>
  <c r="L1452" i="7"/>
  <c r="K1452" i="7"/>
  <c r="J1452" i="7"/>
  <c r="I1452" i="7"/>
  <c r="H1452" i="7"/>
  <c r="G1452" i="7"/>
  <c r="F1452" i="7"/>
  <c r="E1452" i="7"/>
  <c r="D1452" i="7"/>
  <c r="C1452" i="7"/>
  <c r="B1452" i="7"/>
  <c r="A1452" i="7"/>
  <c r="W1451" i="7"/>
  <c r="V1451" i="7"/>
  <c r="U1451" i="7"/>
  <c r="T1451" i="7"/>
  <c r="S1451" i="7"/>
  <c r="R1451" i="7"/>
  <c r="Q1451" i="7"/>
  <c r="P1451" i="7"/>
  <c r="O1451" i="7"/>
  <c r="N1451" i="7"/>
  <c r="M1451" i="7"/>
  <c r="L1451" i="7"/>
  <c r="K1451" i="7"/>
  <c r="J1451" i="7"/>
  <c r="I1451" i="7"/>
  <c r="H1451" i="7"/>
  <c r="G1451" i="7"/>
  <c r="F1451" i="7"/>
  <c r="E1451" i="7"/>
  <c r="D1451" i="7"/>
  <c r="C1451" i="7"/>
  <c r="B1451" i="7"/>
  <c r="A1451" i="7"/>
  <c r="W1450" i="7"/>
  <c r="V1450" i="7"/>
  <c r="U1450" i="7"/>
  <c r="T1450" i="7"/>
  <c r="S1450" i="7"/>
  <c r="R1450" i="7"/>
  <c r="Q1450" i="7"/>
  <c r="P1450" i="7"/>
  <c r="O1450" i="7"/>
  <c r="N1450" i="7"/>
  <c r="M1450" i="7"/>
  <c r="L1450" i="7"/>
  <c r="K1450" i="7"/>
  <c r="J1450" i="7"/>
  <c r="I1450" i="7"/>
  <c r="H1450" i="7"/>
  <c r="G1450" i="7"/>
  <c r="F1450" i="7"/>
  <c r="E1450" i="7"/>
  <c r="D1450" i="7"/>
  <c r="C1450" i="7"/>
  <c r="B1450" i="7"/>
  <c r="A1450" i="7"/>
  <c r="W1449" i="7"/>
  <c r="V1449" i="7"/>
  <c r="U1449" i="7"/>
  <c r="T1449" i="7"/>
  <c r="S1449" i="7"/>
  <c r="R1449" i="7"/>
  <c r="Q1449" i="7"/>
  <c r="P1449" i="7"/>
  <c r="O1449" i="7"/>
  <c r="N1449" i="7"/>
  <c r="M1449" i="7"/>
  <c r="L1449" i="7"/>
  <c r="K1449" i="7"/>
  <c r="J1449" i="7"/>
  <c r="I1449" i="7"/>
  <c r="H1449" i="7"/>
  <c r="G1449" i="7"/>
  <c r="F1449" i="7"/>
  <c r="E1449" i="7"/>
  <c r="D1449" i="7"/>
  <c r="C1449" i="7"/>
  <c r="B1449" i="7"/>
  <c r="A1449" i="7"/>
  <c r="W1448" i="7"/>
  <c r="V1448" i="7"/>
  <c r="U1448" i="7"/>
  <c r="T1448" i="7"/>
  <c r="S1448" i="7"/>
  <c r="R1448" i="7"/>
  <c r="Q1448" i="7"/>
  <c r="P1448" i="7"/>
  <c r="O1448" i="7"/>
  <c r="N1448" i="7"/>
  <c r="M1448" i="7"/>
  <c r="L1448" i="7"/>
  <c r="K1448" i="7"/>
  <c r="J1448" i="7"/>
  <c r="I1448" i="7"/>
  <c r="H1448" i="7"/>
  <c r="G1448" i="7"/>
  <c r="F1448" i="7"/>
  <c r="E1448" i="7"/>
  <c r="D1448" i="7"/>
  <c r="C1448" i="7"/>
  <c r="B1448" i="7"/>
  <c r="A1448" i="7"/>
  <c r="W1447" i="7"/>
  <c r="V1447" i="7"/>
  <c r="U1447" i="7"/>
  <c r="T1447" i="7"/>
  <c r="S1447" i="7"/>
  <c r="R1447" i="7"/>
  <c r="Q1447" i="7"/>
  <c r="P1447" i="7"/>
  <c r="O1447" i="7"/>
  <c r="N1447" i="7"/>
  <c r="M1447" i="7"/>
  <c r="L1447" i="7"/>
  <c r="K1447" i="7"/>
  <c r="J1447" i="7"/>
  <c r="I1447" i="7"/>
  <c r="H1447" i="7"/>
  <c r="G1447" i="7"/>
  <c r="F1447" i="7"/>
  <c r="E1447" i="7"/>
  <c r="D1447" i="7"/>
  <c r="C1447" i="7"/>
  <c r="B1447" i="7"/>
  <c r="A1447" i="7"/>
  <c r="W1446" i="7"/>
  <c r="V1446" i="7"/>
  <c r="U1446" i="7"/>
  <c r="T1446" i="7"/>
  <c r="S1446" i="7"/>
  <c r="R1446" i="7"/>
  <c r="Q1446" i="7"/>
  <c r="P1446" i="7"/>
  <c r="O1446" i="7"/>
  <c r="N1446" i="7"/>
  <c r="M1446" i="7"/>
  <c r="L1446" i="7"/>
  <c r="K1446" i="7"/>
  <c r="J1446" i="7"/>
  <c r="I1446" i="7"/>
  <c r="H1446" i="7"/>
  <c r="G1446" i="7"/>
  <c r="F1446" i="7"/>
  <c r="E1446" i="7"/>
  <c r="D1446" i="7"/>
  <c r="C1446" i="7"/>
  <c r="B1446" i="7"/>
  <c r="A1446" i="7"/>
  <c r="W1445" i="7"/>
  <c r="V1445" i="7"/>
  <c r="U1445" i="7"/>
  <c r="T1445" i="7"/>
  <c r="S1445" i="7"/>
  <c r="R1445" i="7"/>
  <c r="Q1445" i="7"/>
  <c r="P1445" i="7"/>
  <c r="O1445" i="7"/>
  <c r="N1445" i="7"/>
  <c r="M1445" i="7"/>
  <c r="L1445" i="7"/>
  <c r="K1445" i="7"/>
  <c r="J1445" i="7"/>
  <c r="I1445" i="7"/>
  <c r="H1445" i="7"/>
  <c r="G1445" i="7"/>
  <c r="F1445" i="7"/>
  <c r="E1445" i="7"/>
  <c r="D1445" i="7"/>
  <c r="C1445" i="7"/>
  <c r="B1445" i="7"/>
  <c r="A1445" i="7"/>
  <c r="W1444" i="7"/>
  <c r="V1444" i="7"/>
  <c r="U1444" i="7"/>
  <c r="T1444" i="7"/>
  <c r="S1444" i="7"/>
  <c r="R1444" i="7"/>
  <c r="Q1444" i="7"/>
  <c r="P1444" i="7"/>
  <c r="O1444" i="7"/>
  <c r="N1444" i="7"/>
  <c r="M1444" i="7"/>
  <c r="L1444" i="7"/>
  <c r="K1444" i="7"/>
  <c r="J1444" i="7"/>
  <c r="I1444" i="7"/>
  <c r="H1444" i="7"/>
  <c r="G1444" i="7"/>
  <c r="F1444" i="7"/>
  <c r="E1444" i="7"/>
  <c r="D1444" i="7"/>
  <c r="C1444" i="7"/>
  <c r="B1444" i="7"/>
  <c r="A1444" i="7"/>
  <c r="W1443" i="7"/>
  <c r="V1443" i="7"/>
  <c r="U1443" i="7"/>
  <c r="T1443" i="7"/>
  <c r="S1443" i="7"/>
  <c r="R1443" i="7"/>
  <c r="Q1443" i="7"/>
  <c r="P1443" i="7"/>
  <c r="O1443" i="7"/>
  <c r="N1443" i="7"/>
  <c r="M1443" i="7"/>
  <c r="L1443" i="7"/>
  <c r="K1443" i="7"/>
  <c r="J1443" i="7"/>
  <c r="I1443" i="7"/>
  <c r="H1443" i="7"/>
  <c r="G1443" i="7"/>
  <c r="F1443" i="7"/>
  <c r="E1443" i="7"/>
  <c r="D1443" i="7"/>
  <c r="C1443" i="7"/>
  <c r="B1443" i="7"/>
  <c r="A1443" i="7"/>
  <c r="W1442" i="7"/>
  <c r="V1442" i="7"/>
  <c r="U1442" i="7"/>
  <c r="T1442" i="7"/>
  <c r="S1442" i="7"/>
  <c r="R1442" i="7"/>
  <c r="Q1442" i="7"/>
  <c r="P1442" i="7"/>
  <c r="O1442" i="7"/>
  <c r="N1442" i="7"/>
  <c r="M1442" i="7"/>
  <c r="L1442" i="7"/>
  <c r="K1442" i="7"/>
  <c r="J1442" i="7"/>
  <c r="I1442" i="7"/>
  <c r="H1442" i="7"/>
  <c r="G1442" i="7"/>
  <c r="F1442" i="7"/>
  <c r="E1442" i="7"/>
  <c r="D1442" i="7"/>
  <c r="C1442" i="7"/>
  <c r="B1442" i="7"/>
  <c r="A1442" i="7"/>
  <c r="W1441" i="7"/>
  <c r="V1441" i="7"/>
  <c r="U1441" i="7"/>
  <c r="T1441" i="7"/>
  <c r="S1441" i="7"/>
  <c r="R1441" i="7"/>
  <c r="Q1441" i="7"/>
  <c r="P1441" i="7"/>
  <c r="O1441" i="7"/>
  <c r="N1441" i="7"/>
  <c r="M1441" i="7"/>
  <c r="L1441" i="7"/>
  <c r="K1441" i="7"/>
  <c r="J1441" i="7"/>
  <c r="I1441" i="7"/>
  <c r="H1441" i="7"/>
  <c r="G1441" i="7"/>
  <c r="F1441" i="7"/>
  <c r="E1441" i="7"/>
  <c r="D1441" i="7"/>
  <c r="C1441" i="7"/>
  <c r="B1441" i="7"/>
  <c r="A1441" i="7"/>
  <c r="W1440" i="7"/>
  <c r="V1440" i="7"/>
  <c r="U1440" i="7"/>
  <c r="T1440" i="7"/>
  <c r="S1440" i="7"/>
  <c r="R1440" i="7"/>
  <c r="Q1440" i="7"/>
  <c r="P1440" i="7"/>
  <c r="O1440" i="7"/>
  <c r="N1440" i="7"/>
  <c r="M1440" i="7"/>
  <c r="L1440" i="7"/>
  <c r="K1440" i="7"/>
  <c r="J1440" i="7"/>
  <c r="I1440" i="7"/>
  <c r="H1440" i="7"/>
  <c r="G1440" i="7"/>
  <c r="F1440" i="7"/>
  <c r="E1440" i="7"/>
  <c r="D1440" i="7"/>
  <c r="C1440" i="7"/>
  <c r="B1440" i="7"/>
  <c r="A1440" i="7"/>
  <c r="W1439" i="7"/>
  <c r="V1439" i="7"/>
  <c r="U1439" i="7"/>
  <c r="T1439" i="7"/>
  <c r="S1439" i="7"/>
  <c r="R1439" i="7"/>
  <c r="Q1439" i="7"/>
  <c r="P1439" i="7"/>
  <c r="O1439" i="7"/>
  <c r="N1439" i="7"/>
  <c r="M1439" i="7"/>
  <c r="L1439" i="7"/>
  <c r="K1439" i="7"/>
  <c r="J1439" i="7"/>
  <c r="I1439" i="7"/>
  <c r="H1439" i="7"/>
  <c r="G1439" i="7"/>
  <c r="F1439" i="7"/>
  <c r="E1439" i="7"/>
  <c r="D1439" i="7"/>
  <c r="C1439" i="7"/>
  <c r="B1439" i="7"/>
  <c r="A1439" i="7"/>
  <c r="W1438" i="7"/>
  <c r="V1438" i="7"/>
  <c r="U1438" i="7"/>
  <c r="T1438" i="7"/>
  <c r="S1438" i="7"/>
  <c r="R1438" i="7"/>
  <c r="Q1438" i="7"/>
  <c r="P1438" i="7"/>
  <c r="O1438" i="7"/>
  <c r="N1438" i="7"/>
  <c r="M1438" i="7"/>
  <c r="L1438" i="7"/>
  <c r="K1438" i="7"/>
  <c r="J1438" i="7"/>
  <c r="I1438" i="7"/>
  <c r="H1438" i="7"/>
  <c r="G1438" i="7"/>
  <c r="F1438" i="7"/>
  <c r="E1438" i="7"/>
  <c r="D1438" i="7"/>
  <c r="C1438" i="7"/>
  <c r="B1438" i="7"/>
  <c r="A1438" i="7"/>
  <c r="W1437" i="7"/>
  <c r="V1437" i="7"/>
  <c r="U1437" i="7"/>
  <c r="T1437" i="7"/>
  <c r="S1437" i="7"/>
  <c r="R1437" i="7"/>
  <c r="Q1437" i="7"/>
  <c r="P1437" i="7"/>
  <c r="O1437" i="7"/>
  <c r="N1437" i="7"/>
  <c r="M1437" i="7"/>
  <c r="L1437" i="7"/>
  <c r="K1437" i="7"/>
  <c r="J1437" i="7"/>
  <c r="I1437" i="7"/>
  <c r="H1437" i="7"/>
  <c r="G1437" i="7"/>
  <c r="F1437" i="7"/>
  <c r="E1437" i="7"/>
  <c r="D1437" i="7"/>
  <c r="C1437" i="7"/>
  <c r="B1437" i="7"/>
  <c r="A1437" i="7"/>
  <c r="W1436" i="7"/>
  <c r="V1436" i="7"/>
  <c r="U1436" i="7"/>
  <c r="T1436" i="7"/>
  <c r="S1436" i="7"/>
  <c r="R1436" i="7"/>
  <c r="Q1436" i="7"/>
  <c r="P1436" i="7"/>
  <c r="O1436" i="7"/>
  <c r="N1436" i="7"/>
  <c r="M1436" i="7"/>
  <c r="L1436" i="7"/>
  <c r="K1436" i="7"/>
  <c r="J1436" i="7"/>
  <c r="I1436" i="7"/>
  <c r="H1436" i="7"/>
  <c r="G1436" i="7"/>
  <c r="F1436" i="7"/>
  <c r="E1436" i="7"/>
  <c r="D1436" i="7"/>
  <c r="C1436" i="7"/>
  <c r="B1436" i="7"/>
  <c r="A1436" i="7"/>
  <c r="W1435" i="7"/>
  <c r="V1435" i="7"/>
  <c r="U1435" i="7"/>
  <c r="T1435" i="7"/>
  <c r="S1435" i="7"/>
  <c r="R1435" i="7"/>
  <c r="Q1435" i="7"/>
  <c r="P1435" i="7"/>
  <c r="O1435" i="7"/>
  <c r="N1435" i="7"/>
  <c r="M1435" i="7"/>
  <c r="L1435" i="7"/>
  <c r="K1435" i="7"/>
  <c r="J1435" i="7"/>
  <c r="I1435" i="7"/>
  <c r="H1435" i="7"/>
  <c r="G1435" i="7"/>
  <c r="F1435" i="7"/>
  <c r="E1435" i="7"/>
  <c r="D1435" i="7"/>
  <c r="C1435" i="7"/>
  <c r="B1435" i="7"/>
  <c r="A1435" i="7"/>
  <c r="W1434" i="7"/>
  <c r="V1434" i="7"/>
  <c r="U1434" i="7"/>
  <c r="T1434" i="7"/>
  <c r="S1434" i="7"/>
  <c r="R1434" i="7"/>
  <c r="Q1434" i="7"/>
  <c r="P1434" i="7"/>
  <c r="O1434" i="7"/>
  <c r="N1434" i="7"/>
  <c r="M1434" i="7"/>
  <c r="L1434" i="7"/>
  <c r="K1434" i="7"/>
  <c r="J1434" i="7"/>
  <c r="I1434" i="7"/>
  <c r="H1434" i="7"/>
  <c r="G1434" i="7"/>
  <c r="F1434" i="7"/>
  <c r="E1434" i="7"/>
  <c r="D1434" i="7"/>
  <c r="C1434" i="7"/>
  <c r="B1434" i="7"/>
  <c r="A1434" i="7"/>
  <c r="W1433" i="7"/>
  <c r="V1433" i="7"/>
  <c r="U1433" i="7"/>
  <c r="T1433" i="7"/>
  <c r="S1433" i="7"/>
  <c r="R1433" i="7"/>
  <c r="Q1433" i="7"/>
  <c r="P1433" i="7"/>
  <c r="O1433" i="7"/>
  <c r="N1433" i="7"/>
  <c r="M1433" i="7"/>
  <c r="L1433" i="7"/>
  <c r="K1433" i="7"/>
  <c r="J1433" i="7"/>
  <c r="I1433" i="7"/>
  <c r="H1433" i="7"/>
  <c r="G1433" i="7"/>
  <c r="F1433" i="7"/>
  <c r="E1433" i="7"/>
  <c r="D1433" i="7"/>
  <c r="C1433" i="7"/>
  <c r="B1433" i="7"/>
  <c r="A1433" i="7"/>
  <c r="W1432" i="7"/>
  <c r="V1432" i="7"/>
  <c r="U1432" i="7"/>
  <c r="T1432" i="7"/>
  <c r="S1432" i="7"/>
  <c r="R1432" i="7"/>
  <c r="Q1432" i="7"/>
  <c r="P1432" i="7"/>
  <c r="O1432" i="7"/>
  <c r="N1432" i="7"/>
  <c r="M1432" i="7"/>
  <c r="L1432" i="7"/>
  <c r="K1432" i="7"/>
  <c r="J1432" i="7"/>
  <c r="I1432" i="7"/>
  <c r="H1432" i="7"/>
  <c r="G1432" i="7"/>
  <c r="F1432" i="7"/>
  <c r="E1432" i="7"/>
  <c r="D1432" i="7"/>
  <c r="C1432" i="7"/>
  <c r="B1432" i="7"/>
  <c r="A1432" i="7"/>
  <c r="W1431" i="7"/>
  <c r="V1431" i="7"/>
  <c r="U1431" i="7"/>
  <c r="T1431" i="7"/>
  <c r="S1431" i="7"/>
  <c r="R1431" i="7"/>
  <c r="Q1431" i="7"/>
  <c r="P1431" i="7"/>
  <c r="O1431" i="7"/>
  <c r="N1431" i="7"/>
  <c r="M1431" i="7"/>
  <c r="L1431" i="7"/>
  <c r="K1431" i="7"/>
  <c r="J1431" i="7"/>
  <c r="I1431" i="7"/>
  <c r="H1431" i="7"/>
  <c r="G1431" i="7"/>
  <c r="F1431" i="7"/>
  <c r="E1431" i="7"/>
  <c r="D1431" i="7"/>
  <c r="C1431" i="7"/>
  <c r="B1431" i="7"/>
  <c r="A1431" i="7"/>
  <c r="W1430" i="7"/>
  <c r="V1430" i="7"/>
  <c r="U1430" i="7"/>
  <c r="T1430" i="7"/>
  <c r="S1430" i="7"/>
  <c r="R1430" i="7"/>
  <c r="Q1430" i="7"/>
  <c r="P1430" i="7"/>
  <c r="O1430" i="7"/>
  <c r="N1430" i="7"/>
  <c r="M1430" i="7"/>
  <c r="L1430" i="7"/>
  <c r="K1430" i="7"/>
  <c r="J1430" i="7"/>
  <c r="I1430" i="7"/>
  <c r="H1430" i="7"/>
  <c r="G1430" i="7"/>
  <c r="F1430" i="7"/>
  <c r="E1430" i="7"/>
  <c r="D1430" i="7"/>
  <c r="C1430" i="7"/>
  <c r="B1430" i="7"/>
  <c r="A1430" i="7"/>
  <c r="W1429" i="7"/>
  <c r="V1429" i="7"/>
  <c r="U1429" i="7"/>
  <c r="T1429" i="7"/>
  <c r="S1429" i="7"/>
  <c r="R1429" i="7"/>
  <c r="Q1429" i="7"/>
  <c r="P1429" i="7"/>
  <c r="O1429" i="7"/>
  <c r="N1429" i="7"/>
  <c r="M1429" i="7"/>
  <c r="L1429" i="7"/>
  <c r="K1429" i="7"/>
  <c r="J1429" i="7"/>
  <c r="I1429" i="7"/>
  <c r="H1429" i="7"/>
  <c r="G1429" i="7"/>
  <c r="F1429" i="7"/>
  <c r="E1429" i="7"/>
  <c r="D1429" i="7"/>
  <c r="C1429" i="7"/>
  <c r="B1429" i="7"/>
  <c r="A1429" i="7"/>
  <c r="W1428" i="7"/>
  <c r="V1428" i="7"/>
  <c r="U1428" i="7"/>
  <c r="T1428" i="7"/>
  <c r="S1428" i="7"/>
  <c r="R1428" i="7"/>
  <c r="Q1428" i="7"/>
  <c r="P1428" i="7"/>
  <c r="O1428" i="7"/>
  <c r="N1428" i="7"/>
  <c r="M1428" i="7"/>
  <c r="L1428" i="7"/>
  <c r="K1428" i="7"/>
  <c r="J1428" i="7"/>
  <c r="I1428" i="7"/>
  <c r="H1428" i="7"/>
  <c r="G1428" i="7"/>
  <c r="F1428" i="7"/>
  <c r="E1428" i="7"/>
  <c r="D1428" i="7"/>
  <c r="C1428" i="7"/>
  <c r="B1428" i="7"/>
  <c r="A1428" i="7"/>
  <c r="W1427" i="7"/>
  <c r="V1427" i="7"/>
  <c r="U1427" i="7"/>
  <c r="T1427" i="7"/>
  <c r="S1427" i="7"/>
  <c r="R1427" i="7"/>
  <c r="Q1427" i="7"/>
  <c r="P1427" i="7"/>
  <c r="O1427" i="7"/>
  <c r="N1427" i="7"/>
  <c r="M1427" i="7"/>
  <c r="L1427" i="7"/>
  <c r="K1427" i="7"/>
  <c r="J1427" i="7"/>
  <c r="I1427" i="7"/>
  <c r="H1427" i="7"/>
  <c r="G1427" i="7"/>
  <c r="F1427" i="7"/>
  <c r="E1427" i="7"/>
  <c r="D1427" i="7"/>
  <c r="C1427" i="7"/>
  <c r="B1427" i="7"/>
  <c r="A1427" i="7"/>
  <c r="W1426" i="7"/>
  <c r="V1426" i="7"/>
  <c r="U1426" i="7"/>
  <c r="T1426" i="7"/>
  <c r="S1426" i="7"/>
  <c r="R1426" i="7"/>
  <c r="Q1426" i="7"/>
  <c r="P1426" i="7"/>
  <c r="O1426" i="7"/>
  <c r="N1426" i="7"/>
  <c r="M1426" i="7"/>
  <c r="L1426" i="7"/>
  <c r="K1426" i="7"/>
  <c r="J1426" i="7"/>
  <c r="I1426" i="7"/>
  <c r="H1426" i="7"/>
  <c r="G1426" i="7"/>
  <c r="F1426" i="7"/>
  <c r="E1426" i="7"/>
  <c r="D1426" i="7"/>
  <c r="C1426" i="7"/>
  <c r="B1426" i="7"/>
  <c r="A1426" i="7"/>
  <c r="W1425" i="7"/>
  <c r="V1425" i="7"/>
  <c r="U1425" i="7"/>
  <c r="T1425" i="7"/>
  <c r="S1425" i="7"/>
  <c r="R1425" i="7"/>
  <c r="Q1425" i="7"/>
  <c r="P1425" i="7"/>
  <c r="O1425" i="7"/>
  <c r="N1425" i="7"/>
  <c r="M1425" i="7"/>
  <c r="L1425" i="7"/>
  <c r="K1425" i="7"/>
  <c r="J1425" i="7"/>
  <c r="I1425" i="7"/>
  <c r="H1425" i="7"/>
  <c r="G1425" i="7"/>
  <c r="F1425" i="7"/>
  <c r="E1425" i="7"/>
  <c r="D1425" i="7"/>
  <c r="C1425" i="7"/>
  <c r="B1425" i="7"/>
  <c r="A1425" i="7"/>
  <c r="W1424" i="7"/>
  <c r="V1424" i="7"/>
  <c r="U1424" i="7"/>
  <c r="T1424" i="7"/>
  <c r="S1424" i="7"/>
  <c r="R1424" i="7"/>
  <c r="Q1424" i="7"/>
  <c r="P1424" i="7"/>
  <c r="O1424" i="7"/>
  <c r="N1424" i="7"/>
  <c r="M1424" i="7"/>
  <c r="L1424" i="7"/>
  <c r="K1424" i="7"/>
  <c r="J1424" i="7"/>
  <c r="I1424" i="7"/>
  <c r="H1424" i="7"/>
  <c r="G1424" i="7"/>
  <c r="F1424" i="7"/>
  <c r="E1424" i="7"/>
  <c r="D1424" i="7"/>
  <c r="C1424" i="7"/>
  <c r="B1424" i="7"/>
  <c r="A1424" i="7"/>
  <c r="W1423" i="7"/>
  <c r="V1423" i="7"/>
  <c r="U1423" i="7"/>
  <c r="T1423" i="7"/>
  <c r="S1423" i="7"/>
  <c r="R1423" i="7"/>
  <c r="Q1423" i="7"/>
  <c r="P1423" i="7"/>
  <c r="O1423" i="7"/>
  <c r="N1423" i="7"/>
  <c r="M1423" i="7"/>
  <c r="L1423" i="7"/>
  <c r="K1423" i="7"/>
  <c r="J1423" i="7"/>
  <c r="I1423" i="7"/>
  <c r="H1423" i="7"/>
  <c r="G1423" i="7"/>
  <c r="F1423" i="7"/>
  <c r="E1423" i="7"/>
  <c r="D1423" i="7"/>
  <c r="C1423" i="7"/>
  <c r="B1423" i="7"/>
  <c r="A1423" i="7"/>
  <c r="W1422" i="7"/>
  <c r="V1422" i="7"/>
  <c r="U1422" i="7"/>
  <c r="T1422" i="7"/>
  <c r="S1422" i="7"/>
  <c r="R1422" i="7"/>
  <c r="Q1422" i="7"/>
  <c r="P1422" i="7"/>
  <c r="O1422" i="7"/>
  <c r="N1422" i="7"/>
  <c r="M1422" i="7"/>
  <c r="L1422" i="7"/>
  <c r="K1422" i="7"/>
  <c r="J1422" i="7"/>
  <c r="I1422" i="7"/>
  <c r="H1422" i="7"/>
  <c r="G1422" i="7"/>
  <c r="F1422" i="7"/>
  <c r="E1422" i="7"/>
  <c r="D1422" i="7"/>
  <c r="C1422" i="7"/>
  <c r="B1422" i="7"/>
  <c r="A1422" i="7"/>
  <c r="W1421" i="7"/>
  <c r="V1421" i="7"/>
  <c r="U1421" i="7"/>
  <c r="T1421" i="7"/>
  <c r="S1421" i="7"/>
  <c r="R1421" i="7"/>
  <c r="Q1421" i="7"/>
  <c r="P1421" i="7"/>
  <c r="O1421" i="7"/>
  <c r="N1421" i="7"/>
  <c r="M1421" i="7"/>
  <c r="L1421" i="7"/>
  <c r="K1421" i="7"/>
  <c r="J1421" i="7"/>
  <c r="I1421" i="7"/>
  <c r="H1421" i="7"/>
  <c r="G1421" i="7"/>
  <c r="F1421" i="7"/>
  <c r="E1421" i="7"/>
  <c r="D1421" i="7"/>
  <c r="C1421" i="7"/>
  <c r="B1421" i="7"/>
  <c r="A1421" i="7"/>
  <c r="W1420" i="7"/>
  <c r="V1420" i="7"/>
  <c r="U1420" i="7"/>
  <c r="T1420" i="7"/>
  <c r="S1420" i="7"/>
  <c r="R1420" i="7"/>
  <c r="Q1420" i="7"/>
  <c r="P1420" i="7"/>
  <c r="O1420" i="7"/>
  <c r="N1420" i="7"/>
  <c r="M1420" i="7"/>
  <c r="L1420" i="7"/>
  <c r="K1420" i="7"/>
  <c r="J1420" i="7"/>
  <c r="I1420" i="7"/>
  <c r="H1420" i="7"/>
  <c r="G1420" i="7"/>
  <c r="F1420" i="7"/>
  <c r="E1420" i="7"/>
  <c r="D1420" i="7"/>
  <c r="C1420" i="7"/>
  <c r="B1420" i="7"/>
  <c r="A1420" i="7"/>
  <c r="W1419" i="7"/>
  <c r="V1419" i="7"/>
  <c r="U1419" i="7"/>
  <c r="T1419" i="7"/>
  <c r="S1419" i="7"/>
  <c r="R1419" i="7"/>
  <c r="Q1419" i="7"/>
  <c r="P1419" i="7"/>
  <c r="O1419" i="7"/>
  <c r="N1419" i="7"/>
  <c r="M1419" i="7"/>
  <c r="L1419" i="7"/>
  <c r="K1419" i="7"/>
  <c r="J1419" i="7"/>
  <c r="I1419" i="7"/>
  <c r="H1419" i="7"/>
  <c r="G1419" i="7"/>
  <c r="F1419" i="7"/>
  <c r="E1419" i="7"/>
  <c r="D1419" i="7"/>
  <c r="C1419" i="7"/>
  <c r="B1419" i="7"/>
  <c r="A1419" i="7"/>
  <c r="W1418" i="7"/>
  <c r="V1418" i="7"/>
  <c r="U1418" i="7"/>
  <c r="T1418" i="7"/>
  <c r="S1418" i="7"/>
  <c r="R1418" i="7"/>
  <c r="Q1418" i="7"/>
  <c r="P1418" i="7"/>
  <c r="O1418" i="7"/>
  <c r="N1418" i="7"/>
  <c r="M1418" i="7"/>
  <c r="L1418" i="7"/>
  <c r="K1418" i="7"/>
  <c r="J1418" i="7"/>
  <c r="I1418" i="7"/>
  <c r="H1418" i="7"/>
  <c r="G1418" i="7"/>
  <c r="F1418" i="7"/>
  <c r="E1418" i="7"/>
  <c r="D1418" i="7"/>
  <c r="C1418" i="7"/>
  <c r="B1418" i="7"/>
  <c r="A1418" i="7"/>
  <c r="W1417" i="7"/>
  <c r="V1417" i="7"/>
  <c r="U1417" i="7"/>
  <c r="T1417" i="7"/>
  <c r="S1417" i="7"/>
  <c r="R1417" i="7"/>
  <c r="Q1417" i="7"/>
  <c r="P1417" i="7"/>
  <c r="O1417" i="7"/>
  <c r="N1417" i="7"/>
  <c r="M1417" i="7"/>
  <c r="L1417" i="7"/>
  <c r="K1417" i="7"/>
  <c r="J1417" i="7"/>
  <c r="I1417" i="7"/>
  <c r="H1417" i="7"/>
  <c r="G1417" i="7"/>
  <c r="F1417" i="7"/>
  <c r="E1417" i="7"/>
  <c r="D1417" i="7"/>
  <c r="C1417" i="7"/>
  <c r="B1417" i="7"/>
  <c r="A1417" i="7"/>
  <c r="W1416" i="7"/>
  <c r="V1416" i="7"/>
  <c r="U1416" i="7"/>
  <c r="T1416" i="7"/>
  <c r="S1416" i="7"/>
  <c r="R1416" i="7"/>
  <c r="Q1416" i="7"/>
  <c r="P1416" i="7"/>
  <c r="O1416" i="7"/>
  <c r="N1416" i="7"/>
  <c r="M1416" i="7"/>
  <c r="L1416" i="7"/>
  <c r="K1416" i="7"/>
  <c r="J1416" i="7"/>
  <c r="I1416" i="7"/>
  <c r="H1416" i="7"/>
  <c r="G1416" i="7"/>
  <c r="F1416" i="7"/>
  <c r="E1416" i="7"/>
  <c r="D1416" i="7"/>
  <c r="C1416" i="7"/>
  <c r="B1416" i="7"/>
  <c r="A1416" i="7"/>
  <c r="W1415" i="7"/>
  <c r="V1415" i="7"/>
  <c r="U1415" i="7"/>
  <c r="T1415" i="7"/>
  <c r="S1415" i="7"/>
  <c r="R1415" i="7"/>
  <c r="Q1415" i="7"/>
  <c r="P1415" i="7"/>
  <c r="O1415" i="7"/>
  <c r="N1415" i="7"/>
  <c r="M1415" i="7"/>
  <c r="L1415" i="7"/>
  <c r="K1415" i="7"/>
  <c r="J1415" i="7"/>
  <c r="I1415" i="7"/>
  <c r="H1415" i="7"/>
  <c r="G1415" i="7"/>
  <c r="F1415" i="7"/>
  <c r="E1415" i="7"/>
  <c r="D1415" i="7"/>
  <c r="C1415" i="7"/>
  <c r="B1415" i="7"/>
  <c r="A1415" i="7"/>
  <c r="W1414" i="7"/>
  <c r="V1414" i="7"/>
  <c r="U1414" i="7"/>
  <c r="T1414" i="7"/>
  <c r="S1414" i="7"/>
  <c r="R1414" i="7"/>
  <c r="Q1414" i="7"/>
  <c r="P1414" i="7"/>
  <c r="O1414" i="7"/>
  <c r="N1414" i="7"/>
  <c r="M1414" i="7"/>
  <c r="L1414" i="7"/>
  <c r="K1414" i="7"/>
  <c r="J1414" i="7"/>
  <c r="I1414" i="7"/>
  <c r="H1414" i="7"/>
  <c r="G1414" i="7"/>
  <c r="F1414" i="7"/>
  <c r="E1414" i="7"/>
  <c r="D1414" i="7"/>
  <c r="C1414" i="7"/>
  <c r="B1414" i="7"/>
  <c r="A1414" i="7"/>
  <c r="W1413" i="7"/>
  <c r="V1413" i="7"/>
  <c r="U1413" i="7"/>
  <c r="T1413" i="7"/>
  <c r="S1413" i="7"/>
  <c r="R1413" i="7"/>
  <c r="Q1413" i="7"/>
  <c r="P1413" i="7"/>
  <c r="O1413" i="7"/>
  <c r="N1413" i="7"/>
  <c r="M1413" i="7"/>
  <c r="L1413" i="7"/>
  <c r="K1413" i="7"/>
  <c r="J1413" i="7"/>
  <c r="I1413" i="7"/>
  <c r="H1413" i="7"/>
  <c r="G1413" i="7"/>
  <c r="F1413" i="7"/>
  <c r="E1413" i="7"/>
  <c r="D1413" i="7"/>
  <c r="C1413" i="7"/>
  <c r="B1413" i="7"/>
  <c r="A1413" i="7"/>
  <c r="W1412" i="7"/>
  <c r="V1412" i="7"/>
  <c r="U1412" i="7"/>
  <c r="T1412" i="7"/>
  <c r="S1412" i="7"/>
  <c r="R1412" i="7"/>
  <c r="Q1412" i="7"/>
  <c r="P1412" i="7"/>
  <c r="O1412" i="7"/>
  <c r="N1412" i="7"/>
  <c r="M1412" i="7"/>
  <c r="L1412" i="7"/>
  <c r="K1412" i="7"/>
  <c r="J1412" i="7"/>
  <c r="I1412" i="7"/>
  <c r="H1412" i="7"/>
  <c r="G1412" i="7"/>
  <c r="F1412" i="7"/>
  <c r="E1412" i="7"/>
  <c r="D1412" i="7"/>
  <c r="C1412" i="7"/>
  <c r="B1412" i="7"/>
  <c r="A1412" i="7"/>
  <c r="W1411" i="7"/>
  <c r="V1411" i="7"/>
  <c r="U1411" i="7"/>
  <c r="T1411" i="7"/>
  <c r="S1411" i="7"/>
  <c r="R1411" i="7"/>
  <c r="Q1411" i="7"/>
  <c r="P1411" i="7"/>
  <c r="O1411" i="7"/>
  <c r="N1411" i="7"/>
  <c r="M1411" i="7"/>
  <c r="L1411" i="7"/>
  <c r="K1411" i="7"/>
  <c r="J1411" i="7"/>
  <c r="I1411" i="7"/>
  <c r="H1411" i="7"/>
  <c r="G1411" i="7"/>
  <c r="F1411" i="7"/>
  <c r="E1411" i="7"/>
  <c r="D1411" i="7"/>
  <c r="C1411" i="7"/>
  <c r="B1411" i="7"/>
  <c r="A1411" i="7"/>
  <c r="W1410" i="7"/>
  <c r="V1410" i="7"/>
  <c r="U1410" i="7"/>
  <c r="T1410" i="7"/>
  <c r="S1410" i="7"/>
  <c r="R1410" i="7"/>
  <c r="Q1410" i="7"/>
  <c r="P1410" i="7"/>
  <c r="O1410" i="7"/>
  <c r="N1410" i="7"/>
  <c r="M1410" i="7"/>
  <c r="L1410" i="7"/>
  <c r="K1410" i="7"/>
  <c r="J1410" i="7"/>
  <c r="I1410" i="7"/>
  <c r="H1410" i="7"/>
  <c r="G1410" i="7"/>
  <c r="F1410" i="7"/>
  <c r="E1410" i="7"/>
  <c r="D1410" i="7"/>
  <c r="C1410" i="7"/>
  <c r="B1410" i="7"/>
  <c r="A1410" i="7"/>
  <c r="W1409" i="7"/>
  <c r="V1409" i="7"/>
  <c r="U1409" i="7"/>
  <c r="T1409" i="7"/>
  <c r="S1409" i="7"/>
  <c r="R1409" i="7"/>
  <c r="Q1409" i="7"/>
  <c r="P1409" i="7"/>
  <c r="O1409" i="7"/>
  <c r="N1409" i="7"/>
  <c r="M1409" i="7"/>
  <c r="L1409" i="7"/>
  <c r="K1409" i="7"/>
  <c r="J1409" i="7"/>
  <c r="I1409" i="7"/>
  <c r="H1409" i="7"/>
  <c r="G1409" i="7"/>
  <c r="F1409" i="7"/>
  <c r="E1409" i="7"/>
  <c r="D1409" i="7"/>
  <c r="C1409" i="7"/>
  <c r="B1409" i="7"/>
  <c r="A1409" i="7"/>
  <c r="W1408" i="7"/>
  <c r="V1408" i="7"/>
  <c r="U1408" i="7"/>
  <c r="T1408" i="7"/>
  <c r="S1408" i="7"/>
  <c r="R1408" i="7"/>
  <c r="Q1408" i="7"/>
  <c r="P1408" i="7"/>
  <c r="O1408" i="7"/>
  <c r="N1408" i="7"/>
  <c r="M1408" i="7"/>
  <c r="L1408" i="7"/>
  <c r="K1408" i="7"/>
  <c r="J1408" i="7"/>
  <c r="I1408" i="7"/>
  <c r="H1408" i="7"/>
  <c r="G1408" i="7"/>
  <c r="F1408" i="7"/>
  <c r="E1408" i="7"/>
  <c r="D1408" i="7"/>
  <c r="C1408" i="7"/>
  <c r="B1408" i="7"/>
  <c r="A1408" i="7"/>
  <c r="W1407" i="7"/>
  <c r="V1407" i="7"/>
  <c r="U1407" i="7"/>
  <c r="T1407" i="7"/>
  <c r="S1407" i="7"/>
  <c r="R1407" i="7"/>
  <c r="Q1407" i="7"/>
  <c r="P1407" i="7"/>
  <c r="O1407" i="7"/>
  <c r="N1407" i="7"/>
  <c r="M1407" i="7"/>
  <c r="L1407" i="7"/>
  <c r="K1407" i="7"/>
  <c r="J1407" i="7"/>
  <c r="I1407" i="7"/>
  <c r="H1407" i="7"/>
  <c r="G1407" i="7"/>
  <c r="F1407" i="7"/>
  <c r="E1407" i="7"/>
  <c r="D1407" i="7"/>
  <c r="C1407" i="7"/>
  <c r="B1407" i="7"/>
  <c r="A1407" i="7"/>
  <c r="W1406" i="7"/>
  <c r="V1406" i="7"/>
  <c r="U1406" i="7"/>
  <c r="T1406" i="7"/>
  <c r="S1406" i="7"/>
  <c r="R1406" i="7"/>
  <c r="Q1406" i="7"/>
  <c r="P1406" i="7"/>
  <c r="O1406" i="7"/>
  <c r="N1406" i="7"/>
  <c r="M1406" i="7"/>
  <c r="L1406" i="7"/>
  <c r="K1406" i="7"/>
  <c r="J1406" i="7"/>
  <c r="I1406" i="7"/>
  <c r="H1406" i="7"/>
  <c r="G1406" i="7"/>
  <c r="F1406" i="7"/>
  <c r="E1406" i="7"/>
  <c r="D1406" i="7"/>
  <c r="C1406" i="7"/>
  <c r="B1406" i="7"/>
  <c r="A1406" i="7"/>
  <c r="W1405" i="7"/>
  <c r="V1405" i="7"/>
  <c r="U1405" i="7"/>
  <c r="T1405" i="7"/>
  <c r="S1405" i="7"/>
  <c r="R1405" i="7"/>
  <c r="Q1405" i="7"/>
  <c r="P1405" i="7"/>
  <c r="O1405" i="7"/>
  <c r="N1405" i="7"/>
  <c r="M1405" i="7"/>
  <c r="L1405" i="7"/>
  <c r="K1405" i="7"/>
  <c r="J1405" i="7"/>
  <c r="I1405" i="7"/>
  <c r="H1405" i="7"/>
  <c r="G1405" i="7"/>
  <c r="F1405" i="7"/>
  <c r="E1405" i="7"/>
  <c r="D1405" i="7"/>
  <c r="C1405" i="7"/>
  <c r="B1405" i="7"/>
  <c r="A1405" i="7"/>
  <c r="W1404" i="7"/>
  <c r="V1404" i="7"/>
  <c r="U1404" i="7"/>
  <c r="T1404" i="7"/>
  <c r="S1404" i="7"/>
  <c r="R1404" i="7"/>
  <c r="Q1404" i="7"/>
  <c r="P1404" i="7"/>
  <c r="O1404" i="7"/>
  <c r="N1404" i="7"/>
  <c r="M1404" i="7"/>
  <c r="L1404" i="7"/>
  <c r="K1404" i="7"/>
  <c r="J1404" i="7"/>
  <c r="I1404" i="7"/>
  <c r="H1404" i="7"/>
  <c r="G1404" i="7"/>
  <c r="F1404" i="7"/>
  <c r="E1404" i="7"/>
  <c r="D1404" i="7"/>
  <c r="C1404" i="7"/>
  <c r="B1404" i="7"/>
  <c r="A1404" i="7"/>
  <c r="W1403" i="7"/>
  <c r="V1403" i="7"/>
  <c r="U1403" i="7"/>
  <c r="T1403" i="7"/>
  <c r="S1403" i="7"/>
  <c r="R1403" i="7"/>
  <c r="Q1403" i="7"/>
  <c r="P1403" i="7"/>
  <c r="O1403" i="7"/>
  <c r="N1403" i="7"/>
  <c r="M1403" i="7"/>
  <c r="L1403" i="7"/>
  <c r="K1403" i="7"/>
  <c r="J1403" i="7"/>
  <c r="I1403" i="7"/>
  <c r="H1403" i="7"/>
  <c r="G1403" i="7"/>
  <c r="F1403" i="7"/>
  <c r="E1403" i="7"/>
  <c r="D1403" i="7"/>
  <c r="C1403" i="7"/>
  <c r="B1403" i="7"/>
  <c r="A1403" i="7"/>
  <c r="W1402" i="7"/>
  <c r="V1402" i="7"/>
  <c r="U1402" i="7"/>
  <c r="T1402" i="7"/>
  <c r="S1402" i="7"/>
  <c r="R1402" i="7"/>
  <c r="Q1402" i="7"/>
  <c r="P1402" i="7"/>
  <c r="O1402" i="7"/>
  <c r="N1402" i="7"/>
  <c r="M1402" i="7"/>
  <c r="L1402" i="7"/>
  <c r="K1402" i="7"/>
  <c r="J1402" i="7"/>
  <c r="I1402" i="7"/>
  <c r="H1402" i="7"/>
  <c r="G1402" i="7"/>
  <c r="F1402" i="7"/>
  <c r="E1402" i="7"/>
  <c r="D1402" i="7"/>
  <c r="C1402" i="7"/>
  <c r="B1402" i="7"/>
  <c r="A1402" i="7"/>
  <c r="W1401" i="7"/>
  <c r="V1401" i="7"/>
  <c r="U1401" i="7"/>
  <c r="T1401" i="7"/>
  <c r="S1401" i="7"/>
  <c r="R1401" i="7"/>
  <c r="Q1401" i="7"/>
  <c r="P1401" i="7"/>
  <c r="O1401" i="7"/>
  <c r="N1401" i="7"/>
  <c r="M1401" i="7"/>
  <c r="L1401" i="7"/>
  <c r="K1401" i="7"/>
  <c r="J1401" i="7"/>
  <c r="I1401" i="7"/>
  <c r="H1401" i="7"/>
  <c r="G1401" i="7"/>
  <c r="F1401" i="7"/>
  <c r="E1401" i="7"/>
  <c r="D1401" i="7"/>
  <c r="C1401" i="7"/>
  <c r="B1401" i="7"/>
  <c r="A1401" i="7"/>
  <c r="W1400" i="7"/>
  <c r="V1400" i="7"/>
  <c r="U1400" i="7"/>
  <c r="T1400" i="7"/>
  <c r="S1400" i="7"/>
  <c r="R1400" i="7"/>
  <c r="Q1400" i="7"/>
  <c r="P1400" i="7"/>
  <c r="O1400" i="7"/>
  <c r="N1400" i="7"/>
  <c r="M1400" i="7"/>
  <c r="L1400" i="7"/>
  <c r="K1400" i="7"/>
  <c r="J1400" i="7"/>
  <c r="I1400" i="7"/>
  <c r="H1400" i="7"/>
  <c r="G1400" i="7"/>
  <c r="F1400" i="7"/>
  <c r="E1400" i="7"/>
  <c r="D1400" i="7"/>
  <c r="C1400" i="7"/>
  <c r="B1400" i="7"/>
  <c r="A1400" i="7"/>
  <c r="W1399" i="7"/>
  <c r="V1399" i="7"/>
  <c r="U1399" i="7"/>
  <c r="T1399" i="7"/>
  <c r="S1399" i="7"/>
  <c r="R1399" i="7"/>
  <c r="Q1399" i="7"/>
  <c r="P1399" i="7"/>
  <c r="O1399" i="7"/>
  <c r="N1399" i="7"/>
  <c r="M1399" i="7"/>
  <c r="L1399" i="7"/>
  <c r="K1399" i="7"/>
  <c r="J1399" i="7"/>
  <c r="I1399" i="7"/>
  <c r="H1399" i="7"/>
  <c r="G1399" i="7"/>
  <c r="F1399" i="7"/>
  <c r="E1399" i="7"/>
  <c r="D1399" i="7"/>
  <c r="C1399" i="7"/>
  <c r="B1399" i="7"/>
  <c r="A1399" i="7"/>
  <c r="W1398" i="7"/>
  <c r="V1398" i="7"/>
  <c r="U1398" i="7"/>
  <c r="T1398" i="7"/>
  <c r="S1398" i="7"/>
  <c r="R1398" i="7"/>
  <c r="Q1398" i="7"/>
  <c r="P1398" i="7"/>
  <c r="O1398" i="7"/>
  <c r="N1398" i="7"/>
  <c r="M1398" i="7"/>
  <c r="L1398" i="7"/>
  <c r="K1398" i="7"/>
  <c r="J1398" i="7"/>
  <c r="I1398" i="7"/>
  <c r="H1398" i="7"/>
  <c r="G1398" i="7"/>
  <c r="F1398" i="7"/>
  <c r="E1398" i="7"/>
  <c r="D1398" i="7"/>
  <c r="C1398" i="7"/>
  <c r="B1398" i="7"/>
  <c r="A1398" i="7"/>
  <c r="W1397" i="7"/>
  <c r="V1397" i="7"/>
  <c r="U1397" i="7"/>
  <c r="T1397" i="7"/>
  <c r="S1397" i="7"/>
  <c r="R1397" i="7"/>
  <c r="Q1397" i="7"/>
  <c r="P1397" i="7"/>
  <c r="O1397" i="7"/>
  <c r="N1397" i="7"/>
  <c r="M1397" i="7"/>
  <c r="L1397" i="7"/>
  <c r="K1397" i="7"/>
  <c r="J1397" i="7"/>
  <c r="I1397" i="7"/>
  <c r="H1397" i="7"/>
  <c r="G1397" i="7"/>
  <c r="F1397" i="7"/>
  <c r="E1397" i="7"/>
  <c r="D1397" i="7"/>
  <c r="C1397" i="7"/>
  <c r="B1397" i="7"/>
  <c r="A1397" i="7"/>
  <c r="W1396" i="7"/>
  <c r="V1396" i="7"/>
  <c r="U1396" i="7"/>
  <c r="T1396" i="7"/>
  <c r="S1396" i="7"/>
  <c r="R1396" i="7"/>
  <c r="Q1396" i="7"/>
  <c r="P1396" i="7"/>
  <c r="O1396" i="7"/>
  <c r="N1396" i="7"/>
  <c r="M1396" i="7"/>
  <c r="L1396" i="7"/>
  <c r="K1396" i="7"/>
  <c r="J1396" i="7"/>
  <c r="I1396" i="7"/>
  <c r="H1396" i="7"/>
  <c r="G1396" i="7"/>
  <c r="F1396" i="7"/>
  <c r="E1396" i="7"/>
  <c r="D1396" i="7"/>
  <c r="C1396" i="7"/>
  <c r="B1396" i="7"/>
  <c r="A1396" i="7"/>
  <c r="W1395" i="7"/>
  <c r="V1395" i="7"/>
  <c r="U1395" i="7"/>
  <c r="T1395" i="7"/>
  <c r="S1395" i="7"/>
  <c r="R1395" i="7"/>
  <c r="Q1395" i="7"/>
  <c r="P1395" i="7"/>
  <c r="O1395" i="7"/>
  <c r="N1395" i="7"/>
  <c r="M1395" i="7"/>
  <c r="L1395" i="7"/>
  <c r="K1395" i="7"/>
  <c r="J1395" i="7"/>
  <c r="I1395" i="7"/>
  <c r="H1395" i="7"/>
  <c r="G1395" i="7"/>
  <c r="F1395" i="7"/>
  <c r="E1395" i="7"/>
  <c r="D1395" i="7"/>
  <c r="C1395" i="7"/>
  <c r="B1395" i="7"/>
  <c r="A1395" i="7"/>
  <c r="W1394" i="7"/>
  <c r="V1394" i="7"/>
  <c r="U1394" i="7"/>
  <c r="T1394" i="7"/>
  <c r="S1394" i="7"/>
  <c r="R1394" i="7"/>
  <c r="Q1394" i="7"/>
  <c r="P1394" i="7"/>
  <c r="O1394" i="7"/>
  <c r="N1394" i="7"/>
  <c r="M1394" i="7"/>
  <c r="L1394" i="7"/>
  <c r="K1394" i="7"/>
  <c r="J1394" i="7"/>
  <c r="I1394" i="7"/>
  <c r="H1394" i="7"/>
  <c r="G1394" i="7"/>
  <c r="F1394" i="7"/>
  <c r="E1394" i="7"/>
  <c r="D1394" i="7"/>
  <c r="C1394" i="7"/>
  <c r="B1394" i="7"/>
  <c r="A1394" i="7"/>
  <c r="W1393" i="7"/>
  <c r="V1393" i="7"/>
  <c r="U1393" i="7"/>
  <c r="T1393" i="7"/>
  <c r="S1393" i="7"/>
  <c r="R1393" i="7"/>
  <c r="Q1393" i="7"/>
  <c r="P1393" i="7"/>
  <c r="O1393" i="7"/>
  <c r="N1393" i="7"/>
  <c r="M1393" i="7"/>
  <c r="L1393" i="7"/>
  <c r="K1393" i="7"/>
  <c r="J1393" i="7"/>
  <c r="I1393" i="7"/>
  <c r="H1393" i="7"/>
  <c r="G1393" i="7"/>
  <c r="F1393" i="7"/>
  <c r="E1393" i="7"/>
  <c r="D1393" i="7"/>
  <c r="C1393" i="7"/>
  <c r="B1393" i="7"/>
  <c r="A1393" i="7"/>
  <c r="W1392" i="7"/>
  <c r="V1392" i="7"/>
  <c r="U1392" i="7"/>
  <c r="T1392" i="7"/>
  <c r="S1392" i="7"/>
  <c r="R1392" i="7"/>
  <c r="Q1392" i="7"/>
  <c r="P1392" i="7"/>
  <c r="O1392" i="7"/>
  <c r="N1392" i="7"/>
  <c r="M1392" i="7"/>
  <c r="L1392" i="7"/>
  <c r="K1392" i="7"/>
  <c r="J1392" i="7"/>
  <c r="I1392" i="7"/>
  <c r="H1392" i="7"/>
  <c r="G1392" i="7"/>
  <c r="F1392" i="7"/>
  <c r="E1392" i="7"/>
  <c r="D1392" i="7"/>
  <c r="C1392" i="7"/>
  <c r="B1392" i="7"/>
  <c r="A1392" i="7"/>
  <c r="W1391" i="7"/>
  <c r="V1391" i="7"/>
  <c r="U1391" i="7"/>
  <c r="T1391" i="7"/>
  <c r="S1391" i="7"/>
  <c r="R1391" i="7"/>
  <c r="Q1391" i="7"/>
  <c r="P1391" i="7"/>
  <c r="O1391" i="7"/>
  <c r="N1391" i="7"/>
  <c r="M1391" i="7"/>
  <c r="L1391" i="7"/>
  <c r="K1391" i="7"/>
  <c r="J1391" i="7"/>
  <c r="I1391" i="7"/>
  <c r="H1391" i="7"/>
  <c r="G1391" i="7"/>
  <c r="F1391" i="7"/>
  <c r="E1391" i="7"/>
  <c r="D1391" i="7"/>
  <c r="C1391" i="7"/>
  <c r="B1391" i="7"/>
  <c r="A1391" i="7"/>
  <c r="W1390" i="7"/>
  <c r="V1390" i="7"/>
  <c r="U1390" i="7"/>
  <c r="T1390" i="7"/>
  <c r="S1390" i="7"/>
  <c r="R1390" i="7"/>
  <c r="Q1390" i="7"/>
  <c r="P1390" i="7"/>
  <c r="O1390" i="7"/>
  <c r="N1390" i="7"/>
  <c r="M1390" i="7"/>
  <c r="L1390" i="7"/>
  <c r="K1390" i="7"/>
  <c r="J1390" i="7"/>
  <c r="I1390" i="7"/>
  <c r="H1390" i="7"/>
  <c r="G1390" i="7"/>
  <c r="F1390" i="7"/>
  <c r="E1390" i="7"/>
  <c r="D1390" i="7"/>
  <c r="C1390" i="7"/>
  <c r="B1390" i="7"/>
  <c r="A1390" i="7"/>
  <c r="W1389" i="7"/>
  <c r="V1389" i="7"/>
  <c r="U1389" i="7"/>
  <c r="T1389" i="7"/>
  <c r="S1389" i="7"/>
  <c r="R1389" i="7"/>
  <c r="Q1389" i="7"/>
  <c r="P1389" i="7"/>
  <c r="O1389" i="7"/>
  <c r="N1389" i="7"/>
  <c r="M1389" i="7"/>
  <c r="L1389" i="7"/>
  <c r="K1389" i="7"/>
  <c r="J1389" i="7"/>
  <c r="I1389" i="7"/>
  <c r="H1389" i="7"/>
  <c r="G1389" i="7"/>
  <c r="F1389" i="7"/>
  <c r="E1389" i="7"/>
  <c r="D1389" i="7"/>
  <c r="C1389" i="7"/>
  <c r="B1389" i="7"/>
  <c r="A1389" i="7"/>
  <c r="W1388" i="7"/>
  <c r="V1388" i="7"/>
  <c r="U1388" i="7"/>
  <c r="T1388" i="7"/>
  <c r="S1388" i="7"/>
  <c r="R1388" i="7"/>
  <c r="Q1388" i="7"/>
  <c r="P1388" i="7"/>
  <c r="O1388" i="7"/>
  <c r="N1388" i="7"/>
  <c r="M1388" i="7"/>
  <c r="L1388" i="7"/>
  <c r="K1388" i="7"/>
  <c r="J1388" i="7"/>
  <c r="I1388" i="7"/>
  <c r="H1388" i="7"/>
  <c r="G1388" i="7"/>
  <c r="F1388" i="7"/>
  <c r="E1388" i="7"/>
  <c r="D1388" i="7"/>
  <c r="C1388" i="7"/>
  <c r="B1388" i="7"/>
  <c r="A1388" i="7"/>
  <c r="W1387" i="7"/>
  <c r="V1387" i="7"/>
  <c r="U1387" i="7"/>
  <c r="T1387" i="7"/>
  <c r="S1387" i="7"/>
  <c r="R1387" i="7"/>
  <c r="Q1387" i="7"/>
  <c r="P1387" i="7"/>
  <c r="O1387" i="7"/>
  <c r="N1387" i="7"/>
  <c r="M1387" i="7"/>
  <c r="L1387" i="7"/>
  <c r="K1387" i="7"/>
  <c r="J1387" i="7"/>
  <c r="I1387" i="7"/>
  <c r="H1387" i="7"/>
  <c r="G1387" i="7"/>
  <c r="F1387" i="7"/>
  <c r="E1387" i="7"/>
  <c r="D1387" i="7"/>
  <c r="C1387" i="7"/>
  <c r="B1387" i="7"/>
  <c r="A1387" i="7"/>
  <c r="W1386" i="7"/>
  <c r="V1386" i="7"/>
  <c r="U1386" i="7"/>
  <c r="T1386" i="7"/>
  <c r="S1386" i="7"/>
  <c r="R1386" i="7"/>
  <c r="Q1386" i="7"/>
  <c r="P1386" i="7"/>
  <c r="O1386" i="7"/>
  <c r="N1386" i="7"/>
  <c r="M1386" i="7"/>
  <c r="L1386" i="7"/>
  <c r="K1386" i="7"/>
  <c r="J1386" i="7"/>
  <c r="I1386" i="7"/>
  <c r="H1386" i="7"/>
  <c r="G1386" i="7"/>
  <c r="F1386" i="7"/>
  <c r="E1386" i="7"/>
  <c r="D1386" i="7"/>
  <c r="C1386" i="7"/>
  <c r="B1386" i="7"/>
  <c r="A1386" i="7"/>
  <c r="W1385" i="7"/>
  <c r="V1385" i="7"/>
  <c r="U1385" i="7"/>
  <c r="T1385" i="7"/>
  <c r="S1385" i="7"/>
  <c r="R1385" i="7"/>
  <c r="Q1385" i="7"/>
  <c r="P1385" i="7"/>
  <c r="O1385" i="7"/>
  <c r="N1385" i="7"/>
  <c r="M1385" i="7"/>
  <c r="L1385" i="7"/>
  <c r="K1385" i="7"/>
  <c r="J1385" i="7"/>
  <c r="I1385" i="7"/>
  <c r="H1385" i="7"/>
  <c r="G1385" i="7"/>
  <c r="F1385" i="7"/>
  <c r="E1385" i="7"/>
  <c r="D1385" i="7"/>
  <c r="C1385" i="7"/>
  <c r="B1385" i="7"/>
  <c r="A1385" i="7"/>
  <c r="W1384" i="7"/>
  <c r="V1384" i="7"/>
  <c r="U1384" i="7"/>
  <c r="T1384" i="7"/>
  <c r="S1384" i="7"/>
  <c r="R1384" i="7"/>
  <c r="Q1384" i="7"/>
  <c r="P1384" i="7"/>
  <c r="O1384" i="7"/>
  <c r="N1384" i="7"/>
  <c r="M1384" i="7"/>
  <c r="L1384" i="7"/>
  <c r="K1384" i="7"/>
  <c r="J1384" i="7"/>
  <c r="I1384" i="7"/>
  <c r="H1384" i="7"/>
  <c r="G1384" i="7"/>
  <c r="F1384" i="7"/>
  <c r="E1384" i="7"/>
  <c r="D1384" i="7"/>
  <c r="C1384" i="7"/>
  <c r="B1384" i="7"/>
  <c r="A1384" i="7"/>
  <c r="W1383" i="7"/>
  <c r="V1383" i="7"/>
  <c r="U1383" i="7"/>
  <c r="T1383" i="7"/>
  <c r="S1383" i="7"/>
  <c r="R1383" i="7"/>
  <c r="Q1383" i="7"/>
  <c r="P1383" i="7"/>
  <c r="O1383" i="7"/>
  <c r="N1383" i="7"/>
  <c r="M1383" i="7"/>
  <c r="L1383" i="7"/>
  <c r="K1383" i="7"/>
  <c r="J1383" i="7"/>
  <c r="I1383" i="7"/>
  <c r="H1383" i="7"/>
  <c r="G1383" i="7"/>
  <c r="F1383" i="7"/>
  <c r="E1383" i="7"/>
  <c r="D1383" i="7"/>
  <c r="C1383" i="7"/>
  <c r="B1383" i="7"/>
  <c r="A1383" i="7"/>
  <c r="W1382" i="7"/>
  <c r="V1382" i="7"/>
  <c r="U1382" i="7"/>
  <c r="T1382" i="7"/>
  <c r="S1382" i="7"/>
  <c r="R1382" i="7"/>
  <c r="Q1382" i="7"/>
  <c r="P1382" i="7"/>
  <c r="O1382" i="7"/>
  <c r="N1382" i="7"/>
  <c r="M1382" i="7"/>
  <c r="L1382" i="7"/>
  <c r="K1382" i="7"/>
  <c r="J1382" i="7"/>
  <c r="I1382" i="7"/>
  <c r="H1382" i="7"/>
  <c r="G1382" i="7"/>
  <c r="F1382" i="7"/>
  <c r="E1382" i="7"/>
  <c r="D1382" i="7"/>
  <c r="C1382" i="7"/>
  <c r="B1382" i="7"/>
  <c r="A1382" i="7"/>
  <c r="W1381" i="7"/>
  <c r="V1381" i="7"/>
  <c r="U1381" i="7"/>
  <c r="T1381" i="7"/>
  <c r="S1381" i="7"/>
  <c r="R1381" i="7"/>
  <c r="Q1381" i="7"/>
  <c r="P1381" i="7"/>
  <c r="O1381" i="7"/>
  <c r="N1381" i="7"/>
  <c r="M1381" i="7"/>
  <c r="L1381" i="7"/>
  <c r="K1381" i="7"/>
  <c r="J1381" i="7"/>
  <c r="I1381" i="7"/>
  <c r="H1381" i="7"/>
  <c r="G1381" i="7"/>
  <c r="F1381" i="7"/>
  <c r="E1381" i="7"/>
  <c r="D1381" i="7"/>
  <c r="C1381" i="7"/>
  <c r="B1381" i="7"/>
  <c r="A1381" i="7"/>
  <c r="W1380" i="7"/>
  <c r="V1380" i="7"/>
  <c r="U1380" i="7"/>
  <c r="T1380" i="7"/>
  <c r="S1380" i="7"/>
  <c r="R1380" i="7"/>
  <c r="Q1380" i="7"/>
  <c r="P1380" i="7"/>
  <c r="O1380" i="7"/>
  <c r="N1380" i="7"/>
  <c r="M1380" i="7"/>
  <c r="L1380" i="7"/>
  <c r="K1380" i="7"/>
  <c r="J1380" i="7"/>
  <c r="I1380" i="7"/>
  <c r="H1380" i="7"/>
  <c r="G1380" i="7"/>
  <c r="F1380" i="7"/>
  <c r="E1380" i="7"/>
  <c r="D1380" i="7"/>
  <c r="C1380" i="7"/>
  <c r="B1380" i="7"/>
  <c r="A1380" i="7"/>
  <c r="W1379" i="7"/>
  <c r="V1379" i="7"/>
  <c r="U1379" i="7"/>
  <c r="T1379" i="7"/>
  <c r="S1379" i="7"/>
  <c r="R1379" i="7"/>
  <c r="Q1379" i="7"/>
  <c r="P1379" i="7"/>
  <c r="O1379" i="7"/>
  <c r="N1379" i="7"/>
  <c r="M1379" i="7"/>
  <c r="L1379" i="7"/>
  <c r="K1379" i="7"/>
  <c r="J1379" i="7"/>
  <c r="I1379" i="7"/>
  <c r="H1379" i="7"/>
  <c r="G1379" i="7"/>
  <c r="F1379" i="7"/>
  <c r="E1379" i="7"/>
  <c r="D1379" i="7"/>
  <c r="C1379" i="7"/>
  <c r="B1379" i="7"/>
  <c r="A1379" i="7"/>
  <c r="W1378" i="7"/>
  <c r="V1378" i="7"/>
  <c r="U1378" i="7"/>
  <c r="T1378" i="7"/>
  <c r="S1378" i="7"/>
  <c r="R1378" i="7"/>
  <c r="Q1378" i="7"/>
  <c r="P1378" i="7"/>
  <c r="O1378" i="7"/>
  <c r="N1378" i="7"/>
  <c r="M1378" i="7"/>
  <c r="L1378" i="7"/>
  <c r="K1378" i="7"/>
  <c r="J1378" i="7"/>
  <c r="I1378" i="7"/>
  <c r="H1378" i="7"/>
  <c r="G1378" i="7"/>
  <c r="F1378" i="7"/>
  <c r="E1378" i="7"/>
  <c r="D1378" i="7"/>
  <c r="C1378" i="7"/>
  <c r="B1378" i="7"/>
  <c r="A1378" i="7"/>
  <c r="W1377" i="7"/>
  <c r="V1377" i="7"/>
  <c r="U1377" i="7"/>
  <c r="T1377" i="7"/>
  <c r="S1377" i="7"/>
  <c r="R1377" i="7"/>
  <c r="Q1377" i="7"/>
  <c r="P1377" i="7"/>
  <c r="O1377" i="7"/>
  <c r="N1377" i="7"/>
  <c r="M1377" i="7"/>
  <c r="L1377" i="7"/>
  <c r="K1377" i="7"/>
  <c r="J1377" i="7"/>
  <c r="I1377" i="7"/>
  <c r="H1377" i="7"/>
  <c r="G1377" i="7"/>
  <c r="F1377" i="7"/>
  <c r="E1377" i="7"/>
  <c r="D1377" i="7"/>
  <c r="C1377" i="7"/>
  <c r="B1377" i="7"/>
  <c r="A1377" i="7"/>
  <c r="W1376" i="7"/>
  <c r="V1376" i="7"/>
  <c r="U1376" i="7"/>
  <c r="T1376" i="7"/>
  <c r="S1376" i="7"/>
  <c r="R1376" i="7"/>
  <c r="Q1376" i="7"/>
  <c r="P1376" i="7"/>
  <c r="O1376" i="7"/>
  <c r="N1376" i="7"/>
  <c r="M1376" i="7"/>
  <c r="L1376" i="7"/>
  <c r="K1376" i="7"/>
  <c r="J1376" i="7"/>
  <c r="I1376" i="7"/>
  <c r="H1376" i="7"/>
  <c r="G1376" i="7"/>
  <c r="F1376" i="7"/>
  <c r="E1376" i="7"/>
  <c r="D1376" i="7"/>
  <c r="C1376" i="7"/>
  <c r="B1376" i="7"/>
  <c r="A1376" i="7"/>
  <c r="W1375" i="7"/>
  <c r="V1375" i="7"/>
  <c r="U1375" i="7"/>
  <c r="T1375" i="7"/>
  <c r="S1375" i="7"/>
  <c r="R1375" i="7"/>
  <c r="Q1375" i="7"/>
  <c r="P1375" i="7"/>
  <c r="O1375" i="7"/>
  <c r="N1375" i="7"/>
  <c r="M1375" i="7"/>
  <c r="L1375" i="7"/>
  <c r="K1375" i="7"/>
  <c r="J1375" i="7"/>
  <c r="I1375" i="7"/>
  <c r="H1375" i="7"/>
  <c r="G1375" i="7"/>
  <c r="F1375" i="7"/>
  <c r="E1375" i="7"/>
  <c r="D1375" i="7"/>
  <c r="C1375" i="7"/>
  <c r="B1375" i="7"/>
  <c r="A1375" i="7"/>
  <c r="W1374" i="7"/>
  <c r="V1374" i="7"/>
  <c r="U1374" i="7"/>
  <c r="T1374" i="7"/>
  <c r="S1374" i="7"/>
  <c r="R1374" i="7"/>
  <c r="Q1374" i="7"/>
  <c r="P1374" i="7"/>
  <c r="O1374" i="7"/>
  <c r="N1374" i="7"/>
  <c r="M1374" i="7"/>
  <c r="L1374" i="7"/>
  <c r="K1374" i="7"/>
  <c r="J1374" i="7"/>
  <c r="I1374" i="7"/>
  <c r="H1374" i="7"/>
  <c r="G1374" i="7"/>
  <c r="F1374" i="7"/>
  <c r="E1374" i="7"/>
  <c r="D1374" i="7"/>
  <c r="C1374" i="7"/>
  <c r="B1374" i="7"/>
  <c r="A1374" i="7"/>
  <c r="W1373" i="7"/>
  <c r="V1373" i="7"/>
  <c r="U1373" i="7"/>
  <c r="T1373" i="7"/>
  <c r="S1373" i="7"/>
  <c r="R1373" i="7"/>
  <c r="Q1373" i="7"/>
  <c r="P1373" i="7"/>
  <c r="O1373" i="7"/>
  <c r="N1373" i="7"/>
  <c r="M1373" i="7"/>
  <c r="L1373" i="7"/>
  <c r="K1373" i="7"/>
  <c r="J1373" i="7"/>
  <c r="I1373" i="7"/>
  <c r="H1373" i="7"/>
  <c r="G1373" i="7"/>
  <c r="F1373" i="7"/>
  <c r="E1373" i="7"/>
  <c r="D1373" i="7"/>
  <c r="C1373" i="7"/>
  <c r="B1373" i="7"/>
  <c r="A1373" i="7"/>
  <c r="W1372" i="7"/>
  <c r="V1372" i="7"/>
  <c r="U1372" i="7"/>
  <c r="T1372" i="7"/>
  <c r="S1372" i="7"/>
  <c r="R1372" i="7"/>
  <c r="Q1372" i="7"/>
  <c r="P1372" i="7"/>
  <c r="O1372" i="7"/>
  <c r="N1372" i="7"/>
  <c r="M1372" i="7"/>
  <c r="L1372" i="7"/>
  <c r="K1372" i="7"/>
  <c r="J1372" i="7"/>
  <c r="I1372" i="7"/>
  <c r="H1372" i="7"/>
  <c r="G1372" i="7"/>
  <c r="F1372" i="7"/>
  <c r="E1372" i="7"/>
  <c r="D1372" i="7"/>
  <c r="C1372" i="7"/>
  <c r="B1372" i="7"/>
  <c r="A1372" i="7"/>
  <c r="W1371" i="7"/>
  <c r="V1371" i="7"/>
  <c r="U1371" i="7"/>
  <c r="T1371" i="7"/>
  <c r="S1371" i="7"/>
  <c r="R1371" i="7"/>
  <c r="Q1371" i="7"/>
  <c r="P1371" i="7"/>
  <c r="O1371" i="7"/>
  <c r="N1371" i="7"/>
  <c r="M1371" i="7"/>
  <c r="L1371" i="7"/>
  <c r="K1371" i="7"/>
  <c r="J1371" i="7"/>
  <c r="I1371" i="7"/>
  <c r="H1371" i="7"/>
  <c r="G1371" i="7"/>
  <c r="F1371" i="7"/>
  <c r="E1371" i="7"/>
  <c r="D1371" i="7"/>
  <c r="C1371" i="7"/>
  <c r="B1371" i="7"/>
  <c r="A1371" i="7"/>
  <c r="W1370" i="7"/>
  <c r="V1370" i="7"/>
  <c r="U1370" i="7"/>
  <c r="T1370" i="7"/>
  <c r="S1370" i="7"/>
  <c r="R1370" i="7"/>
  <c r="Q1370" i="7"/>
  <c r="P1370" i="7"/>
  <c r="O1370" i="7"/>
  <c r="N1370" i="7"/>
  <c r="M1370" i="7"/>
  <c r="L1370" i="7"/>
  <c r="K1370" i="7"/>
  <c r="J1370" i="7"/>
  <c r="I1370" i="7"/>
  <c r="H1370" i="7"/>
  <c r="G1370" i="7"/>
  <c r="F1370" i="7"/>
  <c r="E1370" i="7"/>
  <c r="D1370" i="7"/>
  <c r="C1370" i="7"/>
  <c r="B1370" i="7"/>
  <c r="A1370" i="7"/>
  <c r="W1369" i="7"/>
  <c r="V1369" i="7"/>
  <c r="U1369" i="7"/>
  <c r="T1369" i="7"/>
  <c r="S1369" i="7"/>
  <c r="R1369" i="7"/>
  <c r="Q1369" i="7"/>
  <c r="P1369" i="7"/>
  <c r="O1369" i="7"/>
  <c r="N1369" i="7"/>
  <c r="M1369" i="7"/>
  <c r="L1369" i="7"/>
  <c r="K1369" i="7"/>
  <c r="J1369" i="7"/>
  <c r="I1369" i="7"/>
  <c r="H1369" i="7"/>
  <c r="G1369" i="7"/>
  <c r="F1369" i="7"/>
  <c r="E1369" i="7"/>
  <c r="D1369" i="7"/>
  <c r="C1369" i="7"/>
  <c r="B1369" i="7"/>
  <c r="A1369" i="7"/>
  <c r="W1368" i="7"/>
  <c r="V1368" i="7"/>
  <c r="U1368" i="7"/>
  <c r="T1368" i="7"/>
  <c r="S1368" i="7"/>
  <c r="R1368" i="7"/>
  <c r="Q1368" i="7"/>
  <c r="P1368" i="7"/>
  <c r="O1368" i="7"/>
  <c r="N1368" i="7"/>
  <c r="M1368" i="7"/>
  <c r="L1368" i="7"/>
  <c r="K1368" i="7"/>
  <c r="J1368" i="7"/>
  <c r="I1368" i="7"/>
  <c r="H1368" i="7"/>
  <c r="G1368" i="7"/>
  <c r="F1368" i="7"/>
  <c r="E1368" i="7"/>
  <c r="D1368" i="7"/>
  <c r="C1368" i="7"/>
  <c r="B1368" i="7"/>
  <c r="A1368" i="7"/>
  <c r="W1367" i="7"/>
  <c r="V1367" i="7"/>
  <c r="U1367" i="7"/>
  <c r="T1367" i="7"/>
  <c r="S1367" i="7"/>
  <c r="R1367" i="7"/>
  <c r="Q1367" i="7"/>
  <c r="P1367" i="7"/>
  <c r="O1367" i="7"/>
  <c r="N1367" i="7"/>
  <c r="M1367" i="7"/>
  <c r="L1367" i="7"/>
  <c r="K1367" i="7"/>
  <c r="J1367" i="7"/>
  <c r="I1367" i="7"/>
  <c r="H1367" i="7"/>
  <c r="G1367" i="7"/>
  <c r="F1367" i="7"/>
  <c r="E1367" i="7"/>
  <c r="D1367" i="7"/>
  <c r="C1367" i="7"/>
  <c r="B1367" i="7"/>
  <c r="A1367" i="7"/>
  <c r="W1366" i="7"/>
  <c r="V1366" i="7"/>
  <c r="U1366" i="7"/>
  <c r="T1366" i="7"/>
  <c r="S1366" i="7"/>
  <c r="R1366" i="7"/>
  <c r="Q1366" i="7"/>
  <c r="P1366" i="7"/>
  <c r="O1366" i="7"/>
  <c r="N1366" i="7"/>
  <c r="M1366" i="7"/>
  <c r="L1366" i="7"/>
  <c r="K1366" i="7"/>
  <c r="J1366" i="7"/>
  <c r="I1366" i="7"/>
  <c r="H1366" i="7"/>
  <c r="G1366" i="7"/>
  <c r="F1366" i="7"/>
  <c r="E1366" i="7"/>
  <c r="D1366" i="7"/>
  <c r="C1366" i="7"/>
  <c r="B1366" i="7"/>
  <c r="A1366" i="7"/>
  <c r="W1365" i="7"/>
  <c r="V1365" i="7"/>
  <c r="U1365" i="7"/>
  <c r="T1365" i="7"/>
  <c r="S1365" i="7"/>
  <c r="R1365" i="7"/>
  <c r="Q1365" i="7"/>
  <c r="P1365" i="7"/>
  <c r="O1365" i="7"/>
  <c r="N1365" i="7"/>
  <c r="M1365" i="7"/>
  <c r="L1365" i="7"/>
  <c r="K1365" i="7"/>
  <c r="J1365" i="7"/>
  <c r="I1365" i="7"/>
  <c r="H1365" i="7"/>
  <c r="G1365" i="7"/>
  <c r="F1365" i="7"/>
  <c r="E1365" i="7"/>
  <c r="D1365" i="7"/>
  <c r="C1365" i="7"/>
  <c r="B1365" i="7"/>
  <c r="A1365" i="7"/>
  <c r="W1364" i="7"/>
  <c r="V1364" i="7"/>
  <c r="U1364" i="7"/>
  <c r="T1364" i="7"/>
  <c r="S1364" i="7"/>
  <c r="R1364" i="7"/>
  <c r="Q1364" i="7"/>
  <c r="P1364" i="7"/>
  <c r="O1364" i="7"/>
  <c r="N1364" i="7"/>
  <c r="M1364" i="7"/>
  <c r="L1364" i="7"/>
  <c r="K1364" i="7"/>
  <c r="J1364" i="7"/>
  <c r="I1364" i="7"/>
  <c r="H1364" i="7"/>
  <c r="G1364" i="7"/>
  <c r="F1364" i="7"/>
  <c r="E1364" i="7"/>
  <c r="D1364" i="7"/>
  <c r="C1364" i="7"/>
  <c r="B1364" i="7"/>
  <c r="A1364" i="7"/>
  <c r="W1363" i="7"/>
  <c r="V1363" i="7"/>
  <c r="U1363" i="7"/>
  <c r="T1363" i="7"/>
  <c r="S1363" i="7"/>
  <c r="R1363" i="7"/>
  <c r="Q1363" i="7"/>
  <c r="P1363" i="7"/>
  <c r="O1363" i="7"/>
  <c r="N1363" i="7"/>
  <c r="M1363" i="7"/>
  <c r="L1363" i="7"/>
  <c r="K1363" i="7"/>
  <c r="J1363" i="7"/>
  <c r="I1363" i="7"/>
  <c r="H1363" i="7"/>
  <c r="G1363" i="7"/>
  <c r="F1363" i="7"/>
  <c r="E1363" i="7"/>
  <c r="D1363" i="7"/>
  <c r="C1363" i="7"/>
  <c r="B1363" i="7"/>
  <c r="A1363" i="7"/>
  <c r="W1362" i="7"/>
  <c r="V1362" i="7"/>
  <c r="U1362" i="7"/>
  <c r="T1362" i="7"/>
  <c r="S1362" i="7"/>
  <c r="R1362" i="7"/>
  <c r="Q1362" i="7"/>
  <c r="P1362" i="7"/>
  <c r="O1362" i="7"/>
  <c r="N1362" i="7"/>
  <c r="M1362" i="7"/>
  <c r="L1362" i="7"/>
  <c r="K1362" i="7"/>
  <c r="J1362" i="7"/>
  <c r="I1362" i="7"/>
  <c r="H1362" i="7"/>
  <c r="G1362" i="7"/>
  <c r="F1362" i="7"/>
  <c r="E1362" i="7"/>
  <c r="D1362" i="7"/>
  <c r="C1362" i="7"/>
  <c r="B1362" i="7"/>
  <c r="A1362" i="7"/>
  <c r="W1361" i="7"/>
  <c r="V1361" i="7"/>
  <c r="U1361" i="7"/>
  <c r="T1361" i="7"/>
  <c r="S1361" i="7"/>
  <c r="R1361" i="7"/>
  <c r="Q1361" i="7"/>
  <c r="P1361" i="7"/>
  <c r="O1361" i="7"/>
  <c r="N1361" i="7"/>
  <c r="M1361" i="7"/>
  <c r="L1361" i="7"/>
  <c r="K1361" i="7"/>
  <c r="J1361" i="7"/>
  <c r="I1361" i="7"/>
  <c r="H1361" i="7"/>
  <c r="G1361" i="7"/>
  <c r="F1361" i="7"/>
  <c r="E1361" i="7"/>
  <c r="D1361" i="7"/>
  <c r="C1361" i="7"/>
  <c r="B1361" i="7"/>
  <c r="A1361" i="7"/>
  <c r="W1360" i="7"/>
  <c r="V1360" i="7"/>
  <c r="U1360" i="7"/>
  <c r="T1360" i="7"/>
  <c r="S1360" i="7"/>
  <c r="R1360" i="7"/>
  <c r="Q1360" i="7"/>
  <c r="P1360" i="7"/>
  <c r="O1360" i="7"/>
  <c r="N1360" i="7"/>
  <c r="M1360" i="7"/>
  <c r="L1360" i="7"/>
  <c r="K1360" i="7"/>
  <c r="J1360" i="7"/>
  <c r="I1360" i="7"/>
  <c r="H1360" i="7"/>
  <c r="G1360" i="7"/>
  <c r="F1360" i="7"/>
  <c r="E1360" i="7"/>
  <c r="D1360" i="7"/>
  <c r="C1360" i="7"/>
  <c r="B1360" i="7"/>
  <c r="A1360" i="7"/>
  <c r="W1359" i="7"/>
  <c r="V1359" i="7"/>
  <c r="U1359" i="7"/>
  <c r="T1359" i="7"/>
  <c r="S1359" i="7"/>
  <c r="R1359" i="7"/>
  <c r="Q1359" i="7"/>
  <c r="P1359" i="7"/>
  <c r="O1359" i="7"/>
  <c r="N1359" i="7"/>
  <c r="M1359" i="7"/>
  <c r="L1359" i="7"/>
  <c r="K1359" i="7"/>
  <c r="J1359" i="7"/>
  <c r="I1359" i="7"/>
  <c r="H1359" i="7"/>
  <c r="G1359" i="7"/>
  <c r="F1359" i="7"/>
  <c r="E1359" i="7"/>
  <c r="D1359" i="7"/>
  <c r="C1359" i="7"/>
  <c r="B1359" i="7"/>
  <c r="A1359" i="7"/>
  <c r="W1358" i="7"/>
  <c r="V1358" i="7"/>
  <c r="U1358" i="7"/>
  <c r="T1358" i="7"/>
  <c r="S1358" i="7"/>
  <c r="R1358" i="7"/>
  <c r="Q1358" i="7"/>
  <c r="P1358" i="7"/>
  <c r="O1358" i="7"/>
  <c r="N1358" i="7"/>
  <c r="M1358" i="7"/>
  <c r="L1358" i="7"/>
  <c r="K1358" i="7"/>
  <c r="J1358" i="7"/>
  <c r="I1358" i="7"/>
  <c r="H1358" i="7"/>
  <c r="G1358" i="7"/>
  <c r="F1358" i="7"/>
  <c r="E1358" i="7"/>
  <c r="D1358" i="7"/>
  <c r="C1358" i="7"/>
  <c r="B1358" i="7"/>
  <c r="A1358" i="7"/>
  <c r="W1357" i="7"/>
  <c r="V1357" i="7"/>
  <c r="U1357" i="7"/>
  <c r="T1357" i="7"/>
  <c r="S1357" i="7"/>
  <c r="R1357" i="7"/>
  <c r="Q1357" i="7"/>
  <c r="P1357" i="7"/>
  <c r="O1357" i="7"/>
  <c r="N1357" i="7"/>
  <c r="M1357" i="7"/>
  <c r="L1357" i="7"/>
  <c r="K1357" i="7"/>
  <c r="J1357" i="7"/>
  <c r="I1357" i="7"/>
  <c r="H1357" i="7"/>
  <c r="G1357" i="7"/>
  <c r="F1357" i="7"/>
  <c r="E1357" i="7"/>
  <c r="D1357" i="7"/>
  <c r="C1357" i="7"/>
  <c r="B1357" i="7"/>
  <c r="A1357" i="7"/>
  <c r="W1356" i="7"/>
  <c r="V1356" i="7"/>
  <c r="U1356" i="7"/>
  <c r="T1356" i="7"/>
  <c r="S1356" i="7"/>
  <c r="R1356" i="7"/>
  <c r="Q1356" i="7"/>
  <c r="P1356" i="7"/>
  <c r="O1356" i="7"/>
  <c r="N1356" i="7"/>
  <c r="M1356" i="7"/>
  <c r="L1356" i="7"/>
  <c r="K1356" i="7"/>
  <c r="J1356" i="7"/>
  <c r="I1356" i="7"/>
  <c r="H1356" i="7"/>
  <c r="G1356" i="7"/>
  <c r="F1356" i="7"/>
  <c r="E1356" i="7"/>
  <c r="D1356" i="7"/>
  <c r="C1356" i="7"/>
  <c r="B1356" i="7"/>
  <c r="A1356" i="7"/>
  <c r="W1355" i="7"/>
  <c r="V1355" i="7"/>
  <c r="U1355" i="7"/>
  <c r="T1355" i="7"/>
  <c r="S1355" i="7"/>
  <c r="R1355" i="7"/>
  <c r="Q1355" i="7"/>
  <c r="P1355" i="7"/>
  <c r="O1355" i="7"/>
  <c r="N1355" i="7"/>
  <c r="M1355" i="7"/>
  <c r="L1355" i="7"/>
  <c r="K1355" i="7"/>
  <c r="J1355" i="7"/>
  <c r="I1355" i="7"/>
  <c r="H1355" i="7"/>
  <c r="G1355" i="7"/>
  <c r="F1355" i="7"/>
  <c r="E1355" i="7"/>
  <c r="D1355" i="7"/>
  <c r="C1355" i="7"/>
  <c r="B1355" i="7"/>
  <c r="A1355" i="7"/>
  <c r="W1354" i="7"/>
  <c r="V1354" i="7"/>
  <c r="U1354" i="7"/>
  <c r="T1354" i="7"/>
  <c r="S1354" i="7"/>
  <c r="R1354" i="7"/>
  <c r="Q1354" i="7"/>
  <c r="P1354" i="7"/>
  <c r="O1354" i="7"/>
  <c r="N1354" i="7"/>
  <c r="M1354" i="7"/>
  <c r="L1354" i="7"/>
  <c r="K1354" i="7"/>
  <c r="J1354" i="7"/>
  <c r="I1354" i="7"/>
  <c r="H1354" i="7"/>
  <c r="G1354" i="7"/>
  <c r="F1354" i="7"/>
  <c r="E1354" i="7"/>
  <c r="D1354" i="7"/>
  <c r="C1354" i="7"/>
  <c r="B1354" i="7"/>
  <c r="A1354" i="7"/>
  <c r="W1353" i="7"/>
  <c r="V1353" i="7"/>
  <c r="U1353" i="7"/>
  <c r="T1353" i="7"/>
  <c r="S1353" i="7"/>
  <c r="R1353" i="7"/>
  <c r="Q1353" i="7"/>
  <c r="P1353" i="7"/>
  <c r="O1353" i="7"/>
  <c r="N1353" i="7"/>
  <c r="M1353" i="7"/>
  <c r="L1353" i="7"/>
  <c r="K1353" i="7"/>
  <c r="J1353" i="7"/>
  <c r="I1353" i="7"/>
  <c r="H1353" i="7"/>
  <c r="G1353" i="7"/>
  <c r="F1353" i="7"/>
  <c r="E1353" i="7"/>
  <c r="D1353" i="7"/>
  <c r="C1353" i="7"/>
  <c r="B1353" i="7"/>
  <c r="A1353" i="7"/>
  <c r="W1352" i="7"/>
  <c r="V1352" i="7"/>
  <c r="U1352" i="7"/>
  <c r="T1352" i="7"/>
  <c r="S1352" i="7"/>
  <c r="R1352" i="7"/>
  <c r="Q1352" i="7"/>
  <c r="P1352" i="7"/>
  <c r="O1352" i="7"/>
  <c r="N1352" i="7"/>
  <c r="M1352" i="7"/>
  <c r="L1352" i="7"/>
  <c r="K1352" i="7"/>
  <c r="J1352" i="7"/>
  <c r="I1352" i="7"/>
  <c r="H1352" i="7"/>
  <c r="G1352" i="7"/>
  <c r="F1352" i="7"/>
  <c r="E1352" i="7"/>
  <c r="D1352" i="7"/>
  <c r="C1352" i="7"/>
  <c r="B1352" i="7"/>
  <c r="A1352" i="7"/>
  <c r="W1351" i="7"/>
  <c r="V1351" i="7"/>
  <c r="U1351" i="7"/>
  <c r="T1351" i="7"/>
  <c r="S1351" i="7"/>
  <c r="R1351" i="7"/>
  <c r="Q1351" i="7"/>
  <c r="P1351" i="7"/>
  <c r="O1351" i="7"/>
  <c r="N1351" i="7"/>
  <c r="M1351" i="7"/>
  <c r="L1351" i="7"/>
  <c r="K1351" i="7"/>
  <c r="J1351" i="7"/>
  <c r="I1351" i="7"/>
  <c r="H1351" i="7"/>
  <c r="G1351" i="7"/>
  <c r="F1351" i="7"/>
  <c r="E1351" i="7"/>
  <c r="D1351" i="7"/>
  <c r="C1351" i="7"/>
  <c r="B1351" i="7"/>
  <c r="A1351" i="7"/>
  <c r="W1350" i="7"/>
  <c r="V1350" i="7"/>
  <c r="U1350" i="7"/>
  <c r="T1350" i="7"/>
  <c r="S1350" i="7"/>
  <c r="R1350" i="7"/>
  <c r="Q1350" i="7"/>
  <c r="P1350" i="7"/>
  <c r="O1350" i="7"/>
  <c r="N1350" i="7"/>
  <c r="M1350" i="7"/>
  <c r="L1350" i="7"/>
  <c r="K1350" i="7"/>
  <c r="J1350" i="7"/>
  <c r="I1350" i="7"/>
  <c r="H1350" i="7"/>
  <c r="G1350" i="7"/>
  <c r="F1350" i="7"/>
  <c r="E1350" i="7"/>
  <c r="D1350" i="7"/>
  <c r="C1350" i="7"/>
  <c r="B1350" i="7"/>
  <c r="A1350" i="7"/>
  <c r="W1349" i="7"/>
  <c r="V1349" i="7"/>
  <c r="U1349" i="7"/>
  <c r="T1349" i="7"/>
  <c r="S1349" i="7"/>
  <c r="R1349" i="7"/>
  <c r="Q1349" i="7"/>
  <c r="P1349" i="7"/>
  <c r="O1349" i="7"/>
  <c r="N1349" i="7"/>
  <c r="M1349" i="7"/>
  <c r="L1349" i="7"/>
  <c r="K1349" i="7"/>
  <c r="J1349" i="7"/>
  <c r="I1349" i="7"/>
  <c r="H1349" i="7"/>
  <c r="G1349" i="7"/>
  <c r="F1349" i="7"/>
  <c r="E1349" i="7"/>
  <c r="D1349" i="7"/>
  <c r="C1349" i="7"/>
  <c r="B1349" i="7"/>
  <c r="A1349" i="7"/>
  <c r="W1348" i="7"/>
  <c r="V1348" i="7"/>
  <c r="U1348" i="7"/>
  <c r="T1348" i="7"/>
  <c r="S1348" i="7"/>
  <c r="R1348" i="7"/>
  <c r="Q1348" i="7"/>
  <c r="P1348" i="7"/>
  <c r="O1348" i="7"/>
  <c r="N1348" i="7"/>
  <c r="M1348" i="7"/>
  <c r="L1348" i="7"/>
  <c r="K1348" i="7"/>
  <c r="J1348" i="7"/>
  <c r="I1348" i="7"/>
  <c r="H1348" i="7"/>
  <c r="G1348" i="7"/>
  <c r="F1348" i="7"/>
  <c r="E1348" i="7"/>
  <c r="D1348" i="7"/>
  <c r="C1348" i="7"/>
  <c r="B1348" i="7"/>
  <c r="A1348" i="7"/>
  <c r="W1347" i="7"/>
  <c r="V1347" i="7"/>
  <c r="U1347" i="7"/>
  <c r="T1347" i="7"/>
  <c r="S1347" i="7"/>
  <c r="R1347" i="7"/>
  <c r="Q1347" i="7"/>
  <c r="P1347" i="7"/>
  <c r="O1347" i="7"/>
  <c r="N1347" i="7"/>
  <c r="M1347" i="7"/>
  <c r="L1347" i="7"/>
  <c r="K1347" i="7"/>
  <c r="J1347" i="7"/>
  <c r="I1347" i="7"/>
  <c r="H1347" i="7"/>
  <c r="G1347" i="7"/>
  <c r="F1347" i="7"/>
  <c r="E1347" i="7"/>
  <c r="D1347" i="7"/>
  <c r="C1347" i="7"/>
  <c r="B1347" i="7"/>
  <c r="A1347" i="7"/>
  <c r="W1346" i="7"/>
  <c r="V1346" i="7"/>
  <c r="U1346" i="7"/>
  <c r="T1346" i="7"/>
  <c r="S1346" i="7"/>
  <c r="R1346" i="7"/>
  <c r="Q1346" i="7"/>
  <c r="P1346" i="7"/>
  <c r="O1346" i="7"/>
  <c r="N1346" i="7"/>
  <c r="M1346" i="7"/>
  <c r="L1346" i="7"/>
  <c r="K1346" i="7"/>
  <c r="J1346" i="7"/>
  <c r="I1346" i="7"/>
  <c r="H1346" i="7"/>
  <c r="G1346" i="7"/>
  <c r="F1346" i="7"/>
  <c r="E1346" i="7"/>
  <c r="D1346" i="7"/>
  <c r="C1346" i="7"/>
  <c r="B1346" i="7"/>
  <c r="A1346" i="7"/>
  <c r="W1345" i="7"/>
  <c r="V1345" i="7"/>
  <c r="U1345" i="7"/>
  <c r="T1345" i="7"/>
  <c r="S1345" i="7"/>
  <c r="R1345" i="7"/>
  <c r="Q1345" i="7"/>
  <c r="P1345" i="7"/>
  <c r="O1345" i="7"/>
  <c r="N1345" i="7"/>
  <c r="M1345" i="7"/>
  <c r="L1345" i="7"/>
  <c r="K1345" i="7"/>
  <c r="J1345" i="7"/>
  <c r="I1345" i="7"/>
  <c r="H1345" i="7"/>
  <c r="G1345" i="7"/>
  <c r="F1345" i="7"/>
  <c r="E1345" i="7"/>
  <c r="D1345" i="7"/>
  <c r="C1345" i="7"/>
  <c r="B1345" i="7"/>
  <c r="A1345" i="7"/>
  <c r="W1344" i="7"/>
  <c r="V1344" i="7"/>
  <c r="U1344" i="7"/>
  <c r="T1344" i="7"/>
  <c r="S1344" i="7"/>
  <c r="R1344" i="7"/>
  <c r="Q1344" i="7"/>
  <c r="P1344" i="7"/>
  <c r="O1344" i="7"/>
  <c r="N1344" i="7"/>
  <c r="M1344" i="7"/>
  <c r="L1344" i="7"/>
  <c r="K1344" i="7"/>
  <c r="J1344" i="7"/>
  <c r="I1344" i="7"/>
  <c r="H1344" i="7"/>
  <c r="G1344" i="7"/>
  <c r="F1344" i="7"/>
  <c r="E1344" i="7"/>
  <c r="D1344" i="7"/>
  <c r="C1344" i="7"/>
  <c r="B1344" i="7"/>
  <c r="A1344" i="7"/>
  <c r="W1343" i="7"/>
  <c r="V1343" i="7"/>
  <c r="U1343" i="7"/>
  <c r="T1343" i="7"/>
  <c r="S1343" i="7"/>
  <c r="R1343" i="7"/>
  <c r="Q1343" i="7"/>
  <c r="P1343" i="7"/>
  <c r="O1343" i="7"/>
  <c r="N1343" i="7"/>
  <c r="M1343" i="7"/>
  <c r="L1343" i="7"/>
  <c r="K1343" i="7"/>
  <c r="J1343" i="7"/>
  <c r="I1343" i="7"/>
  <c r="H1343" i="7"/>
  <c r="G1343" i="7"/>
  <c r="F1343" i="7"/>
  <c r="E1343" i="7"/>
  <c r="D1343" i="7"/>
  <c r="C1343" i="7"/>
  <c r="B1343" i="7"/>
  <c r="A1343" i="7"/>
  <c r="W1342" i="7"/>
  <c r="V1342" i="7"/>
  <c r="U1342" i="7"/>
  <c r="T1342" i="7"/>
  <c r="S1342" i="7"/>
  <c r="R1342" i="7"/>
  <c r="Q1342" i="7"/>
  <c r="P1342" i="7"/>
  <c r="O1342" i="7"/>
  <c r="N1342" i="7"/>
  <c r="M1342" i="7"/>
  <c r="L1342" i="7"/>
  <c r="K1342" i="7"/>
  <c r="J1342" i="7"/>
  <c r="I1342" i="7"/>
  <c r="H1342" i="7"/>
  <c r="G1342" i="7"/>
  <c r="F1342" i="7"/>
  <c r="E1342" i="7"/>
  <c r="D1342" i="7"/>
  <c r="C1342" i="7"/>
  <c r="B1342" i="7"/>
  <c r="A1342" i="7"/>
  <c r="W1341" i="7"/>
  <c r="V1341" i="7"/>
  <c r="U1341" i="7"/>
  <c r="T1341" i="7"/>
  <c r="S1341" i="7"/>
  <c r="R1341" i="7"/>
  <c r="Q1341" i="7"/>
  <c r="P1341" i="7"/>
  <c r="O1341" i="7"/>
  <c r="N1341" i="7"/>
  <c r="M1341" i="7"/>
  <c r="L1341" i="7"/>
  <c r="K1341" i="7"/>
  <c r="J1341" i="7"/>
  <c r="I1341" i="7"/>
  <c r="H1341" i="7"/>
  <c r="G1341" i="7"/>
  <c r="F1341" i="7"/>
  <c r="E1341" i="7"/>
  <c r="D1341" i="7"/>
  <c r="C1341" i="7"/>
  <c r="B1341" i="7"/>
  <c r="A1341" i="7"/>
  <c r="W1340" i="7"/>
  <c r="V1340" i="7"/>
  <c r="U1340" i="7"/>
  <c r="T1340" i="7"/>
  <c r="S1340" i="7"/>
  <c r="R1340" i="7"/>
  <c r="Q1340" i="7"/>
  <c r="P1340" i="7"/>
  <c r="O1340" i="7"/>
  <c r="N1340" i="7"/>
  <c r="M1340" i="7"/>
  <c r="L1340" i="7"/>
  <c r="K1340" i="7"/>
  <c r="J1340" i="7"/>
  <c r="I1340" i="7"/>
  <c r="H1340" i="7"/>
  <c r="G1340" i="7"/>
  <c r="F1340" i="7"/>
  <c r="E1340" i="7"/>
  <c r="D1340" i="7"/>
  <c r="C1340" i="7"/>
  <c r="B1340" i="7"/>
  <c r="A1340" i="7"/>
  <c r="W1339" i="7"/>
  <c r="V1339" i="7"/>
  <c r="U1339" i="7"/>
  <c r="T1339" i="7"/>
  <c r="S1339" i="7"/>
  <c r="R1339" i="7"/>
  <c r="Q1339" i="7"/>
  <c r="P1339" i="7"/>
  <c r="O1339" i="7"/>
  <c r="N1339" i="7"/>
  <c r="M1339" i="7"/>
  <c r="L1339" i="7"/>
  <c r="K1339" i="7"/>
  <c r="J1339" i="7"/>
  <c r="I1339" i="7"/>
  <c r="H1339" i="7"/>
  <c r="G1339" i="7"/>
  <c r="F1339" i="7"/>
  <c r="E1339" i="7"/>
  <c r="D1339" i="7"/>
  <c r="C1339" i="7"/>
  <c r="B1339" i="7"/>
  <c r="A1339" i="7"/>
  <c r="W1338" i="7"/>
  <c r="V1338" i="7"/>
  <c r="U1338" i="7"/>
  <c r="T1338" i="7"/>
  <c r="S1338" i="7"/>
  <c r="R1338" i="7"/>
  <c r="Q1338" i="7"/>
  <c r="P1338" i="7"/>
  <c r="O1338" i="7"/>
  <c r="N1338" i="7"/>
  <c r="M1338" i="7"/>
  <c r="L1338" i="7"/>
  <c r="K1338" i="7"/>
  <c r="J1338" i="7"/>
  <c r="I1338" i="7"/>
  <c r="H1338" i="7"/>
  <c r="G1338" i="7"/>
  <c r="F1338" i="7"/>
  <c r="E1338" i="7"/>
  <c r="D1338" i="7"/>
  <c r="C1338" i="7"/>
  <c r="B1338" i="7"/>
  <c r="A1338" i="7"/>
  <c r="W1337" i="7"/>
  <c r="V1337" i="7"/>
  <c r="U1337" i="7"/>
  <c r="T1337" i="7"/>
  <c r="S1337" i="7"/>
  <c r="R1337" i="7"/>
  <c r="Q1337" i="7"/>
  <c r="P1337" i="7"/>
  <c r="O1337" i="7"/>
  <c r="N1337" i="7"/>
  <c r="M1337" i="7"/>
  <c r="L1337" i="7"/>
  <c r="K1337" i="7"/>
  <c r="J1337" i="7"/>
  <c r="I1337" i="7"/>
  <c r="H1337" i="7"/>
  <c r="G1337" i="7"/>
  <c r="F1337" i="7"/>
  <c r="E1337" i="7"/>
  <c r="D1337" i="7"/>
  <c r="C1337" i="7"/>
  <c r="B1337" i="7"/>
  <c r="A1337" i="7"/>
  <c r="W1336" i="7"/>
  <c r="V1336" i="7"/>
  <c r="U1336" i="7"/>
  <c r="T1336" i="7"/>
  <c r="S1336" i="7"/>
  <c r="R1336" i="7"/>
  <c r="Q1336" i="7"/>
  <c r="P1336" i="7"/>
  <c r="O1336" i="7"/>
  <c r="N1336" i="7"/>
  <c r="M1336" i="7"/>
  <c r="L1336" i="7"/>
  <c r="K1336" i="7"/>
  <c r="J1336" i="7"/>
  <c r="I1336" i="7"/>
  <c r="H1336" i="7"/>
  <c r="G1336" i="7"/>
  <c r="F1336" i="7"/>
  <c r="E1336" i="7"/>
  <c r="D1336" i="7"/>
  <c r="C1336" i="7"/>
  <c r="B1336" i="7"/>
  <c r="A1336" i="7"/>
  <c r="W1335" i="7"/>
  <c r="V1335" i="7"/>
  <c r="U1335" i="7"/>
  <c r="T1335" i="7"/>
  <c r="S1335" i="7"/>
  <c r="R1335" i="7"/>
  <c r="Q1335" i="7"/>
  <c r="P1335" i="7"/>
  <c r="O1335" i="7"/>
  <c r="N1335" i="7"/>
  <c r="M1335" i="7"/>
  <c r="L1335" i="7"/>
  <c r="K1335" i="7"/>
  <c r="J1335" i="7"/>
  <c r="I1335" i="7"/>
  <c r="H1335" i="7"/>
  <c r="G1335" i="7"/>
  <c r="F1335" i="7"/>
  <c r="E1335" i="7"/>
  <c r="D1335" i="7"/>
  <c r="C1335" i="7"/>
  <c r="B1335" i="7"/>
  <c r="A1335" i="7"/>
  <c r="W1334" i="7"/>
  <c r="V1334" i="7"/>
  <c r="U1334" i="7"/>
  <c r="T1334" i="7"/>
  <c r="S1334" i="7"/>
  <c r="R1334" i="7"/>
  <c r="Q1334" i="7"/>
  <c r="P1334" i="7"/>
  <c r="O1334" i="7"/>
  <c r="N1334" i="7"/>
  <c r="M1334" i="7"/>
  <c r="L1334" i="7"/>
  <c r="K1334" i="7"/>
  <c r="J1334" i="7"/>
  <c r="I1334" i="7"/>
  <c r="H1334" i="7"/>
  <c r="G1334" i="7"/>
  <c r="F1334" i="7"/>
  <c r="E1334" i="7"/>
  <c r="D1334" i="7"/>
  <c r="C1334" i="7"/>
  <c r="B1334" i="7"/>
  <c r="A1334" i="7"/>
  <c r="W1333" i="7"/>
  <c r="V1333" i="7"/>
  <c r="U1333" i="7"/>
  <c r="T1333" i="7"/>
  <c r="S1333" i="7"/>
  <c r="R1333" i="7"/>
  <c r="Q1333" i="7"/>
  <c r="P1333" i="7"/>
  <c r="O1333" i="7"/>
  <c r="N1333" i="7"/>
  <c r="M1333" i="7"/>
  <c r="L1333" i="7"/>
  <c r="K1333" i="7"/>
  <c r="J1333" i="7"/>
  <c r="I1333" i="7"/>
  <c r="H1333" i="7"/>
  <c r="G1333" i="7"/>
  <c r="F1333" i="7"/>
  <c r="E1333" i="7"/>
  <c r="D1333" i="7"/>
  <c r="C1333" i="7"/>
  <c r="B1333" i="7"/>
  <c r="A1333" i="7"/>
  <c r="W1332" i="7"/>
  <c r="V1332" i="7"/>
  <c r="U1332" i="7"/>
  <c r="T1332" i="7"/>
  <c r="S1332" i="7"/>
  <c r="R1332" i="7"/>
  <c r="Q1332" i="7"/>
  <c r="P1332" i="7"/>
  <c r="O1332" i="7"/>
  <c r="N1332" i="7"/>
  <c r="M1332" i="7"/>
  <c r="L1332" i="7"/>
  <c r="K1332" i="7"/>
  <c r="J1332" i="7"/>
  <c r="I1332" i="7"/>
  <c r="H1332" i="7"/>
  <c r="G1332" i="7"/>
  <c r="F1332" i="7"/>
  <c r="E1332" i="7"/>
  <c r="D1332" i="7"/>
  <c r="C1332" i="7"/>
  <c r="B1332" i="7"/>
  <c r="A1332" i="7"/>
  <c r="W1331" i="7"/>
  <c r="V1331" i="7"/>
  <c r="U1331" i="7"/>
  <c r="T1331" i="7"/>
  <c r="S1331" i="7"/>
  <c r="R1331" i="7"/>
  <c r="Q1331" i="7"/>
  <c r="P1331" i="7"/>
  <c r="O1331" i="7"/>
  <c r="N1331" i="7"/>
  <c r="M1331" i="7"/>
  <c r="L1331" i="7"/>
  <c r="K1331" i="7"/>
  <c r="J1331" i="7"/>
  <c r="I1331" i="7"/>
  <c r="H1331" i="7"/>
  <c r="G1331" i="7"/>
  <c r="F1331" i="7"/>
  <c r="E1331" i="7"/>
  <c r="D1331" i="7"/>
  <c r="C1331" i="7"/>
  <c r="B1331" i="7"/>
  <c r="A1331" i="7"/>
  <c r="W1330" i="7"/>
  <c r="V1330" i="7"/>
  <c r="U1330" i="7"/>
  <c r="T1330" i="7"/>
  <c r="S1330" i="7"/>
  <c r="R1330" i="7"/>
  <c r="Q1330" i="7"/>
  <c r="P1330" i="7"/>
  <c r="O1330" i="7"/>
  <c r="N1330" i="7"/>
  <c r="M1330" i="7"/>
  <c r="L1330" i="7"/>
  <c r="K1330" i="7"/>
  <c r="J1330" i="7"/>
  <c r="I1330" i="7"/>
  <c r="H1330" i="7"/>
  <c r="G1330" i="7"/>
  <c r="F1330" i="7"/>
  <c r="E1330" i="7"/>
  <c r="D1330" i="7"/>
  <c r="C1330" i="7"/>
  <c r="B1330" i="7"/>
  <c r="A1330" i="7"/>
  <c r="W1329" i="7"/>
  <c r="V1329" i="7"/>
  <c r="U1329" i="7"/>
  <c r="T1329" i="7"/>
  <c r="S1329" i="7"/>
  <c r="R1329" i="7"/>
  <c r="Q1329" i="7"/>
  <c r="P1329" i="7"/>
  <c r="O1329" i="7"/>
  <c r="N1329" i="7"/>
  <c r="M1329" i="7"/>
  <c r="L1329" i="7"/>
  <c r="K1329" i="7"/>
  <c r="J1329" i="7"/>
  <c r="I1329" i="7"/>
  <c r="H1329" i="7"/>
  <c r="G1329" i="7"/>
  <c r="F1329" i="7"/>
  <c r="E1329" i="7"/>
  <c r="D1329" i="7"/>
  <c r="C1329" i="7"/>
  <c r="B1329" i="7"/>
  <c r="A1329" i="7"/>
  <c r="W1328" i="7"/>
  <c r="V1328" i="7"/>
  <c r="U1328" i="7"/>
  <c r="T1328" i="7"/>
  <c r="S1328" i="7"/>
  <c r="R1328" i="7"/>
  <c r="Q1328" i="7"/>
  <c r="P1328" i="7"/>
  <c r="O1328" i="7"/>
  <c r="N1328" i="7"/>
  <c r="M1328" i="7"/>
  <c r="L1328" i="7"/>
  <c r="K1328" i="7"/>
  <c r="J1328" i="7"/>
  <c r="I1328" i="7"/>
  <c r="H1328" i="7"/>
  <c r="G1328" i="7"/>
  <c r="F1328" i="7"/>
  <c r="E1328" i="7"/>
  <c r="D1328" i="7"/>
  <c r="C1328" i="7"/>
  <c r="B1328" i="7"/>
  <c r="A1328" i="7"/>
  <c r="W1327" i="7"/>
  <c r="V1327" i="7"/>
  <c r="U1327" i="7"/>
  <c r="T1327" i="7"/>
  <c r="S1327" i="7"/>
  <c r="R1327" i="7"/>
  <c r="Q1327" i="7"/>
  <c r="P1327" i="7"/>
  <c r="O1327" i="7"/>
  <c r="N1327" i="7"/>
  <c r="M1327" i="7"/>
  <c r="L1327" i="7"/>
  <c r="K1327" i="7"/>
  <c r="J1327" i="7"/>
  <c r="I1327" i="7"/>
  <c r="H1327" i="7"/>
  <c r="G1327" i="7"/>
  <c r="F1327" i="7"/>
  <c r="E1327" i="7"/>
  <c r="D1327" i="7"/>
  <c r="C1327" i="7"/>
  <c r="B1327" i="7"/>
  <c r="A1327" i="7"/>
  <c r="W1326" i="7"/>
  <c r="V1326" i="7"/>
  <c r="U1326" i="7"/>
  <c r="T1326" i="7"/>
  <c r="S1326" i="7"/>
  <c r="R1326" i="7"/>
  <c r="Q1326" i="7"/>
  <c r="P1326" i="7"/>
  <c r="O1326" i="7"/>
  <c r="N1326" i="7"/>
  <c r="M1326" i="7"/>
  <c r="L1326" i="7"/>
  <c r="K1326" i="7"/>
  <c r="J1326" i="7"/>
  <c r="I1326" i="7"/>
  <c r="H1326" i="7"/>
  <c r="G1326" i="7"/>
  <c r="F1326" i="7"/>
  <c r="E1326" i="7"/>
  <c r="D1326" i="7"/>
  <c r="C1326" i="7"/>
  <c r="B1326" i="7"/>
  <c r="A1326" i="7"/>
  <c r="W1325" i="7"/>
  <c r="V1325" i="7"/>
  <c r="U1325" i="7"/>
  <c r="T1325" i="7"/>
  <c r="S1325" i="7"/>
  <c r="R1325" i="7"/>
  <c r="Q1325" i="7"/>
  <c r="P1325" i="7"/>
  <c r="O1325" i="7"/>
  <c r="N1325" i="7"/>
  <c r="M1325" i="7"/>
  <c r="L1325" i="7"/>
  <c r="K1325" i="7"/>
  <c r="J1325" i="7"/>
  <c r="I1325" i="7"/>
  <c r="H1325" i="7"/>
  <c r="G1325" i="7"/>
  <c r="F1325" i="7"/>
  <c r="E1325" i="7"/>
  <c r="D1325" i="7"/>
  <c r="C1325" i="7"/>
  <c r="B1325" i="7"/>
  <c r="A1325" i="7"/>
  <c r="W1324" i="7"/>
  <c r="V1324" i="7"/>
  <c r="U1324" i="7"/>
  <c r="T1324" i="7"/>
  <c r="S1324" i="7"/>
  <c r="R1324" i="7"/>
  <c r="Q1324" i="7"/>
  <c r="P1324" i="7"/>
  <c r="O1324" i="7"/>
  <c r="N1324" i="7"/>
  <c r="M1324" i="7"/>
  <c r="L1324" i="7"/>
  <c r="K1324" i="7"/>
  <c r="J1324" i="7"/>
  <c r="I1324" i="7"/>
  <c r="H1324" i="7"/>
  <c r="G1324" i="7"/>
  <c r="F1324" i="7"/>
  <c r="E1324" i="7"/>
  <c r="D1324" i="7"/>
  <c r="C1324" i="7"/>
  <c r="B1324" i="7"/>
  <c r="A1324" i="7"/>
  <c r="W1323" i="7"/>
  <c r="V1323" i="7"/>
  <c r="U1323" i="7"/>
  <c r="T1323" i="7"/>
  <c r="S1323" i="7"/>
  <c r="R1323" i="7"/>
  <c r="Q1323" i="7"/>
  <c r="P1323" i="7"/>
  <c r="O1323" i="7"/>
  <c r="N1323" i="7"/>
  <c r="M1323" i="7"/>
  <c r="L1323" i="7"/>
  <c r="K1323" i="7"/>
  <c r="J1323" i="7"/>
  <c r="I1323" i="7"/>
  <c r="H1323" i="7"/>
  <c r="G1323" i="7"/>
  <c r="F1323" i="7"/>
  <c r="E1323" i="7"/>
  <c r="D1323" i="7"/>
  <c r="C1323" i="7"/>
  <c r="B1323" i="7"/>
  <c r="A1323" i="7"/>
  <c r="W1322" i="7"/>
  <c r="V1322" i="7"/>
  <c r="U1322" i="7"/>
  <c r="T1322" i="7"/>
  <c r="S1322" i="7"/>
  <c r="R1322" i="7"/>
  <c r="Q1322" i="7"/>
  <c r="P1322" i="7"/>
  <c r="O1322" i="7"/>
  <c r="N1322" i="7"/>
  <c r="M1322" i="7"/>
  <c r="L1322" i="7"/>
  <c r="K1322" i="7"/>
  <c r="J1322" i="7"/>
  <c r="I1322" i="7"/>
  <c r="H1322" i="7"/>
  <c r="G1322" i="7"/>
  <c r="F1322" i="7"/>
  <c r="E1322" i="7"/>
  <c r="D1322" i="7"/>
  <c r="C1322" i="7"/>
  <c r="B1322" i="7"/>
  <c r="A1322" i="7"/>
  <c r="W1321" i="7"/>
  <c r="V1321" i="7"/>
  <c r="U1321" i="7"/>
  <c r="T1321" i="7"/>
  <c r="S1321" i="7"/>
  <c r="R1321" i="7"/>
  <c r="Q1321" i="7"/>
  <c r="P1321" i="7"/>
  <c r="O1321" i="7"/>
  <c r="N1321" i="7"/>
  <c r="M1321" i="7"/>
  <c r="L1321" i="7"/>
  <c r="K1321" i="7"/>
  <c r="J1321" i="7"/>
  <c r="I1321" i="7"/>
  <c r="H1321" i="7"/>
  <c r="G1321" i="7"/>
  <c r="F1321" i="7"/>
  <c r="E1321" i="7"/>
  <c r="D1321" i="7"/>
  <c r="C1321" i="7"/>
  <c r="B1321" i="7"/>
  <c r="A1321" i="7"/>
  <c r="W1320" i="7"/>
  <c r="V1320" i="7"/>
  <c r="U1320" i="7"/>
  <c r="T1320" i="7"/>
  <c r="S1320" i="7"/>
  <c r="R1320" i="7"/>
  <c r="Q1320" i="7"/>
  <c r="P1320" i="7"/>
  <c r="O1320" i="7"/>
  <c r="N1320" i="7"/>
  <c r="M1320" i="7"/>
  <c r="L1320" i="7"/>
  <c r="K1320" i="7"/>
  <c r="J1320" i="7"/>
  <c r="I1320" i="7"/>
  <c r="H1320" i="7"/>
  <c r="G1320" i="7"/>
  <c r="F1320" i="7"/>
  <c r="E1320" i="7"/>
  <c r="D1320" i="7"/>
  <c r="C1320" i="7"/>
  <c r="B1320" i="7"/>
  <c r="A1320" i="7"/>
  <c r="W1319" i="7"/>
  <c r="V1319" i="7"/>
  <c r="U1319" i="7"/>
  <c r="T1319" i="7"/>
  <c r="S1319" i="7"/>
  <c r="R1319" i="7"/>
  <c r="Q1319" i="7"/>
  <c r="P1319" i="7"/>
  <c r="O1319" i="7"/>
  <c r="N1319" i="7"/>
  <c r="M1319" i="7"/>
  <c r="L1319" i="7"/>
  <c r="K1319" i="7"/>
  <c r="J1319" i="7"/>
  <c r="I1319" i="7"/>
  <c r="H1319" i="7"/>
  <c r="G1319" i="7"/>
  <c r="F1319" i="7"/>
  <c r="E1319" i="7"/>
  <c r="D1319" i="7"/>
  <c r="C1319" i="7"/>
  <c r="B1319" i="7"/>
  <c r="A1319" i="7"/>
  <c r="W1318" i="7"/>
  <c r="V1318" i="7"/>
  <c r="U1318" i="7"/>
  <c r="T1318" i="7"/>
  <c r="S1318" i="7"/>
  <c r="R1318" i="7"/>
  <c r="Q1318" i="7"/>
  <c r="P1318" i="7"/>
  <c r="O1318" i="7"/>
  <c r="N1318" i="7"/>
  <c r="M1318" i="7"/>
  <c r="L1318" i="7"/>
  <c r="K1318" i="7"/>
  <c r="J1318" i="7"/>
  <c r="I1318" i="7"/>
  <c r="H1318" i="7"/>
  <c r="G1318" i="7"/>
  <c r="F1318" i="7"/>
  <c r="E1318" i="7"/>
  <c r="D1318" i="7"/>
  <c r="C1318" i="7"/>
  <c r="B1318" i="7"/>
  <c r="A1318" i="7"/>
  <c r="W1317" i="7"/>
  <c r="V1317" i="7"/>
  <c r="U1317" i="7"/>
  <c r="T1317" i="7"/>
  <c r="S1317" i="7"/>
  <c r="R1317" i="7"/>
  <c r="Q1317" i="7"/>
  <c r="P1317" i="7"/>
  <c r="O1317" i="7"/>
  <c r="N1317" i="7"/>
  <c r="M1317" i="7"/>
  <c r="L1317" i="7"/>
  <c r="K1317" i="7"/>
  <c r="J1317" i="7"/>
  <c r="I1317" i="7"/>
  <c r="H1317" i="7"/>
  <c r="G1317" i="7"/>
  <c r="F1317" i="7"/>
  <c r="E1317" i="7"/>
  <c r="D1317" i="7"/>
  <c r="C1317" i="7"/>
  <c r="B1317" i="7"/>
  <c r="A1317" i="7"/>
  <c r="W1316" i="7"/>
  <c r="V1316" i="7"/>
  <c r="U1316" i="7"/>
  <c r="T1316" i="7"/>
  <c r="S1316" i="7"/>
  <c r="R1316" i="7"/>
  <c r="Q1316" i="7"/>
  <c r="P1316" i="7"/>
  <c r="O1316" i="7"/>
  <c r="N1316" i="7"/>
  <c r="M1316" i="7"/>
  <c r="L1316" i="7"/>
  <c r="K1316" i="7"/>
  <c r="J1316" i="7"/>
  <c r="I1316" i="7"/>
  <c r="H1316" i="7"/>
  <c r="G1316" i="7"/>
  <c r="F1316" i="7"/>
  <c r="E1316" i="7"/>
  <c r="D1316" i="7"/>
  <c r="C1316" i="7"/>
  <c r="B1316" i="7"/>
  <c r="A1316" i="7"/>
  <c r="W1315" i="7"/>
  <c r="V1315" i="7"/>
  <c r="U1315" i="7"/>
  <c r="T1315" i="7"/>
  <c r="S1315" i="7"/>
  <c r="R1315" i="7"/>
  <c r="Q1315" i="7"/>
  <c r="P1315" i="7"/>
  <c r="O1315" i="7"/>
  <c r="N1315" i="7"/>
  <c r="M1315" i="7"/>
  <c r="L1315" i="7"/>
  <c r="K1315" i="7"/>
  <c r="J1315" i="7"/>
  <c r="I1315" i="7"/>
  <c r="H1315" i="7"/>
  <c r="G1315" i="7"/>
  <c r="F1315" i="7"/>
  <c r="E1315" i="7"/>
  <c r="D1315" i="7"/>
  <c r="C1315" i="7"/>
  <c r="B1315" i="7"/>
  <c r="A1315" i="7"/>
  <c r="W1314" i="7"/>
  <c r="V1314" i="7"/>
  <c r="U1314" i="7"/>
  <c r="T1314" i="7"/>
  <c r="S1314" i="7"/>
  <c r="R1314" i="7"/>
  <c r="Q1314" i="7"/>
  <c r="P1314" i="7"/>
  <c r="O1314" i="7"/>
  <c r="N1314" i="7"/>
  <c r="M1314" i="7"/>
  <c r="L1314" i="7"/>
  <c r="K1314" i="7"/>
  <c r="J1314" i="7"/>
  <c r="I1314" i="7"/>
  <c r="H1314" i="7"/>
  <c r="G1314" i="7"/>
  <c r="F1314" i="7"/>
  <c r="E1314" i="7"/>
  <c r="D1314" i="7"/>
  <c r="C1314" i="7"/>
  <c r="B1314" i="7"/>
  <c r="A1314" i="7"/>
  <c r="W1313" i="7"/>
  <c r="V1313" i="7"/>
  <c r="U1313" i="7"/>
  <c r="T1313" i="7"/>
  <c r="S1313" i="7"/>
  <c r="R1313" i="7"/>
  <c r="Q1313" i="7"/>
  <c r="P1313" i="7"/>
  <c r="O1313" i="7"/>
  <c r="N1313" i="7"/>
  <c r="M1313" i="7"/>
  <c r="L1313" i="7"/>
  <c r="K1313" i="7"/>
  <c r="J1313" i="7"/>
  <c r="I1313" i="7"/>
  <c r="H1313" i="7"/>
  <c r="G1313" i="7"/>
  <c r="F1313" i="7"/>
  <c r="E1313" i="7"/>
  <c r="D1313" i="7"/>
  <c r="C1313" i="7"/>
  <c r="B1313" i="7"/>
  <c r="A1313" i="7"/>
  <c r="W1312" i="7"/>
  <c r="V1312" i="7"/>
  <c r="U1312" i="7"/>
  <c r="T1312" i="7"/>
  <c r="S1312" i="7"/>
  <c r="R1312" i="7"/>
  <c r="Q1312" i="7"/>
  <c r="P1312" i="7"/>
  <c r="O1312" i="7"/>
  <c r="N1312" i="7"/>
  <c r="M1312" i="7"/>
  <c r="L1312" i="7"/>
  <c r="K1312" i="7"/>
  <c r="J1312" i="7"/>
  <c r="I1312" i="7"/>
  <c r="H1312" i="7"/>
  <c r="G1312" i="7"/>
  <c r="F1312" i="7"/>
  <c r="E1312" i="7"/>
  <c r="D1312" i="7"/>
  <c r="C1312" i="7"/>
  <c r="B1312" i="7"/>
  <c r="A1312" i="7"/>
  <c r="W1311" i="7"/>
  <c r="V1311" i="7"/>
  <c r="U1311" i="7"/>
  <c r="T1311" i="7"/>
  <c r="S1311" i="7"/>
  <c r="R1311" i="7"/>
  <c r="Q1311" i="7"/>
  <c r="P1311" i="7"/>
  <c r="O1311" i="7"/>
  <c r="N1311" i="7"/>
  <c r="M1311" i="7"/>
  <c r="L1311" i="7"/>
  <c r="K1311" i="7"/>
  <c r="J1311" i="7"/>
  <c r="I1311" i="7"/>
  <c r="H1311" i="7"/>
  <c r="G1311" i="7"/>
  <c r="F1311" i="7"/>
  <c r="E1311" i="7"/>
  <c r="D1311" i="7"/>
  <c r="C1311" i="7"/>
  <c r="B1311" i="7"/>
  <c r="A1311" i="7"/>
  <c r="W1310" i="7"/>
  <c r="V1310" i="7"/>
  <c r="U1310" i="7"/>
  <c r="T1310" i="7"/>
  <c r="S1310" i="7"/>
  <c r="R1310" i="7"/>
  <c r="Q1310" i="7"/>
  <c r="P1310" i="7"/>
  <c r="O1310" i="7"/>
  <c r="N1310" i="7"/>
  <c r="M1310" i="7"/>
  <c r="L1310" i="7"/>
  <c r="K1310" i="7"/>
  <c r="J1310" i="7"/>
  <c r="I1310" i="7"/>
  <c r="H1310" i="7"/>
  <c r="G1310" i="7"/>
  <c r="F1310" i="7"/>
  <c r="E1310" i="7"/>
  <c r="D1310" i="7"/>
  <c r="C1310" i="7"/>
  <c r="B1310" i="7"/>
  <c r="A1310" i="7"/>
  <c r="W1309" i="7"/>
  <c r="V1309" i="7"/>
  <c r="U1309" i="7"/>
  <c r="T1309" i="7"/>
  <c r="S1309" i="7"/>
  <c r="R1309" i="7"/>
  <c r="Q1309" i="7"/>
  <c r="P1309" i="7"/>
  <c r="O1309" i="7"/>
  <c r="N1309" i="7"/>
  <c r="M1309" i="7"/>
  <c r="L1309" i="7"/>
  <c r="K1309" i="7"/>
  <c r="J1309" i="7"/>
  <c r="I1309" i="7"/>
  <c r="H1309" i="7"/>
  <c r="G1309" i="7"/>
  <c r="F1309" i="7"/>
  <c r="E1309" i="7"/>
  <c r="D1309" i="7"/>
  <c r="C1309" i="7"/>
  <c r="B1309" i="7"/>
  <c r="A1309" i="7"/>
  <c r="W1308" i="7"/>
  <c r="V1308" i="7"/>
  <c r="U1308" i="7"/>
  <c r="T1308" i="7"/>
  <c r="S1308" i="7"/>
  <c r="R1308" i="7"/>
  <c r="Q1308" i="7"/>
  <c r="P1308" i="7"/>
  <c r="O1308" i="7"/>
  <c r="N1308" i="7"/>
  <c r="M1308" i="7"/>
  <c r="L1308" i="7"/>
  <c r="K1308" i="7"/>
  <c r="J1308" i="7"/>
  <c r="I1308" i="7"/>
  <c r="H1308" i="7"/>
  <c r="G1308" i="7"/>
  <c r="F1308" i="7"/>
  <c r="E1308" i="7"/>
  <c r="D1308" i="7"/>
  <c r="C1308" i="7"/>
  <c r="B1308" i="7"/>
  <c r="A1308" i="7"/>
  <c r="W1307" i="7"/>
  <c r="V1307" i="7"/>
  <c r="U1307" i="7"/>
  <c r="T1307" i="7"/>
  <c r="S1307" i="7"/>
  <c r="R1307" i="7"/>
  <c r="Q1307" i="7"/>
  <c r="P1307" i="7"/>
  <c r="O1307" i="7"/>
  <c r="N1307" i="7"/>
  <c r="M1307" i="7"/>
  <c r="L1307" i="7"/>
  <c r="K1307" i="7"/>
  <c r="J1307" i="7"/>
  <c r="I1307" i="7"/>
  <c r="H1307" i="7"/>
  <c r="G1307" i="7"/>
  <c r="F1307" i="7"/>
  <c r="E1307" i="7"/>
  <c r="D1307" i="7"/>
  <c r="C1307" i="7"/>
  <c r="B1307" i="7"/>
  <c r="A1307" i="7"/>
  <c r="W1306" i="7"/>
  <c r="V1306" i="7"/>
  <c r="U1306" i="7"/>
  <c r="T1306" i="7"/>
  <c r="S1306" i="7"/>
  <c r="R1306" i="7"/>
  <c r="Q1306" i="7"/>
  <c r="P1306" i="7"/>
  <c r="O1306" i="7"/>
  <c r="N1306" i="7"/>
  <c r="M1306" i="7"/>
  <c r="L1306" i="7"/>
  <c r="K1306" i="7"/>
  <c r="J1306" i="7"/>
  <c r="I1306" i="7"/>
  <c r="H1306" i="7"/>
  <c r="G1306" i="7"/>
  <c r="F1306" i="7"/>
  <c r="E1306" i="7"/>
  <c r="D1306" i="7"/>
  <c r="C1306" i="7"/>
  <c r="B1306" i="7"/>
  <c r="A1306" i="7"/>
  <c r="W1305" i="7"/>
  <c r="V1305" i="7"/>
  <c r="U1305" i="7"/>
  <c r="T1305" i="7"/>
  <c r="S1305" i="7"/>
  <c r="R1305" i="7"/>
  <c r="Q1305" i="7"/>
  <c r="P1305" i="7"/>
  <c r="O1305" i="7"/>
  <c r="N1305" i="7"/>
  <c r="M1305" i="7"/>
  <c r="L1305" i="7"/>
  <c r="K1305" i="7"/>
  <c r="J1305" i="7"/>
  <c r="I1305" i="7"/>
  <c r="H1305" i="7"/>
  <c r="G1305" i="7"/>
  <c r="F1305" i="7"/>
  <c r="E1305" i="7"/>
  <c r="D1305" i="7"/>
  <c r="C1305" i="7"/>
  <c r="B1305" i="7"/>
  <c r="A1305" i="7"/>
  <c r="W1304" i="7"/>
  <c r="V1304" i="7"/>
  <c r="U1304" i="7"/>
  <c r="T1304" i="7"/>
  <c r="S1304" i="7"/>
  <c r="R1304" i="7"/>
  <c r="Q1304" i="7"/>
  <c r="P1304" i="7"/>
  <c r="O1304" i="7"/>
  <c r="N1304" i="7"/>
  <c r="M1304" i="7"/>
  <c r="L1304" i="7"/>
  <c r="K1304" i="7"/>
  <c r="J1304" i="7"/>
  <c r="I1304" i="7"/>
  <c r="H1304" i="7"/>
  <c r="G1304" i="7"/>
  <c r="F1304" i="7"/>
  <c r="E1304" i="7"/>
  <c r="D1304" i="7"/>
  <c r="C1304" i="7"/>
  <c r="B1304" i="7"/>
  <c r="A1304" i="7"/>
  <c r="W1303" i="7"/>
  <c r="V1303" i="7"/>
  <c r="U1303" i="7"/>
  <c r="T1303" i="7"/>
  <c r="S1303" i="7"/>
  <c r="R1303" i="7"/>
  <c r="Q1303" i="7"/>
  <c r="P1303" i="7"/>
  <c r="O1303" i="7"/>
  <c r="N1303" i="7"/>
  <c r="M1303" i="7"/>
  <c r="L1303" i="7"/>
  <c r="K1303" i="7"/>
  <c r="J1303" i="7"/>
  <c r="I1303" i="7"/>
  <c r="H1303" i="7"/>
  <c r="G1303" i="7"/>
  <c r="F1303" i="7"/>
  <c r="E1303" i="7"/>
  <c r="D1303" i="7"/>
  <c r="C1303" i="7"/>
  <c r="B1303" i="7"/>
  <c r="A1303" i="7"/>
  <c r="W1302" i="7"/>
  <c r="V1302" i="7"/>
  <c r="U1302" i="7"/>
  <c r="T1302" i="7"/>
  <c r="S1302" i="7"/>
  <c r="R1302" i="7"/>
  <c r="Q1302" i="7"/>
  <c r="P1302" i="7"/>
  <c r="O1302" i="7"/>
  <c r="N1302" i="7"/>
  <c r="M1302" i="7"/>
  <c r="L1302" i="7"/>
  <c r="K1302" i="7"/>
  <c r="J1302" i="7"/>
  <c r="I1302" i="7"/>
  <c r="H1302" i="7"/>
  <c r="G1302" i="7"/>
  <c r="F1302" i="7"/>
  <c r="E1302" i="7"/>
  <c r="D1302" i="7"/>
  <c r="C1302" i="7"/>
  <c r="B1302" i="7"/>
  <c r="A1302" i="7"/>
  <c r="W1301" i="7"/>
  <c r="V1301" i="7"/>
  <c r="U1301" i="7"/>
  <c r="T1301" i="7"/>
  <c r="S1301" i="7"/>
  <c r="R1301" i="7"/>
  <c r="Q1301" i="7"/>
  <c r="P1301" i="7"/>
  <c r="O1301" i="7"/>
  <c r="N1301" i="7"/>
  <c r="M1301" i="7"/>
  <c r="L1301" i="7"/>
  <c r="K1301" i="7"/>
  <c r="J1301" i="7"/>
  <c r="I1301" i="7"/>
  <c r="H1301" i="7"/>
  <c r="G1301" i="7"/>
  <c r="F1301" i="7"/>
  <c r="E1301" i="7"/>
  <c r="D1301" i="7"/>
  <c r="C1301" i="7"/>
  <c r="B1301" i="7"/>
  <c r="A1301" i="7"/>
  <c r="W1300" i="7"/>
  <c r="V1300" i="7"/>
  <c r="U1300" i="7"/>
  <c r="T1300" i="7"/>
  <c r="S1300" i="7"/>
  <c r="R1300" i="7"/>
  <c r="Q1300" i="7"/>
  <c r="P1300" i="7"/>
  <c r="O1300" i="7"/>
  <c r="N1300" i="7"/>
  <c r="M1300" i="7"/>
  <c r="L1300" i="7"/>
  <c r="K1300" i="7"/>
  <c r="J1300" i="7"/>
  <c r="I1300" i="7"/>
  <c r="H1300" i="7"/>
  <c r="G1300" i="7"/>
  <c r="F1300" i="7"/>
  <c r="E1300" i="7"/>
  <c r="D1300" i="7"/>
  <c r="C1300" i="7"/>
  <c r="B1300" i="7"/>
  <c r="A1300" i="7"/>
  <c r="W1299" i="7"/>
  <c r="V1299" i="7"/>
  <c r="U1299" i="7"/>
  <c r="T1299" i="7"/>
  <c r="S1299" i="7"/>
  <c r="R1299" i="7"/>
  <c r="Q1299" i="7"/>
  <c r="P1299" i="7"/>
  <c r="O1299" i="7"/>
  <c r="N1299" i="7"/>
  <c r="M1299" i="7"/>
  <c r="L1299" i="7"/>
  <c r="K1299" i="7"/>
  <c r="J1299" i="7"/>
  <c r="I1299" i="7"/>
  <c r="H1299" i="7"/>
  <c r="G1299" i="7"/>
  <c r="F1299" i="7"/>
  <c r="E1299" i="7"/>
  <c r="D1299" i="7"/>
  <c r="C1299" i="7"/>
  <c r="B1299" i="7"/>
  <c r="A1299" i="7"/>
  <c r="W1298" i="7"/>
  <c r="V1298" i="7"/>
  <c r="U1298" i="7"/>
  <c r="T1298" i="7"/>
  <c r="S1298" i="7"/>
  <c r="R1298" i="7"/>
  <c r="Q1298" i="7"/>
  <c r="P1298" i="7"/>
  <c r="O1298" i="7"/>
  <c r="N1298" i="7"/>
  <c r="M1298" i="7"/>
  <c r="L1298" i="7"/>
  <c r="K1298" i="7"/>
  <c r="J1298" i="7"/>
  <c r="I1298" i="7"/>
  <c r="H1298" i="7"/>
  <c r="G1298" i="7"/>
  <c r="F1298" i="7"/>
  <c r="E1298" i="7"/>
  <c r="D1298" i="7"/>
  <c r="C1298" i="7"/>
  <c r="B1298" i="7"/>
  <c r="A1298" i="7"/>
  <c r="W1297" i="7"/>
  <c r="V1297" i="7"/>
  <c r="U1297" i="7"/>
  <c r="T1297" i="7"/>
  <c r="S1297" i="7"/>
  <c r="R1297" i="7"/>
  <c r="Q1297" i="7"/>
  <c r="P1297" i="7"/>
  <c r="O1297" i="7"/>
  <c r="N1297" i="7"/>
  <c r="M1297" i="7"/>
  <c r="L1297" i="7"/>
  <c r="K1297" i="7"/>
  <c r="J1297" i="7"/>
  <c r="I1297" i="7"/>
  <c r="H1297" i="7"/>
  <c r="G1297" i="7"/>
  <c r="F1297" i="7"/>
  <c r="E1297" i="7"/>
  <c r="D1297" i="7"/>
  <c r="C1297" i="7"/>
  <c r="B1297" i="7"/>
  <c r="A1297" i="7"/>
  <c r="W1296" i="7"/>
  <c r="V1296" i="7"/>
  <c r="U1296" i="7"/>
  <c r="T1296" i="7"/>
  <c r="S1296" i="7"/>
  <c r="R1296" i="7"/>
  <c r="Q1296" i="7"/>
  <c r="P1296" i="7"/>
  <c r="O1296" i="7"/>
  <c r="N1296" i="7"/>
  <c r="M1296" i="7"/>
  <c r="L1296" i="7"/>
  <c r="K1296" i="7"/>
  <c r="J1296" i="7"/>
  <c r="I1296" i="7"/>
  <c r="H1296" i="7"/>
  <c r="G1296" i="7"/>
  <c r="F1296" i="7"/>
  <c r="E1296" i="7"/>
  <c r="D1296" i="7"/>
  <c r="C1296" i="7"/>
  <c r="B1296" i="7"/>
  <c r="A1296" i="7"/>
  <c r="W1295" i="7"/>
  <c r="V1295" i="7"/>
  <c r="U1295" i="7"/>
  <c r="T1295" i="7"/>
  <c r="S1295" i="7"/>
  <c r="R1295" i="7"/>
  <c r="Q1295" i="7"/>
  <c r="P1295" i="7"/>
  <c r="O1295" i="7"/>
  <c r="N1295" i="7"/>
  <c r="M1295" i="7"/>
  <c r="L1295" i="7"/>
  <c r="K1295" i="7"/>
  <c r="J1295" i="7"/>
  <c r="I1295" i="7"/>
  <c r="H1295" i="7"/>
  <c r="G1295" i="7"/>
  <c r="F1295" i="7"/>
  <c r="E1295" i="7"/>
  <c r="D1295" i="7"/>
  <c r="C1295" i="7"/>
  <c r="B1295" i="7"/>
  <c r="A1295" i="7"/>
  <c r="W1294" i="7"/>
  <c r="V1294" i="7"/>
  <c r="U1294" i="7"/>
  <c r="T1294" i="7"/>
  <c r="S1294" i="7"/>
  <c r="R1294" i="7"/>
  <c r="Q1294" i="7"/>
  <c r="P1294" i="7"/>
  <c r="O1294" i="7"/>
  <c r="N1294" i="7"/>
  <c r="M1294" i="7"/>
  <c r="L1294" i="7"/>
  <c r="K1294" i="7"/>
  <c r="J1294" i="7"/>
  <c r="I1294" i="7"/>
  <c r="H1294" i="7"/>
  <c r="G1294" i="7"/>
  <c r="F1294" i="7"/>
  <c r="E1294" i="7"/>
  <c r="D1294" i="7"/>
  <c r="C1294" i="7"/>
  <c r="B1294" i="7"/>
  <c r="A1294" i="7"/>
  <c r="W1293" i="7"/>
  <c r="V1293" i="7"/>
  <c r="U1293" i="7"/>
  <c r="T1293" i="7"/>
  <c r="S1293" i="7"/>
  <c r="R1293" i="7"/>
  <c r="Q1293" i="7"/>
  <c r="P1293" i="7"/>
  <c r="O1293" i="7"/>
  <c r="N1293" i="7"/>
  <c r="M1293" i="7"/>
  <c r="L1293" i="7"/>
  <c r="K1293" i="7"/>
  <c r="J1293" i="7"/>
  <c r="I1293" i="7"/>
  <c r="H1293" i="7"/>
  <c r="G1293" i="7"/>
  <c r="F1293" i="7"/>
  <c r="E1293" i="7"/>
  <c r="D1293" i="7"/>
  <c r="C1293" i="7"/>
  <c r="B1293" i="7"/>
  <c r="A1293" i="7"/>
  <c r="W1292" i="7"/>
  <c r="V1292" i="7"/>
  <c r="U1292" i="7"/>
  <c r="T1292" i="7"/>
  <c r="S1292" i="7"/>
  <c r="R1292" i="7"/>
  <c r="Q1292" i="7"/>
  <c r="P1292" i="7"/>
  <c r="O1292" i="7"/>
  <c r="N1292" i="7"/>
  <c r="M1292" i="7"/>
  <c r="L1292" i="7"/>
  <c r="K1292" i="7"/>
  <c r="J1292" i="7"/>
  <c r="I1292" i="7"/>
  <c r="H1292" i="7"/>
  <c r="G1292" i="7"/>
  <c r="F1292" i="7"/>
  <c r="E1292" i="7"/>
  <c r="D1292" i="7"/>
  <c r="C1292" i="7"/>
  <c r="B1292" i="7"/>
  <c r="A1292" i="7"/>
  <c r="W1291" i="7"/>
  <c r="V1291" i="7"/>
  <c r="U1291" i="7"/>
  <c r="T1291" i="7"/>
  <c r="S1291" i="7"/>
  <c r="R1291" i="7"/>
  <c r="Q1291" i="7"/>
  <c r="P1291" i="7"/>
  <c r="O1291" i="7"/>
  <c r="N1291" i="7"/>
  <c r="M1291" i="7"/>
  <c r="L1291" i="7"/>
  <c r="K1291" i="7"/>
  <c r="J1291" i="7"/>
  <c r="I1291" i="7"/>
  <c r="H1291" i="7"/>
  <c r="G1291" i="7"/>
  <c r="F1291" i="7"/>
  <c r="E1291" i="7"/>
  <c r="D1291" i="7"/>
  <c r="C1291" i="7"/>
  <c r="B1291" i="7"/>
  <c r="A1291" i="7"/>
  <c r="W1290" i="7"/>
  <c r="V1290" i="7"/>
  <c r="U1290" i="7"/>
  <c r="T1290" i="7"/>
  <c r="S1290" i="7"/>
  <c r="R1290" i="7"/>
  <c r="Q1290" i="7"/>
  <c r="P1290" i="7"/>
  <c r="O1290" i="7"/>
  <c r="N1290" i="7"/>
  <c r="M1290" i="7"/>
  <c r="L1290" i="7"/>
  <c r="K1290" i="7"/>
  <c r="J1290" i="7"/>
  <c r="I1290" i="7"/>
  <c r="H1290" i="7"/>
  <c r="G1290" i="7"/>
  <c r="F1290" i="7"/>
  <c r="E1290" i="7"/>
  <c r="D1290" i="7"/>
  <c r="C1290" i="7"/>
  <c r="B1290" i="7"/>
  <c r="A1290" i="7"/>
  <c r="W1289" i="7"/>
  <c r="V1289" i="7"/>
  <c r="U1289" i="7"/>
  <c r="T1289" i="7"/>
  <c r="S1289" i="7"/>
  <c r="R1289" i="7"/>
  <c r="Q1289" i="7"/>
  <c r="P1289" i="7"/>
  <c r="O1289" i="7"/>
  <c r="N1289" i="7"/>
  <c r="M1289" i="7"/>
  <c r="L1289" i="7"/>
  <c r="K1289" i="7"/>
  <c r="J1289" i="7"/>
  <c r="I1289" i="7"/>
  <c r="H1289" i="7"/>
  <c r="G1289" i="7"/>
  <c r="F1289" i="7"/>
  <c r="E1289" i="7"/>
  <c r="D1289" i="7"/>
  <c r="C1289" i="7"/>
  <c r="B1289" i="7"/>
  <c r="A1289" i="7"/>
  <c r="W1288" i="7"/>
  <c r="V1288" i="7"/>
  <c r="U1288" i="7"/>
  <c r="T1288" i="7"/>
  <c r="S1288" i="7"/>
  <c r="R1288" i="7"/>
  <c r="Q1288" i="7"/>
  <c r="P1288" i="7"/>
  <c r="O1288" i="7"/>
  <c r="N1288" i="7"/>
  <c r="M1288" i="7"/>
  <c r="L1288" i="7"/>
  <c r="K1288" i="7"/>
  <c r="J1288" i="7"/>
  <c r="I1288" i="7"/>
  <c r="H1288" i="7"/>
  <c r="G1288" i="7"/>
  <c r="F1288" i="7"/>
  <c r="E1288" i="7"/>
  <c r="D1288" i="7"/>
  <c r="C1288" i="7"/>
  <c r="B1288" i="7"/>
  <c r="A1288" i="7"/>
  <c r="W1287" i="7"/>
  <c r="V1287" i="7"/>
  <c r="U1287" i="7"/>
  <c r="T1287" i="7"/>
  <c r="S1287" i="7"/>
  <c r="R1287" i="7"/>
  <c r="Q1287" i="7"/>
  <c r="P1287" i="7"/>
  <c r="O1287" i="7"/>
  <c r="N1287" i="7"/>
  <c r="M1287" i="7"/>
  <c r="L1287" i="7"/>
  <c r="K1287" i="7"/>
  <c r="J1287" i="7"/>
  <c r="I1287" i="7"/>
  <c r="H1287" i="7"/>
  <c r="G1287" i="7"/>
  <c r="F1287" i="7"/>
  <c r="E1287" i="7"/>
  <c r="D1287" i="7"/>
  <c r="C1287" i="7"/>
  <c r="B1287" i="7"/>
  <c r="A1287" i="7"/>
  <c r="W1286" i="7"/>
  <c r="V1286" i="7"/>
  <c r="U1286" i="7"/>
  <c r="T1286" i="7"/>
  <c r="S1286" i="7"/>
  <c r="R1286" i="7"/>
  <c r="Q1286" i="7"/>
  <c r="P1286" i="7"/>
  <c r="O1286" i="7"/>
  <c r="N1286" i="7"/>
  <c r="M1286" i="7"/>
  <c r="L1286" i="7"/>
  <c r="K1286" i="7"/>
  <c r="J1286" i="7"/>
  <c r="I1286" i="7"/>
  <c r="H1286" i="7"/>
  <c r="G1286" i="7"/>
  <c r="F1286" i="7"/>
  <c r="E1286" i="7"/>
  <c r="D1286" i="7"/>
  <c r="C1286" i="7"/>
  <c r="B1286" i="7"/>
  <c r="A1286" i="7"/>
  <c r="W1285" i="7"/>
  <c r="V1285" i="7"/>
  <c r="U1285" i="7"/>
  <c r="T1285" i="7"/>
  <c r="S1285" i="7"/>
  <c r="R1285" i="7"/>
  <c r="Q1285" i="7"/>
  <c r="P1285" i="7"/>
  <c r="O1285" i="7"/>
  <c r="N1285" i="7"/>
  <c r="M1285" i="7"/>
  <c r="L1285" i="7"/>
  <c r="K1285" i="7"/>
  <c r="J1285" i="7"/>
  <c r="I1285" i="7"/>
  <c r="H1285" i="7"/>
  <c r="G1285" i="7"/>
  <c r="F1285" i="7"/>
  <c r="E1285" i="7"/>
  <c r="D1285" i="7"/>
  <c r="C1285" i="7"/>
  <c r="B1285" i="7"/>
  <c r="A1285" i="7"/>
  <c r="W1284" i="7"/>
  <c r="V1284" i="7"/>
  <c r="U1284" i="7"/>
  <c r="T1284" i="7"/>
  <c r="S1284" i="7"/>
  <c r="R1284" i="7"/>
  <c r="Q1284" i="7"/>
  <c r="P1284" i="7"/>
  <c r="O1284" i="7"/>
  <c r="N1284" i="7"/>
  <c r="M1284" i="7"/>
  <c r="L1284" i="7"/>
  <c r="K1284" i="7"/>
  <c r="J1284" i="7"/>
  <c r="I1284" i="7"/>
  <c r="H1284" i="7"/>
  <c r="G1284" i="7"/>
  <c r="F1284" i="7"/>
  <c r="E1284" i="7"/>
  <c r="D1284" i="7"/>
  <c r="C1284" i="7"/>
  <c r="B1284" i="7"/>
  <c r="A1284" i="7"/>
  <c r="W1283" i="7"/>
  <c r="V1283" i="7"/>
  <c r="U1283" i="7"/>
  <c r="T1283" i="7"/>
  <c r="S1283" i="7"/>
  <c r="R1283" i="7"/>
  <c r="Q1283" i="7"/>
  <c r="P1283" i="7"/>
  <c r="O1283" i="7"/>
  <c r="N1283" i="7"/>
  <c r="M1283" i="7"/>
  <c r="L1283" i="7"/>
  <c r="K1283" i="7"/>
  <c r="J1283" i="7"/>
  <c r="I1283" i="7"/>
  <c r="H1283" i="7"/>
  <c r="G1283" i="7"/>
  <c r="F1283" i="7"/>
  <c r="E1283" i="7"/>
  <c r="D1283" i="7"/>
  <c r="C1283" i="7"/>
  <c r="B1283" i="7"/>
  <c r="A1283" i="7"/>
  <c r="W1282" i="7"/>
  <c r="V1282" i="7"/>
  <c r="U1282" i="7"/>
  <c r="T1282" i="7"/>
  <c r="S1282" i="7"/>
  <c r="R1282" i="7"/>
  <c r="Q1282" i="7"/>
  <c r="P1282" i="7"/>
  <c r="O1282" i="7"/>
  <c r="N1282" i="7"/>
  <c r="M1282" i="7"/>
  <c r="L1282" i="7"/>
  <c r="K1282" i="7"/>
  <c r="J1282" i="7"/>
  <c r="I1282" i="7"/>
  <c r="H1282" i="7"/>
  <c r="G1282" i="7"/>
  <c r="F1282" i="7"/>
  <c r="E1282" i="7"/>
  <c r="D1282" i="7"/>
  <c r="C1282" i="7"/>
  <c r="B1282" i="7"/>
  <c r="A1282" i="7"/>
  <c r="W1281" i="7"/>
  <c r="V1281" i="7"/>
  <c r="U1281" i="7"/>
  <c r="T1281" i="7"/>
  <c r="S1281" i="7"/>
  <c r="R1281" i="7"/>
  <c r="Q1281" i="7"/>
  <c r="P1281" i="7"/>
  <c r="O1281" i="7"/>
  <c r="N1281" i="7"/>
  <c r="M1281" i="7"/>
  <c r="L1281" i="7"/>
  <c r="K1281" i="7"/>
  <c r="J1281" i="7"/>
  <c r="I1281" i="7"/>
  <c r="H1281" i="7"/>
  <c r="G1281" i="7"/>
  <c r="F1281" i="7"/>
  <c r="E1281" i="7"/>
  <c r="D1281" i="7"/>
  <c r="C1281" i="7"/>
  <c r="B1281" i="7"/>
  <c r="A1281" i="7"/>
  <c r="W1280" i="7"/>
  <c r="V1280" i="7"/>
  <c r="U1280" i="7"/>
  <c r="T1280" i="7"/>
  <c r="S1280" i="7"/>
  <c r="R1280" i="7"/>
  <c r="Q1280" i="7"/>
  <c r="P1280" i="7"/>
  <c r="O1280" i="7"/>
  <c r="N1280" i="7"/>
  <c r="M1280" i="7"/>
  <c r="L1280" i="7"/>
  <c r="K1280" i="7"/>
  <c r="J1280" i="7"/>
  <c r="I1280" i="7"/>
  <c r="H1280" i="7"/>
  <c r="G1280" i="7"/>
  <c r="F1280" i="7"/>
  <c r="E1280" i="7"/>
  <c r="D1280" i="7"/>
  <c r="C1280" i="7"/>
  <c r="B1280" i="7"/>
  <c r="A1280" i="7"/>
  <c r="W1279" i="7"/>
  <c r="V1279" i="7"/>
  <c r="U1279" i="7"/>
  <c r="T1279" i="7"/>
  <c r="S1279" i="7"/>
  <c r="R1279" i="7"/>
  <c r="Q1279" i="7"/>
  <c r="P1279" i="7"/>
  <c r="O1279" i="7"/>
  <c r="N1279" i="7"/>
  <c r="M1279" i="7"/>
  <c r="L1279" i="7"/>
  <c r="K1279" i="7"/>
  <c r="J1279" i="7"/>
  <c r="I1279" i="7"/>
  <c r="H1279" i="7"/>
  <c r="G1279" i="7"/>
  <c r="F1279" i="7"/>
  <c r="E1279" i="7"/>
  <c r="D1279" i="7"/>
  <c r="C1279" i="7"/>
  <c r="B1279" i="7"/>
  <c r="A1279" i="7"/>
  <c r="W1278" i="7"/>
  <c r="V1278" i="7"/>
  <c r="U1278" i="7"/>
  <c r="T1278" i="7"/>
  <c r="S1278" i="7"/>
  <c r="R1278" i="7"/>
  <c r="Q1278" i="7"/>
  <c r="P1278" i="7"/>
  <c r="O1278" i="7"/>
  <c r="N1278" i="7"/>
  <c r="M1278" i="7"/>
  <c r="L1278" i="7"/>
  <c r="K1278" i="7"/>
  <c r="J1278" i="7"/>
  <c r="I1278" i="7"/>
  <c r="H1278" i="7"/>
  <c r="G1278" i="7"/>
  <c r="F1278" i="7"/>
  <c r="E1278" i="7"/>
  <c r="D1278" i="7"/>
  <c r="C1278" i="7"/>
  <c r="B1278" i="7"/>
  <c r="A1278" i="7"/>
  <c r="W1277" i="7"/>
  <c r="V1277" i="7"/>
  <c r="U1277" i="7"/>
  <c r="T1277" i="7"/>
  <c r="S1277" i="7"/>
  <c r="R1277" i="7"/>
  <c r="Q1277" i="7"/>
  <c r="P1277" i="7"/>
  <c r="O1277" i="7"/>
  <c r="N1277" i="7"/>
  <c r="M1277" i="7"/>
  <c r="L1277" i="7"/>
  <c r="K1277" i="7"/>
  <c r="J1277" i="7"/>
  <c r="I1277" i="7"/>
  <c r="H1277" i="7"/>
  <c r="G1277" i="7"/>
  <c r="F1277" i="7"/>
  <c r="E1277" i="7"/>
  <c r="D1277" i="7"/>
  <c r="C1277" i="7"/>
  <c r="B1277" i="7"/>
  <c r="A1277" i="7"/>
  <c r="W1276" i="7"/>
  <c r="V1276" i="7"/>
  <c r="U1276" i="7"/>
  <c r="T1276" i="7"/>
  <c r="S1276" i="7"/>
  <c r="R1276" i="7"/>
  <c r="Q1276" i="7"/>
  <c r="P1276" i="7"/>
  <c r="O1276" i="7"/>
  <c r="N1276" i="7"/>
  <c r="M1276" i="7"/>
  <c r="L1276" i="7"/>
  <c r="K1276" i="7"/>
  <c r="J1276" i="7"/>
  <c r="I1276" i="7"/>
  <c r="H1276" i="7"/>
  <c r="G1276" i="7"/>
  <c r="F1276" i="7"/>
  <c r="E1276" i="7"/>
  <c r="D1276" i="7"/>
  <c r="C1276" i="7"/>
  <c r="B1276" i="7"/>
  <c r="A1276" i="7"/>
  <c r="W1275" i="7"/>
  <c r="V1275" i="7"/>
  <c r="U1275" i="7"/>
  <c r="T1275" i="7"/>
  <c r="S1275" i="7"/>
  <c r="R1275" i="7"/>
  <c r="Q1275" i="7"/>
  <c r="P1275" i="7"/>
  <c r="O1275" i="7"/>
  <c r="N1275" i="7"/>
  <c r="M1275" i="7"/>
  <c r="L1275" i="7"/>
  <c r="K1275" i="7"/>
  <c r="J1275" i="7"/>
  <c r="I1275" i="7"/>
  <c r="H1275" i="7"/>
  <c r="G1275" i="7"/>
  <c r="F1275" i="7"/>
  <c r="E1275" i="7"/>
  <c r="D1275" i="7"/>
  <c r="C1275" i="7"/>
  <c r="B1275" i="7"/>
  <c r="A1275" i="7"/>
  <c r="W1274" i="7"/>
  <c r="V1274" i="7"/>
  <c r="U1274" i="7"/>
  <c r="T1274" i="7"/>
  <c r="S1274" i="7"/>
  <c r="R1274" i="7"/>
  <c r="Q1274" i="7"/>
  <c r="P1274" i="7"/>
  <c r="O1274" i="7"/>
  <c r="N1274" i="7"/>
  <c r="M1274" i="7"/>
  <c r="L1274" i="7"/>
  <c r="K1274" i="7"/>
  <c r="J1274" i="7"/>
  <c r="I1274" i="7"/>
  <c r="H1274" i="7"/>
  <c r="G1274" i="7"/>
  <c r="F1274" i="7"/>
  <c r="E1274" i="7"/>
  <c r="D1274" i="7"/>
  <c r="C1274" i="7"/>
  <c r="B1274" i="7"/>
  <c r="A1274" i="7"/>
  <c r="W1273" i="7"/>
  <c r="V1273" i="7"/>
  <c r="U1273" i="7"/>
  <c r="T1273" i="7"/>
  <c r="S1273" i="7"/>
  <c r="R1273" i="7"/>
  <c r="Q1273" i="7"/>
  <c r="P1273" i="7"/>
  <c r="O1273" i="7"/>
  <c r="N1273" i="7"/>
  <c r="M1273" i="7"/>
  <c r="L1273" i="7"/>
  <c r="K1273" i="7"/>
  <c r="J1273" i="7"/>
  <c r="I1273" i="7"/>
  <c r="H1273" i="7"/>
  <c r="G1273" i="7"/>
  <c r="F1273" i="7"/>
  <c r="E1273" i="7"/>
  <c r="D1273" i="7"/>
  <c r="C1273" i="7"/>
  <c r="B1273" i="7"/>
  <c r="A1273" i="7"/>
  <c r="W1272" i="7"/>
  <c r="V1272" i="7"/>
  <c r="U1272" i="7"/>
  <c r="T1272" i="7"/>
  <c r="S1272" i="7"/>
  <c r="R1272" i="7"/>
  <c r="Q1272" i="7"/>
  <c r="P1272" i="7"/>
  <c r="O1272" i="7"/>
  <c r="N1272" i="7"/>
  <c r="M1272" i="7"/>
  <c r="L1272" i="7"/>
  <c r="K1272" i="7"/>
  <c r="J1272" i="7"/>
  <c r="I1272" i="7"/>
  <c r="H1272" i="7"/>
  <c r="G1272" i="7"/>
  <c r="F1272" i="7"/>
  <c r="E1272" i="7"/>
  <c r="D1272" i="7"/>
  <c r="C1272" i="7"/>
  <c r="B1272" i="7"/>
  <c r="A1272" i="7"/>
  <c r="W1271" i="7"/>
  <c r="V1271" i="7"/>
  <c r="U1271" i="7"/>
  <c r="T1271" i="7"/>
  <c r="S1271" i="7"/>
  <c r="R1271" i="7"/>
  <c r="Q1271" i="7"/>
  <c r="P1271" i="7"/>
  <c r="O1271" i="7"/>
  <c r="N1271" i="7"/>
  <c r="M1271" i="7"/>
  <c r="L1271" i="7"/>
  <c r="K1271" i="7"/>
  <c r="J1271" i="7"/>
  <c r="I1271" i="7"/>
  <c r="H1271" i="7"/>
  <c r="G1271" i="7"/>
  <c r="F1271" i="7"/>
  <c r="E1271" i="7"/>
  <c r="D1271" i="7"/>
  <c r="C1271" i="7"/>
  <c r="B1271" i="7"/>
  <c r="A1271" i="7"/>
  <c r="W1270" i="7"/>
  <c r="V1270" i="7"/>
  <c r="U1270" i="7"/>
  <c r="T1270" i="7"/>
  <c r="S1270" i="7"/>
  <c r="R1270" i="7"/>
  <c r="Q1270" i="7"/>
  <c r="P1270" i="7"/>
  <c r="O1270" i="7"/>
  <c r="N1270" i="7"/>
  <c r="M1270" i="7"/>
  <c r="L1270" i="7"/>
  <c r="K1270" i="7"/>
  <c r="J1270" i="7"/>
  <c r="I1270" i="7"/>
  <c r="H1270" i="7"/>
  <c r="G1270" i="7"/>
  <c r="F1270" i="7"/>
  <c r="E1270" i="7"/>
  <c r="D1270" i="7"/>
  <c r="C1270" i="7"/>
  <c r="B1270" i="7"/>
  <c r="A1270" i="7"/>
  <c r="W1269" i="7"/>
  <c r="V1269" i="7"/>
  <c r="U1269" i="7"/>
  <c r="T1269" i="7"/>
  <c r="S1269" i="7"/>
  <c r="R1269" i="7"/>
  <c r="Q1269" i="7"/>
  <c r="P1269" i="7"/>
  <c r="O1269" i="7"/>
  <c r="N1269" i="7"/>
  <c r="M1269" i="7"/>
  <c r="L1269" i="7"/>
  <c r="K1269" i="7"/>
  <c r="J1269" i="7"/>
  <c r="I1269" i="7"/>
  <c r="H1269" i="7"/>
  <c r="G1269" i="7"/>
  <c r="F1269" i="7"/>
  <c r="E1269" i="7"/>
  <c r="D1269" i="7"/>
  <c r="C1269" i="7"/>
  <c r="B1269" i="7"/>
  <c r="A1269" i="7"/>
  <c r="W1268" i="7"/>
  <c r="V1268" i="7"/>
  <c r="U1268" i="7"/>
  <c r="T1268" i="7"/>
  <c r="S1268" i="7"/>
  <c r="R1268" i="7"/>
  <c r="Q1268" i="7"/>
  <c r="P1268" i="7"/>
  <c r="O1268" i="7"/>
  <c r="N1268" i="7"/>
  <c r="M1268" i="7"/>
  <c r="L1268" i="7"/>
  <c r="K1268" i="7"/>
  <c r="J1268" i="7"/>
  <c r="I1268" i="7"/>
  <c r="H1268" i="7"/>
  <c r="G1268" i="7"/>
  <c r="F1268" i="7"/>
  <c r="E1268" i="7"/>
  <c r="D1268" i="7"/>
  <c r="C1268" i="7"/>
  <c r="B1268" i="7"/>
  <c r="A1268" i="7"/>
  <c r="W1267" i="7"/>
  <c r="V1267" i="7"/>
  <c r="U1267" i="7"/>
  <c r="T1267" i="7"/>
  <c r="S1267" i="7"/>
  <c r="R1267" i="7"/>
  <c r="Q1267" i="7"/>
  <c r="P1267" i="7"/>
  <c r="O1267" i="7"/>
  <c r="N1267" i="7"/>
  <c r="M1267" i="7"/>
  <c r="L1267" i="7"/>
  <c r="K1267" i="7"/>
  <c r="J1267" i="7"/>
  <c r="I1267" i="7"/>
  <c r="H1267" i="7"/>
  <c r="G1267" i="7"/>
  <c r="F1267" i="7"/>
  <c r="E1267" i="7"/>
  <c r="D1267" i="7"/>
  <c r="C1267" i="7"/>
  <c r="B1267" i="7"/>
  <c r="A1267" i="7"/>
  <c r="W1266" i="7"/>
  <c r="V1266" i="7"/>
  <c r="U1266" i="7"/>
  <c r="T1266" i="7"/>
  <c r="S1266" i="7"/>
  <c r="R1266" i="7"/>
  <c r="Q1266" i="7"/>
  <c r="P1266" i="7"/>
  <c r="O1266" i="7"/>
  <c r="N1266" i="7"/>
  <c r="M1266" i="7"/>
  <c r="L1266" i="7"/>
  <c r="K1266" i="7"/>
  <c r="J1266" i="7"/>
  <c r="I1266" i="7"/>
  <c r="H1266" i="7"/>
  <c r="G1266" i="7"/>
  <c r="F1266" i="7"/>
  <c r="E1266" i="7"/>
  <c r="D1266" i="7"/>
  <c r="C1266" i="7"/>
  <c r="B1266" i="7"/>
  <c r="A1266" i="7"/>
  <c r="W1265" i="7"/>
  <c r="V1265" i="7"/>
  <c r="U1265" i="7"/>
  <c r="T1265" i="7"/>
  <c r="S1265" i="7"/>
  <c r="R1265" i="7"/>
  <c r="Q1265" i="7"/>
  <c r="P1265" i="7"/>
  <c r="O1265" i="7"/>
  <c r="N1265" i="7"/>
  <c r="M1265" i="7"/>
  <c r="L1265" i="7"/>
  <c r="K1265" i="7"/>
  <c r="J1265" i="7"/>
  <c r="I1265" i="7"/>
  <c r="H1265" i="7"/>
  <c r="G1265" i="7"/>
  <c r="F1265" i="7"/>
  <c r="E1265" i="7"/>
  <c r="D1265" i="7"/>
  <c r="C1265" i="7"/>
  <c r="B1265" i="7"/>
  <c r="A1265" i="7"/>
  <c r="W1264" i="7"/>
  <c r="V1264" i="7"/>
  <c r="U1264" i="7"/>
  <c r="T1264" i="7"/>
  <c r="S1264" i="7"/>
  <c r="R1264" i="7"/>
  <c r="Q1264" i="7"/>
  <c r="P1264" i="7"/>
  <c r="O1264" i="7"/>
  <c r="N1264" i="7"/>
  <c r="M1264" i="7"/>
  <c r="L1264" i="7"/>
  <c r="K1264" i="7"/>
  <c r="J1264" i="7"/>
  <c r="I1264" i="7"/>
  <c r="H1264" i="7"/>
  <c r="G1264" i="7"/>
  <c r="F1264" i="7"/>
  <c r="E1264" i="7"/>
  <c r="D1264" i="7"/>
  <c r="C1264" i="7"/>
  <c r="B1264" i="7"/>
  <c r="A1264" i="7"/>
  <c r="W1263" i="7"/>
  <c r="V1263" i="7"/>
  <c r="U1263" i="7"/>
  <c r="T1263" i="7"/>
  <c r="S1263" i="7"/>
  <c r="R1263" i="7"/>
  <c r="Q1263" i="7"/>
  <c r="P1263" i="7"/>
  <c r="O1263" i="7"/>
  <c r="N1263" i="7"/>
  <c r="M1263" i="7"/>
  <c r="L1263" i="7"/>
  <c r="K1263" i="7"/>
  <c r="J1263" i="7"/>
  <c r="I1263" i="7"/>
  <c r="H1263" i="7"/>
  <c r="G1263" i="7"/>
  <c r="F1263" i="7"/>
  <c r="E1263" i="7"/>
  <c r="D1263" i="7"/>
  <c r="C1263" i="7"/>
  <c r="B1263" i="7"/>
  <c r="A1263" i="7"/>
  <c r="W1262" i="7"/>
  <c r="V1262" i="7"/>
  <c r="U1262" i="7"/>
  <c r="T1262" i="7"/>
  <c r="S1262" i="7"/>
  <c r="R1262" i="7"/>
  <c r="Q1262" i="7"/>
  <c r="P1262" i="7"/>
  <c r="O1262" i="7"/>
  <c r="N1262" i="7"/>
  <c r="M1262" i="7"/>
  <c r="L1262" i="7"/>
  <c r="K1262" i="7"/>
  <c r="J1262" i="7"/>
  <c r="I1262" i="7"/>
  <c r="H1262" i="7"/>
  <c r="G1262" i="7"/>
  <c r="F1262" i="7"/>
  <c r="E1262" i="7"/>
  <c r="D1262" i="7"/>
  <c r="C1262" i="7"/>
  <c r="B1262" i="7"/>
  <c r="A1262" i="7"/>
  <c r="W1261" i="7"/>
  <c r="V1261" i="7"/>
  <c r="U1261" i="7"/>
  <c r="T1261" i="7"/>
  <c r="S1261" i="7"/>
  <c r="R1261" i="7"/>
  <c r="Q1261" i="7"/>
  <c r="P1261" i="7"/>
  <c r="O1261" i="7"/>
  <c r="N1261" i="7"/>
  <c r="M1261" i="7"/>
  <c r="L1261" i="7"/>
  <c r="K1261" i="7"/>
  <c r="J1261" i="7"/>
  <c r="I1261" i="7"/>
  <c r="H1261" i="7"/>
  <c r="G1261" i="7"/>
  <c r="F1261" i="7"/>
  <c r="E1261" i="7"/>
  <c r="D1261" i="7"/>
  <c r="C1261" i="7"/>
  <c r="B1261" i="7"/>
  <c r="A1261" i="7"/>
  <c r="W1260" i="7"/>
  <c r="V1260" i="7"/>
  <c r="U1260" i="7"/>
  <c r="T1260" i="7"/>
  <c r="S1260" i="7"/>
  <c r="R1260" i="7"/>
  <c r="Q1260" i="7"/>
  <c r="P1260" i="7"/>
  <c r="O1260" i="7"/>
  <c r="N1260" i="7"/>
  <c r="M1260" i="7"/>
  <c r="L1260" i="7"/>
  <c r="K1260" i="7"/>
  <c r="J1260" i="7"/>
  <c r="I1260" i="7"/>
  <c r="H1260" i="7"/>
  <c r="G1260" i="7"/>
  <c r="F1260" i="7"/>
  <c r="E1260" i="7"/>
  <c r="D1260" i="7"/>
  <c r="C1260" i="7"/>
  <c r="B1260" i="7"/>
  <c r="A1260" i="7"/>
  <c r="W1259" i="7"/>
  <c r="V1259" i="7"/>
  <c r="U1259" i="7"/>
  <c r="T1259" i="7"/>
  <c r="S1259" i="7"/>
  <c r="R1259" i="7"/>
  <c r="Q1259" i="7"/>
  <c r="P1259" i="7"/>
  <c r="O1259" i="7"/>
  <c r="N1259" i="7"/>
  <c r="M1259" i="7"/>
  <c r="L1259" i="7"/>
  <c r="K1259" i="7"/>
  <c r="J1259" i="7"/>
  <c r="I1259" i="7"/>
  <c r="H1259" i="7"/>
  <c r="G1259" i="7"/>
  <c r="F1259" i="7"/>
  <c r="E1259" i="7"/>
  <c r="D1259" i="7"/>
  <c r="C1259" i="7"/>
  <c r="B1259" i="7"/>
  <c r="A1259" i="7"/>
  <c r="W1258" i="7"/>
  <c r="V1258" i="7"/>
  <c r="U1258" i="7"/>
  <c r="T1258" i="7"/>
  <c r="S1258" i="7"/>
  <c r="R1258" i="7"/>
  <c r="Q1258" i="7"/>
  <c r="P1258" i="7"/>
  <c r="O1258" i="7"/>
  <c r="N1258" i="7"/>
  <c r="M1258" i="7"/>
  <c r="L1258" i="7"/>
  <c r="K1258" i="7"/>
  <c r="J1258" i="7"/>
  <c r="I1258" i="7"/>
  <c r="H1258" i="7"/>
  <c r="G1258" i="7"/>
  <c r="F1258" i="7"/>
  <c r="E1258" i="7"/>
  <c r="D1258" i="7"/>
  <c r="C1258" i="7"/>
  <c r="B1258" i="7"/>
  <c r="A1258" i="7"/>
  <c r="W1257" i="7"/>
  <c r="V1257" i="7"/>
  <c r="U1257" i="7"/>
  <c r="T1257" i="7"/>
  <c r="S1257" i="7"/>
  <c r="R1257" i="7"/>
  <c r="Q1257" i="7"/>
  <c r="P1257" i="7"/>
  <c r="O1257" i="7"/>
  <c r="N1257" i="7"/>
  <c r="M1257" i="7"/>
  <c r="L1257" i="7"/>
  <c r="K1257" i="7"/>
  <c r="J1257" i="7"/>
  <c r="I1257" i="7"/>
  <c r="H1257" i="7"/>
  <c r="G1257" i="7"/>
  <c r="F1257" i="7"/>
  <c r="E1257" i="7"/>
  <c r="D1257" i="7"/>
  <c r="C1257" i="7"/>
  <c r="B1257" i="7"/>
  <c r="A1257" i="7"/>
  <c r="W1256" i="7"/>
  <c r="V1256" i="7"/>
  <c r="U1256" i="7"/>
  <c r="T1256" i="7"/>
  <c r="S1256" i="7"/>
  <c r="R1256" i="7"/>
  <c r="Q1256" i="7"/>
  <c r="P1256" i="7"/>
  <c r="O1256" i="7"/>
  <c r="N1256" i="7"/>
  <c r="M1256" i="7"/>
  <c r="L1256" i="7"/>
  <c r="K1256" i="7"/>
  <c r="J1256" i="7"/>
  <c r="I1256" i="7"/>
  <c r="H1256" i="7"/>
  <c r="G1256" i="7"/>
  <c r="F1256" i="7"/>
  <c r="E1256" i="7"/>
  <c r="D1256" i="7"/>
  <c r="C1256" i="7"/>
  <c r="B1256" i="7"/>
  <c r="A1256" i="7"/>
  <c r="W1255" i="7"/>
  <c r="V1255" i="7"/>
  <c r="U1255" i="7"/>
  <c r="T1255" i="7"/>
  <c r="S1255" i="7"/>
  <c r="R1255" i="7"/>
  <c r="Q1255" i="7"/>
  <c r="P1255" i="7"/>
  <c r="O1255" i="7"/>
  <c r="N1255" i="7"/>
  <c r="M1255" i="7"/>
  <c r="L1255" i="7"/>
  <c r="K1255" i="7"/>
  <c r="J1255" i="7"/>
  <c r="I1255" i="7"/>
  <c r="H1255" i="7"/>
  <c r="G1255" i="7"/>
  <c r="F1255" i="7"/>
  <c r="E1255" i="7"/>
  <c r="D1255" i="7"/>
  <c r="C1255" i="7"/>
  <c r="B1255" i="7"/>
  <c r="A1255" i="7"/>
  <c r="W1254" i="7"/>
  <c r="V1254" i="7"/>
  <c r="U1254" i="7"/>
  <c r="T1254" i="7"/>
  <c r="S1254" i="7"/>
  <c r="R1254" i="7"/>
  <c r="Q1254" i="7"/>
  <c r="P1254" i="7"/>
  <c r="O1254" i="7"/>
  <c r="N1254" i="7"/>
  <c r="M1254" i="7"/>
  <c r="L1254" i="7"/>
  <c r="K1254" i="7"/>
  <c r="J1254" i="7"/>
  <c r="I1254" i="7"/>
  <c r="H1254" i="7"/>
  <c r="G1254" i="7"/>
  <c r="F1254" i="7"/>
  <c r="E1254" i="7"/>
  <c r="D1254" i="7"/>
  <c r="C1254" i="7"/>
  <c r="B1254" i="7"/>
  <c r="A1254" i="7"/>
  <c r="W1253" i="7"/>
  <c r="V1253" i="7"/>
  <c r="U1253" i="7"/>
  <c r="T1253" i="7"/>
  <c r="S1253" i="7"/>
  <c r="R1253" i="7"/>
  <c r="Q1253" i="7"/>
  <c r="P1253" i="7"/>
  <c r="O1253" i="7"/>
  <c r="N1253" i="7"/>
  <c r="M1253" i="7"/>
  <c r="L1253" i="7"/>
  <c r="K1253" i="7"/>
  <c r="J1253" i="7"/>
  <c r="I1253" i="7"/>
  <c r="H1253" i="7"/>
  <c r="G1253" i="7"/>
  <c r="F1253" i="7"/>
  <c r="E1253" i="7"/>
  <c r="D1253" i="7"/>
  <c r="C1253" i="7"/>
  <c r="B1253" i="7"/>
  <c r="A1253" i="7"/>
  <c r="W1252" i="7"/>
  <c r="V1252" i="7"/>
  <c r="U1252" i="7"/>
  <c r="T1252" i="7"/>
  <c r="S1252" i="7"/>
  <c r="R1252" i="7"/>
  <c r="Q1252" i="7"/>
  <c r="P1252" i="7"/>
  <c r="O1252" i="7"/>
  <c r="N1252" i="7"/>
  <c r="M1252" i="7"/>
  <c r="L1252" i="7"/>
  <c r="K1252" i="7"/>
  <c r="J1252" i="7"/>
  <c r="I1252" i="7"/>
  <c r="H1252" i="7"/>
  <c r="G1252" i="7"/>
  <c r="F1252" i="7"/>
  <c r="E1252" i="7"/>
  <c r="D1252" i="7"/>
  <c r="C1252" i="7"/>
  <c r="B1252" i="7"/>
  <c r="A1252" i="7"/>
  <c r="W1251" i="7"/>
  <c r="V1251" i="7"/>
  <c r="U1251" i="7"/>
  <c r="T1251" i="7"/>
  <c r="S1251" i="7"/>
  <c r="R1251" i="7"/>
  <c r="Q1251" i="7"/>
  <c r="P1251" i="7"/>
  <c r="O1251" i="7"/>
  <c r="N1251" i="7"/>
  <c r="M1251" i="7"/>
  <c r="L1251" i="7"/>
  <c r="K1251" i="7"/>
  <c r="J1251" i="7"/>
  <c r="I1251" i="7"/>
  <c r="H1251" i="7"/>
  <c r="G1251" i="7"/>
  <c r="F1251" i="7"/>
  <c r="E1251" i="7"/>
  <c r="D1251" i="7"/>
  <c r="C1251" i="7"/>
  <c r="B1251" i="7"/>
  <c r="A1251" i="7"/>
  <c r="W1250" i="7"/>
  <c r="V1250" i="7"/>
  <c r="U1250" i="7"/>
  <c r="T1250" i="7"/>
  <c r="S1250" i="7"/>
  <c r="R1250" i="7"/>
  <c r="Q1250" i="7"/>
  <c r="P1250" i="7"/>
  <c r="O1250" i="7"/>
  <c r="N1250" i="7"/>
  <c r="M1250" i="7"/>
  <c r="L1250" i="7"/>
  <c r="K1250" i="7"/>
  <c r="J1250" i="7"/>
  <c r="I1250" i="7"/>
  <c r="H1250" i="7"/>
  <c r="G1250" i="7"/>
  <c r="F1250" i="7"/>
  <c r="E1250" i="7"/>
  <c r="D1250" i="7"/>
  <c r="C1250" i="7"/>
  <c r="B1250" i="7"/>
  <c r="A1250" i="7"/>
  <c r="W1249" i="7"/>
  <c r="V1249" i="7"/>
  <c r="U1249" i="7"/>
  <c r="T1249" i="7"/>
  <c r="S1249" i="7"/>
  <c r="R1249" i="7"/>
  <c r="Q1249" i="7"/>
  <c r="P1249" i="7"/>
  <c r="O1249" i="7"/>
  <c r="N1249" i="7"/>
  <c r="M1249" i="7"/>
  <c r="L1249" i="7"/>
  <c r="K1249" i="7"/>
  <c r="J1249" i="7"/>
  <c r="I1249" i="7"/>
  <c r="H1249" i="7"/>
  <c r="G1249" i="7"/>
  <c r="F1249" i="7"/>
  <c r="E1249" i="7"/>
  <c r="D1249" i="7"/>
  <c r="C1249" i="7"/>
  <c r="B1249" i="7"/>
  <c r="A1249" i="7"/>
  <c r="W1248" i="7"/>
  <c r="V1248" i="7"/>
  <c r="U1248" i="7"/>
  <c r="T1248" i="7"/>
  <c r="S1248" i="7"/>
  <c r="R1248" i="7"/>
  <c r="Q1248" i="7"/>
  <c r="P1248" i="7"/>
  <c r="O1248" i="7"/>
  <c r="N1248" i="7"/>
  <c r="M1248" i="7"/>
  <c r="L1248" i="7"/>
  <c r="K1248" i="7"/>
  <c r="J1248" i="7"/>
  <c r="I1248" i="7"/>
  <c r="H1248" i="7"/>
  <c r="G1248" i="7"/>
  <c r="F1248" i="7"/>
  <c r="E1248" i="7"/>
  <c r="D1248" i="7"/>
  <c r="C1248" i="7"/>
  <c r="B1248" i="7"/>
  <c r="A1248" i="7"/>
  <c r="W1247" i="7"/>
  <c r="V1247" i="7"/>
  <c r="U1247" i="7"/>
  <c r="T1247" i="7"/>
  <c r="S1247" i="7"/>
  <c r="R1247" i="7"/>
  <c r="Q1247" i="7"/>
  <c r="P1247" i="7"/>
  <c r="O1247" i="7"/>
  <c r="N1247" i="7"/>
  <c r="M1247" i="7"/>
  <c r="L1247" i="7"/>
  <c r="K1247" i="7"/>
  <c r="J1247" i="7"/>
  <c r="I1247" i="7"/>
  <c r="H1247" i="7"/>
  <c r="G1247" i="7"/>
  <c r="F1247" i="7"/>
  <c r="E1247" i="7"/>
  <c r="D1247" i="7"/>
  <c r="C1247" i="7"/>
  <c r="B1247" i="7"/>
  <c r="A1247" i="7"/>
  <c r="W1246" i="7"/>
  <c r="V1246" i="7"/>
  <c r="U1246" i="7"/>
  <c r="T1246" i="7"/>
  <c r="S1246" i="7"/>
  <c r="R1246" i="7"/>
  <c r="Q1246" i="7"/>
  <c r="P1246" i="7"/>
  <c r="O1246" i="7"/>
  <c r="N1246" i="7"/>
  <c r="M1246" i="7"/>
  <c r="L1246" i="7"/>
  <c r="K1246" i="7"/>
  <c r="J1246" i="7"/>
  <c r="I1246" i="7"/>
  <c r="H1246" i="7"/>
  <c r="G1246" i="7"/>
  <c r="F1246" i="7"/>
  <c r="E1246" i="7"/>
  <c r="D1246" i="7"/>
  <c r="C1246" i="7"/>
  <c r="B1246" i="7"/>
  <c r="A1246" i="7"/>
  <c r="W1245" i="7"/>
  <c r="V1245" i="7"/>
  <c r="U1245" i="7"/>
  <c r="T1245" i="7"/>
  <c r="S1245" i="7"/>
  <c r="R1245" i="7"/>
  <c r="Q1245" i="7"/>
  <c r="P1245" i="7"/>
  <c r="O1245" i="7"/>
  <c r="N1245" i="7"/>
  <c r="M1245" i="7"/>
  <c r="L1245" i="7"/>
  <c r="K1245" i="7"/>
  <c r="J1245" i="7"/>
  <c r="I1245" i="7"/>
  <c r="H1245" i="7"/>
  <c r="G1245" i="7"/>
  <c r="F1245" i="7"/>
  <c r="E1245" i="7"/>
  <c r="D1245" i="7"/>
  <c r="C1245" i="7"/>
  <c r="B1245" i="7"/>
  <c r="A1245" i="7"/>
  <c r="W1244" i="7"/>
  <c r="V1244" i="7"/>
  <c r="U1244" i="7"/>
  <c r="T1244" i="7"/>
  <c r="S1244" i="7"/>
  <c r="R1244" i="7"/>
  <c r="Q1244" i="7"/>
  <c r="P1244" i="7"/>
  <c r="O1244" i="7"/>
  <c r="N1244" i="7"/>
  <c r="M1244" i="7"/>
  <c r="L1244" i="7"/>
  <c r="K1244" i="7"/>
  <c r="J1244" i="7"/>
  <c r="I1244" i="7"/>
  <c r="H1244" i="7"/>
  <c r="G1244" i="7"/>
  <c r="F1244" i="7"/>
  <c r="E1244" i="7"/>
  <c r="D1244" i="7"/>
  <c r="C1244" i="7"/>
  <c r="B1244" i="7"/>
  <c r="A1244" i="7"/>
  <c r="W1243" i="7"/>
  <c r="V1243" i="7"/>
  <c r="U1243" i="7"/>
  <c r="T1243" i="7"/>
  <c r="S1243" i="7"/>
  <c r="R1243" i="7"/>
  <c r="Q1243" i="7"/>
  <c r="P1243" i="7"/>
  <c r="O1243" i="7"/>
  <c r="N1243" i="7"/>
  <c r="M1243" i="7"/>
  <c r="L1243" i="7"/>
  <c r="K1243" i="7"/>
  <c r="J1243" i="7"/>
  <c r="I1243" i="7"/>
  <c r="H1243" i="7"/>
  <c r="G1243" i="7"/>
  <c r="F1243" i="7"/>
  <c r="E1243" i="7"/>
  <c r="D1243" i="7"/>
  <c r="C1243" i="7"/>
  <c r="B1243" i="7"/>
  <c r="A1243" i="7"/>
  <c r="W1242" i="7"/>
  <c r="V1242" i="7"/>
  <c r="U1242" i="7"/>
  <c r="T1242" i="7"/>
  <c r="S1242" i="7"/>
  <c r="R1242" i="7"/>
  <c r="Q1242" i="7"/>
  <c r="P1242" i="7"/>
  <c r="O1242" i="7"/>
  <c r="N1242" i="7"/>
  <c r="M1242" i="7"/>
  <c r="L1242" i="7"/>
  <c r="K1242" i="7"/>
  <c r="J1242" i="7"/>
  <c r="I1242" i="7"/>
  <c r="H1242" i="7"/>
  <c r="G1242" i="7"/>
  <c r="F1242" i="7"/>
  <c r="E1242" i="7"/>
  <c r="D1242" i="7"/>
  <c r="C1242" i="7"/>
  <c r="B1242" i="7"/>
  <c r="A1242" i="7"/>
  <c r="W1241" i="7"/>
  <c r="V1241" i="7"/>
  <c r="U1241" i="7"/>
  <c r="T1241" i="7"/>
  <c r="S1241" i="7"/>
  <c r="R1241" i="7"/>
  <c r="Q1241" i="7"/>
  <c r="P1241" i="7"/>
  <c r="O1241" i="7"/>
  <c r="N1241" i="7"/>
  <c r="M1241" i="7"/>
  <c r="L1241" i="7"/>
  <c r="K1241" i="7"/>
  <c r="J1241" i="7"/>
  <c r="I1241" i="7"/>
  <c r="H1241" i="7"/>
  <c r="G1241" i="7"/>
  <c r="F1241" i="7"/>
  <c r="E1241" i="7"/>
  <c r="D1241" i="7"/>
  <c r="C1241" i="7"/>
  <c r="B1241" i="7"/>
  <c r="A1241" i="7"/>
  <c r="W1240" i="7"/>
  <c r="V1240" i="7"/>
  <c r="U1240" i="7"/>
  <c r="T1240" i="7"/>
  <c r="S1240" i="7"/>
  <c r="R1240" i="7"/>
  <c r="Q1240" i="7"/>
  <c r="P1240" i="7"/>
  <c r="O1240" i="7"/>
  <c r="N1240" i="7"/>
  <c r="M1240" i="7"/>
  <c r="L1240" i="7"/>
  <c r="K1240" i="7"/>
  <c r="J1240" i="7"/>
  <c r="I1240" i="7"/>
  <c r="H1240" i="7"/>
  <c r="G1240" i="7"/>
  <c r="F1240" i="7"/>
  <c r="E1240" i="7"/>
  <c r="D1240" i="7"/>
  <c r="C1240" i="7"/>
  <c r="B1240" i="7"/>
  <c r="A1240" i="7"/>
  <c r="W1239" i="7"/>
  <c r="V1239" i="7"/>
  <c r="U1239" i="7"/>
  <c r="T1239" i="7"/>
  <c r="S1239" i="7"/>
  <c r="R1239" i="7"/>
  <c r="Q1239" i="7"/>
  <c r="P1239" i="7"/>
  <c r="O1239" i="7"/>
  <c r="N1239" i="7"/>
  <c r="M1239" i="7"/>
  <c r="L1239" i="7"/>
  <c r="K1239" i="7"/>
  <c r="J1239" i="7"/>
  <c r="I1239" i="7"/>
  <c r="H1239" i="7"/>
  <c r="G1239" i="7"/>
  <c r="F1239" i="7"/>
  <c r="E1239" i="7"/>
  <c r="D1239" i="7"/>
  <c r="C1239" i="7"/>
  <c r="B1239" i="7"/>
  <c r="A1239" i="7"/>
  <c r="W1238" i="7"/>
  <c r="V1238" i="7"/>
  <c r="U1238" i="7"/>
  <c r="T1238" i="7"/>
  <c r="S1238" i="7"/>
  <c r="R1238" i="7"/>
  <c r="Q1238" i="7"/>
  <c r="P1238" i="7"/>
  <c r="O1238" i="7"/>
  <c r="N1238" i="7"/>
  <c r="M1238" i="7"/>
  <c r="L1238" i="7"/>
  <c r="K1238" i="7"/>
  <c r="J1238" i="7"/>
  <c r="I1238" i="7"/>
  <c r="H1238" i="7"/>
  <c r="G1238" i="7"/>
  <c r="F1238" i="7"/>
  <c r="E1238" i="7"/>
  <c r="D1238" i="7"/>
  <c r="C1238" i="7"/>
  <c r="B1238" i="7"/>
  <c r="A1238" i="7"/>
  <c r="W1237" i="7"/>
  <c r="V1237" i="7"/>
  <c r="U1237" i="7"/>
  <c r="T1237" i="7"/>
  <c r="S1237" i="7"/>
  <c r="R1237" i="7"/>
  <c r="Q1237" i="7"/>
  <c r="P1237" i="7"/>
  <c r="O1237" i="7"/>
  <c r="N1237" i="7"/>
  <c r="M1237" i="7"/>
  <c r="L1237" i="7"/>
  <c r="K1237" i="7"/>
  <c r="J1237" i="7"/>
  <c r="I1237" i="7"/>
  <c r="H1237" i="7"/>
  <c r="G1237" i="7"/>
  <c r="F1237" i="7"/>
  <c r="E1237" i="7"/>
  <c r="D1237" i="7"/>
  <c r="C1237" i="7"/>
  <c r="B1237" i="7"/>
  <c r="A1237" i="7"/>
  <c r="W1236" i="7"/>
  <c r="V1236" i="7"/>
  <c r="U1236" i="7"/>
  <c r="T1236" i="7"/>
  <c r="S1236" i="7"/>
  <c r="R1236" i="7"/>
  <c r="Q1236" i="7"/>
  <c r="P1236" i="7"/>
  <c r="O1236" i="7"/>
  <c r="N1236" i="7"/>
  <c r="M1236" i="7"/>
  <c r="L1236" i="7"/>
  <c r="K1236" i="7"/>
  <c r="J1236" i="7"/>
  <c r="I1236" i="7"/>
  <c r="H1236" i="7"/>
  <c r="G1236" i="7"/>
  <c r="F1236" i="7"/>
  <c r="E1236" i="7"/>
  <c r="D1236" i="7"/>
  <c r="C1236" i="7"/>
  <c r="B1236" i="7"/>
  <c r="A1236" i="7"/>
  <c r="W1235" i="7"/>
  <c r="V1235" i="7"/>
  <c r="U1235" i="7"/>
  <c r="T1235" i="7"/>
  <c r="S1235" i="7"/>
  <c r="R1235" i="7"/>
  <c r="Q1235" i="7"/>
  <c r="P1235" i="7"/>
  <c r="O1235" i="7"/>
  <c r="N1235" i="7"/>
  <c r="M1235" i="7"/>
  <c r="L1235" i="7"/>
  <c r="K1235" i="7"/>
  <c r="J1235" i="7"/>
  <c r="I1235" i="7"/>
  <c r="H1235" i="7"/>
  <c r="G1235" i="7"/>
  <c r="F1235" i="7"/>
  <c r="E1235" i="7"/>
  <c r="D1235" i="7"/>
  <c r="C1235" i="7"/>
  <c r="B1235" i="7"/>
  <c r="A1235" i="7"/>
  <c r="W1234" i="7"/>
  <c r="V1234" i="7"/>
  <c r="U1234" i="7"/>
  <c r="T1234" i="7"/>
  <c r="S1234" i="7"/>
  <c r="R1234" i="7"/>
  <c r="Q1234" i="7"/>
  <c r="P1234" i="7"/>
  <c r="O1234" i="7"/>
  <c r="N1234" i="7"/>
  <c r="M1234" i="7"/>
  <c r="L1234" i="7"/>
  <c r="K1234" i="7"/>
  <c r="J1234" i="7"/>
  <c r="I1234" i="7"/>
  <c r="H1234" i="7"/>
  <c r="G1234" i="7"/>
  <c r="F1234" i="7"/>
  <c r="E1234" i="7"/>
  <c r="D1234" i="7"/>
  <c r="C1234" i="7"/>
  <c r="B1234" i="7"/>
  <c r="A1234" i="7"/>
  <c r="W1233" i="7"/>
  <c r="V1233" i="7"/>
  <c r="U1233" i="7"/>
  <c r="T1233" i="7"/>
  <c r="S1233" i="7"/>
  <c r="R1233" i="7"/>
  <c r="Q1233" i="7"/>
  <c r="P1233" i="7"/>
  <c r="O1233" i="7"/>
  <c r="N1233" i="7"/>
  <c r="M1233" i="7"/>
  <c r="L1233" i="7"/>
  <c r="K1233" i="7"/>
  <c r="J1233" i="7"/>
  <c r="I1233" i="7"/>
  <c r="H1233" i="7"/>
  <c r="G1233" i="7"/>
  <c r="F1233" i="7"/>
  <c r="E1233" i="7"/>
  <c r="D1233" i="7"/>
  <c r="C1233" i="7"/>
  <c r="B1233" i="7"/>
  <c r="A1233" i="7"/>
  <c r="W1232" i="7"/>
  <c r="V1232" i="7"/>
  <c r="U1232" i="7"/>
  <c r="T1232" i="7"/>
  <c r="S1232" i="7"/>
  <c r="R1232" i="7"/>
  <c r="Q1232" i="7"/>
  <c r="P1232" i="7"/>
  <c r="O1232" i="7"/>
  <c r="N1232" i="7"/>
  <c r="M1232" i="7"/>
  <c r="L1232" i="7"/>
  <c r="K1232" i="7"/>
  <c r="J1232" i="7"/>
  <c r="I1232" i="7"/>
  <c r="H1232" i="7"/>
  <c r="G1232" i="7"/>
  <c r="F1232" i="7"/>
  <c r="E1232" i="7"/>
  <c r="D1232" i="7"/>
  <c r="C1232" i="7"/>
  <c r="B1232" i="7"/>
  <c r="A1232" i="7"/>
  <c r="W1231" i="7"/>
  <c r="V1231" i="7"/>
  <c r="U1231" i="7"/>
  <c r="T1231" i="7"/>
  <c r="S1231" i="7"/>
  <c r="R1231" i="7"/>
  <c r="Q1231" i="7"/>
  <c r="P1231" i="7"/>
  <c r="O1231" i="7"/>
  <c r="N1231" i="7"/>
  <c r="M1231" i="7"/>
  <c r="L1231" i="7"/>
  <c r="K1231" i="7"/>
  <c r="J1231" i="7"/>
  <c r="I1231" i="7"/>
  <c r="H1231" i="7"/>
  <c r="G1231" i="7"/>
  <c r="F1231" i="7"/>
  <c r="E1231" i="7"/>
  <c r="D1231" i="7"/>
  <c r="C1231" i="7"/>
  <c r="B1231" i="7"/>
  <c r="A1231" i="7"/>
  <c r="W1230" i="7"/>
  <c r="V1230" i="7"/>
  <c r="U1230" i="7"/>
  <c r="T1230" i="7"/>
  <c r="S1230" i="7"/>
  <c r="R1230" i="7"/>
  <c r="Q1230" i="7"/>
  <c r="P1230" i="7"/>
  <c r="O1230" i="7"/>
  <c r="N1230" i="7"/>
  <c r="M1230" i="7"/>
  <c r="L1230" i="7"/>
  <c r="K1230" i="7"/>
  <c r="J1230" i="7"/>
  <c r="I1230" i="7"/>
  <c r="H1230" i="7"/>
  <c r="G1230" i="7"/>
  <c r="F1230" i="7"/>
  <c r="E1230" i="7"/>
  <c r="D1230" i="7"/>
  <c r="C1230" i="7"/>
  <c r="B1230" i="7"/>
  <c r="A1230" i="7"/>
  <c r="W1229" i="7"/>
  <c r="V1229" i="7"/>
  <c r="U1229" i="7"/>
  <c r="T1229" i="7"/>
  <c r="S1229" i="7"/>
  <c r="R1229" i="7"/>
  <c r="Q1229" i="7"/>
  <c r="P1229" i="7"/>
  <c r="O1229" i="7"/>
  <c r="N1229" i="7"/>
  <c r="M1229" i="7"/>
  <c r="L1229" i="7"/>
  <c r="K1229" i="7"/>
  <c r="J1229" i="7"/>
  <c r="I1229" i="7"/>
  <c r="H1229" i="7"/>
  <c r="G1229" i="7"/>
  <c r="F1229" i="7"/>
  <c r="E1229" i="7"/>
  <c r="D1229" i="7"/>
  <c r="C1229" i="7"/>
  <c r="B1229" i="7"/>
  <c r="A1229" i="7"/>
  <c r="W1228" i="7"/>
  <c r="V1228" i="7"/>
  <c r="U1228" i="7"/>
  <c r="T1228" i="7"/>
  <c r="S1228" i="7"/>
  <c r="R1228" i="7"/>
  <c r="Q1228" i="7"/>
  <c r="P1228" i="7"/>
  <c r="O1228" i="7"/>
  <c r="N1228" i="7"/>
  <c r="M1228" i="7"/>
  <c r="L1228" i="7"/>
  <c r="K1228" i="7"/>
  <c r="J1228" i="7"/>
  <c r="I1228" i="7"/>
  <c r="H1228" i="7"/>
  <c r="G1228" i="7"/>
  <c r="F1228" i="7"/>
  <c r="E1228" i="7"/>
  <c r="D1228" i="7"/>
  <c r="C1228" i="7"/>
  <c r="B1228" i="7"/>
  <c r="A1228" i="7"/>
  <c r="W1227" i="7"/>
  <c r="V1227" i="7"/>
  <c r="U1227" i="7"/>
  <c r="T1227" i="7"/>
  <c r="S1227" i="7"/>
  <c r="R1227" i="7"/>
  <c r="Q1227" i="7"/>
  <c r="P1227" i="7"/>
  <c r="O1227" i="7"/>
  <c r="N1227" i="7"/>
  <c r="M1227" i="7"/>
  <c r="L1227" i="7"/>
  <c r="K1227" i="7"/>
  <c r="J1227" i="7"/>
  <c r="I1227" i="7"/>
  <c r="H1227" i="7"/>
  <c r="G1227" i="7"/>
  <c r="F1227" i="7"/>
  <c r="E1227" i="7"/>
  <c r="D1227" i="7"/>
  <c r="C1227" i="7"/>
  <c r="B1227" i="7"/>
  <c r="A1227" i="7"/>
  <c r="W1226" i="7"/>
  <c r="V1226" i="7"/>
  <c r="U1226" i="7"/>
  <c r="T1226" i="7"/>
  <c r="S1226" i="7"/>
  <c r="R1226" i="7"/>
  <c r="Q1226" i="7"/>
  <c r="P1226" i="7"/>
  <c r="O1226" i="7"/>
  <c r="N1226" i="7"/>
  <c r="M1226" i="7"/>
  <c r="L1226" i="7"/>
  <c r="K1226" i="7"/>
  <c r="J1226" i="7"/>
  <c r="I1226" i="7"/>
  <c r="H1226" i="7"/>
  <c r="G1226" i="7"/>
  <c r="F1226" i="7"/>
  <c r="E1226" i="7"/>
  <c r="D1226" i="7"/>
  <c r="C1226" i="7"/>
  <c r="B1226" i="7"/>
  <c r="A1226" i="7"/>
  <c r="W1225" i="7"/>
  <c r="V1225" i="7"/>
  <c r="U1225" i="7"/>
  <c r="T1225" i="7"/>
  <c r="S1225" i="7"/>
  <c r="R1225" i="7"/>
  <c r="Q1225" i="7"/>
  <c r="P1225" i="7"/>
  <c r="O1225" i="7"/>
  <c r="N1225" i="7"/>
  <c r="M1225" i="7"/>
  <c r="L1225" i="7"/>
  <c r="K1225" i="7"/>
  <c r="J1225" i="7"/>
  <c r="I1225" i="7"/>
  <c r="H1225" i="7"/>
  <c r="G1225" i="7"/>
  <c r="F1225" i="7"/>
  <c r="E1225" i="7"/>
  <c r="D1225" i="7"/>
  <c r="C1225" i="7"/>
  <c r="B1225" i="7"/>
  <c r="A1225" i="7"/>
  <c r="W1224" i="7"/>
  <c r="V1224" i="7"/>
  <c r="U1224" i="7"/>
  <c r="T1224" i="7"/>
  <c r="S1224" i="7"/>
  <c r="R1224" i="7"/>
  <c r="Q1224" i="7"/>
  <c r="P1224" i="7"/>
  <c r="O1224" i="7"/>
  <c r="N1224" i="7"/>
  <c r="M1224" i="7"/>
  <c r="L1224" i="7"/>
  <c r="K1224" i="7"/>
  <c r="J1224" i="7"/>
  <c r="I1224" i="7"/>
  <c r="H1224" i="7"/>
  <c r="G1224" i="7"/>
  <c r="F1224" i="7"/>
  <c r="E1224" i="7"/>
  <c r="D1224" i="7"/>
  <c r="C1224" i="7"/>
  <c r="B1224" i="7"/>
  <c r="A1224" i="7"/>
  <c r="W1223" i="7"/>
  <c r="V1223" i="7"/>
  <c r="U1223" i="7"/>
  <c r="T1223" i="7"/>
  <c r="S1223" i="7"/>
  <c r="R1223" i="7"/>
  <c r="Q1223" i="7"/>
  <c r="P1223" i="7"/>
  <c r="O1223" i="7"/>
  <c r="N1223" i="7"/>
  <c r="M1223" i="7"/>
  <c r="L1223" i="7"/>
  <c r="K1223" i="7"/>
  <c r="J1223" i="7"/>
  <c r="I1223" i="7"/>
  <c r="H1223" i="7"/>
  <c r="G1223" i="7"/>
  <c r="F1223" i="7"/>
  <c r="E1223" i="7"/>
  <c r="D1223" i="7"/>
  <c r="C1223" i="7"/>
  <c r="B1223" i="7"/>
  <c r="A1223" i="7"/>
  <c r="W1222" i="7"/>
  <c r="V1222" i="7"/>
  <c r="U1222" i="7"/>
  <c r="T1222" i="7"/>
  <c r="S1222" i="7"/>
  <c r="R1222" i="7"/>
  <c r="Q1222" i="7"/>
  <c r="P1222" i="7"/>
  <c r="O1222" i="7"/>
  <c r="N1222" i="7"/>
  <c r="M1222" i="7"/>
  <c r="L1222" i="7"/>
  <c r="K1222" i="7"/>
  <c r="J1222" i="7"/>
  <c r="I1222" i="7"/>
  <c r="H1222" i="7"/>
  <c r="G1222" i="7"/>
  <c r="F1222" i="7"/>
  <c r="E1222" i="7"/>
  <c r="D1222" i="7"/>
  <c r="C1222" i="7"/>
  <c r="B1222" i="7"/>
  <c r="A1222" i="7"/>
  <c r="W1221" i="7"/>
  <c r="V1221" i="7"/>
  <c r="U1221" i="7"/>
  <c r="T1221" i="7"/>
  <c r="S1221" i="7"/>
  <c r="R1221" i="7"/>
  <c r="Q1221" i="7"/>
  <c r="P1221" i="7"/>
  <c r="O1221" i="7"/>
  <c r="N1221" i="7"/>
  <c r="M1221" i="7"/>
  <c r="L1221" i="7"/>
  <c r="K1221" i="7"/>
  <c r="J1221" i="7"/>
  <c r="I1221" i="7"/>
  <c r="H1221" i="7"/>
  <c r="G1221" i="7"/>
  <c r="F1221" i="7"/>
  <c r="E1221" i="7"/>
  <c r="D1221" i="7"/>
  <c r="C1221" i="7"/>
  <c r="B1221" i="7"/>
  <c r="A1221" i="7"/>
  <c r="W1220" i="7"/>
  <c r="V1220" i="7"/>
  <c r="U1220" i="7"/>
  <c r="T1220" i="7"/>
  <c r="S1220" i="7"/>
  <c r="R1220" i="7"/>
  <c r="Q1220" i="7"/>
  <c r="P1220" i="7"/>
  <c r="O1220" i="7"/>
  <c r="N1220" i="7"/>
  <c r="M1220" i="7"/>
  <c r="L1220" i="7"/>
  <c r="K1220" i="7"/>
  <c r="J1220" i="7"/>
  <c r="I1220" i="7"/>
  <c r="H1220" i="7"/>
  <c r="G1220" i="7"/>
  <c r="F1220" i="7"/>
  <c r="E1220" i="7"/>
  <c r="D1220" i="7"/>
  <c r="C1220" i="7"/>
  <c r="B1220" i="7"/>
  <c r="A1220" i="7"/>
  <c r="W1219" i="7"/>
  <c r="V1219" i="7"/>
  <c r="U1219" i="7"/>
  <c r="T1219" i="7"/>
  <c r="S1219" i="7"/>
  <c r="R1219" i="7"/>
  <c r="Q1219" i="7"/>
  <c r="P1219" i="7"/>
  <c r="O1219" i="7"/>
  <c r="N1219" i="7"/>
  <c r="M1219" i="7"/>
  <c r="L1219" i="7"/>
  <c r="K1219" i="7"/>
  <c r="J1219" i="7"/>
  <c r="I1219" i="7"/>
  <c r="H1219" i="7"/>
  <c r="G1219" i="7"/>
  <c r="F1219" i="7"/>
  <c r="E1219" i="7"/>
  <c r="D1219" i="7"/>
  <c r="C1219" i="7"/>
  <c r="B1219" i="7"/>
  <c r="A1219" i="7"/>
  <c r="W1218" i="7"/>
  <c r="V1218" i="7"/>
  <c r="U1218" i="7"/>
  <c r="T1218" i="7"/>
  <c r="S1218" i="7"/>
  <c r="R1218" i="7"/>
  <c r="Q1218" i="7"/>
  <c r="P1218" i="7"/>
  <c r="O1218" i="7"/>
  <c r="N1218" i="7"/>
  <c r="M1218" i="7"/>
  <c r="L1218" i="7"/>
  <c r="K1218" i="7"/>
  <c r="J1218" i="7"/>
  <c r="I1218" i="7"/>
  <c r="H1218" i="7"/>
  <c r="G1218" i="7"/>
  <c r="F1218" i="7"/>
  <c r="E1218" i="7"/>
  <c r="D1218" i="7"/>
  <c r="C1218" i="7"/>
  <c r="B1218" i="7"/>
  <c r="A1218" i="7"/>
  <c r="W1217" i="7"/>
  <c r="V1217" i="7"/>
  <c r="U1217" i="7"/>
  <c r="T1217" i="7"/>
  <c r="S1217" i="7"/>
  <c r="R1217" i="7"/>
  <c r="Q1217" i="7"/>
  <c r="P1217" i="7"/>
  <c r="O1217" i="7"/>
  <c r="N1217" i="7"/>
  <c r="M1217" i="7"/>
  <c r="L1217" i="7"/>
  <c r="K1217" i="7"/>
  <c r="J1217" i="7"/>
  <c r="I1217" i="7"/>
  <c r="H1217" i="7"/>
  <c r="G1217" i="7"/>
  <c r="F1217" i="7"/>
  <c r="E1217" i="7"/>
  <c r="D1217" i="7"/>
  <c r="C1217" i="7"/>
  <c r="B1217" i="7"/>
  <c r="A1217" i="7"/>
  <c r="W1216" i="7"/>
  <c r="V1216" i="7"/>
  <c r="U1216" i="7"/>
  <c r="T1216" i="7"/>
  <c r="S1216" i="7"/>
  <c r="R1216" i="7"/>
  <c r="Q1216" i="7"/>
  <c r="P1216" i="7"/>
  <c r="O1216" i="7"/>
  <c r="N1216" i="7"/>
  <c r="M1216" i="7"/>
  <c r="L1216" i="7"/>
  <c r="K1216" i="7"/>
  <c r="J1216" i="7"/>
  <c r="I1216" i="7"/>
  <c r="H1216" i="7"/>
  <c r="G1216" i="7"/>
  <c r="F1216" i="7"/>
  <c r="E1216" i="7"/>
  <c r="D1216" i="7"/>
  <c r="C1216" i="7"/>
  <c r="B1216" i="7"/>
  <c r="A1216" i="7"/>
  <c r="W1215" i="7"/>
  <c r="V1215" i="7"/>
  <c r="U1215" i="7"/>
  <c r="T1215" i="7"/>
  <c r="S1215" i="7"/>
  <c r="R1215" i="7"/>
  <c r="Q1215" i="7"/>
  <c r="P1215" i="7"/>
  <c r="O1215" i="7"/>
  <c r="N1215" i="7"/>
  <c r="M1215" i="7"/>
  <c r="L1215" i="7"/>
  <c r="K1215" i="7"/>
  <c r="J1215" i="7"/>
  <c r="I1215" i="7"/>
  <c r="H1215" i="7"/>
  <c r="G1215" i="7"/>
  <c r="F1215" i="7"/>
  <c r="E1215" i="7"/>
  <c r="D1215" i="7"/>
  <c r="C1215" i="7"/>
  <c r="B1215" i="7"/>
  <c r="A1215" i="7"/>
  <c r="W1214" i="7"/>
  <c r="V1214" i="7"/>
  <c r="U1214" i="7"/>
  <c r="T1214" i="7"/>
  <c r="S1214" i="7"/>
  <c r="R1214" i="7"/>
  <c r="Q1214" i="7"/>
  <c r="P1214" i="7"/>
  <c r="O1214" i="7"/>
  <c r="N1214" i="7"/>
  <c r="M1214" i="7"/>
  <c r="L1214" i="7"/>
  <c r="K1214" i="7"/>
  <c r="J1214" i="7"/>
  <c r="I1214" i="7"/>
  <c r="H1214" i="7"/>
  <c r="G1214" i="7"/>
  <c r="F1214" i="7"/>
  <c r="E1214" i="7"/>
  <c r="D1214" i="7"/>
  <c r="C1214" i="7"/>
  <c r="B1214" i="7"/>
  <c r="A1214" i="7"/>
  <c r="W1213" i="7"/>
  <c r="V1213" i="7"/>
  <c r="U1213" i="7"/>
  <c r="T1213" i="7"/>
  <c r="S1213" i="7"/>
  <c r="R1213" i="7"/>
  <c r="Q1213" i="7"/>
  <c r="P1213" i="7"/>
  <c r="O1213" i="7"/>
  <c r="N1213" i="7"/>
  <c r="M1213" i="7"/>
  <c r="L1213" i="7"/>
  <c r="K1213" i="7"/>
  <c r="J1213" i="7"/>
  <c r="I1213" i="7"/>
  <c r="H1213" i="7"/>
  <c r="G1213" i="7"/>
  <c r="F1213" i="7"/>
  <c r="E1213" i="7"/>
  <c r="D1213" i="7"/>
  <c r="C1213" i="7"/>
  <c r="B1213" i="7"/>
  <c r="A1213" i="7"/>
  <c r="W1212" i="7"/>
  <c r="V1212" i="7"/>
  <c r="U1212" i="7"/>
  <c r="T1212" i="7"/>
  <c r="S1212" i="7"/>
  <c r="R1212" i="7"/>
  <c r="Q1212" i="7"/>
  <c r="P1212" i="7"/>
  <c r="O1212" i="7"/>
  <c r="N1212" i="7"/>
  <c r="M1212" i="7"/>
  <c r="L1212" i="7"/>
  <c r="K1212" i="7"/>
  <c r="J1212" i="7"/>
  <c r="I1212" i="7"/>
  <c r="H1212" i="7"/>
  <c r="G1212" i="7"/>
  <c r="F1212" i="7"/>
  <c r="E1212" i="7"/>
  <c r="D1212" i="7"/>
  <c r="C1212" i="7"/>
  <c r="B1212" i="7"/>
  <c r="A1212" i="7"/>
  <c r="W1211" i="7"/>
  <c r="V1211" i="7"/>
  <c r="U1211" i="7"/>
  <c r="T1211" i="7"/>
  <c r="S1211" i="7"/>
  <c r="R1211" i="7"/>
  <c r="Q1211" i="7"/>
  <c r="P1211" i="7"/>
  <c r="O1211" i="7"/>
  <c r="N1211" i="7"/>
  <c r="M1211" i="7"/>
  <c r="L1211" i="7"/>
  <c r="K1211" i="7"/>
  <c r="J1211" i="7"/>
  <c r="I1211" i="7"/>
  <c r="H1211" i="7"/>
  <c r="G1211" i="7"/>
  <c r="F1211" i="7"/>
  <c r="E1211" i="7"/>
  <c r="D1211" i="7"/>
  <c r="C1211" i="7"/>
  <c r="B1211" i="7"/>
  <c r="A1211" i="7"/>
  <c r="W1210" i="7"/>
  <c r="V1210" i="7"/>
  <c r="U1210" i="7"/>
  <c r="T1210" i="7"/>
  <c r="S1210" i="7"/>
  <c r="R1210" i="7"/>
  <c r="Q1210" i="7"/>
  <c r="P1210" i="7"/>
  <c r="O1210" i="7"/>
  <c r="N1210" i="7"/>
  <c r="M1210" i="7"/>
  <c r="L1210" i="7"/>
  <c r="K1210" i="7"/>
  <c r="J1210" i="7"/>
  <c r="I1210" i="7"/>
  <c r="H1210" i="7"/>
  <c r="G1210" i="7"/>
  <c r="F1210" i="7"/>
  <c r="E1210" i="7"/>
  <c r="D1210" i="7"/>
  <c r="C1210" i="7"/>
  <c r="B1210" i="7"/>
  <c r="A1210" i="7"/>
  <c r="W1209" i="7"/>
  <c r="V1209" i="7"/>
  <c r="U1209" i="7"/>
  <c r="T1209" i="7"/>
  <c r="S1209" i="7"/>
  <c r="R1209" i="7"/>
  <c r="Q1209" i="7"/>
  <c r="P1209" i="7"/>
  <c r="O1209" i="7"/>
  <c r="N1209" i="7"/>
  <c r="M1209" i="7"/>
  <c r="L1209" i="7"/>
  <c r="K1209" i="7"/>
  <c r="J1209" i="7"/>
  <c r="I1209" i="7"/>
  <c r="H1209" i="7"/>
  <c r="G1209" i="7"/>
  <c r="F1209" i="7"/>
  <c r="E1209" i="7"/>
  <c r="D1209" i="7"/>
  <c r="C1209" i="7"/>
  <c r="B1209" i="7"/>
  <c r="A1209" i="7"/>
  <c r="W1208" i="7"/>
  <c r="V1208" i="7"/>
  <c r="U1208" i="7"/>
  <c r="T1208" i="7"/>
  <c r="S1208" i="7"/>
  <c r="R1208" i="7"/>
  <c r="Q1208" i="7"/>
  <c r="P1208" i="7"/>
  <c r="O1208" i="7"/>
  <c r="N1208" i="7"/>
  <c r="M1208" i="7"/>
  <c r="L1208" i="7"/>
  <c r="K1208" i="7"/>
  <c r="J1208" i="7"/>
  <c r="I1208" i="7"/>
  <c r="H1208" i="7"/>
  <c r="G1208" i="7"/>
  <c r="F1208" i="7"/>
  <c r="E1208" i="7"/>
  <c r="D1208" i="7"/>
  <c r="C1208" i="7"/>
  <c r="B1208" i="7"/>
  <c r="A1208" i="7"/>
  <c r="W1207" i="7"/>
  <c r="V1207" i="7"/>
  <c r="U1207" i="7"/>
  <c r="T1207" i="7"/>
  <c r="S1207" i="7"/>
  <c r="R1207" i="7"/>
  <c r="Q1207" i="7"/>
  <c r="P1207" i="7"/>
  <c r="O1207" i="7"/>
  <c r="N1207" i="7"/>
  <c r="M1207" i="7"/>
  <c r="L1207" i="7"/>
  <c r="K1207" i="7"/>
  <c r="J1207" i="7"/>
  <c r="I1207" i="7"/>
  <c r="H1207" i="7"/>
  <c r="G1207" i="7"/>
  <c r="F1207" i="7"/>
  <c r="E1207" i="7"/>
  <c r="D1207" i="7"/>
  <c r="C1207" i="7"/>
  <c r="B1207" i="7"/>
  <c r="A1207" i="7"/>
  <c r="W1206" i="7"/>
  <c r="V1206" i="7"/>
  <c r="U1206" i="7"/>
  <c r="T1206" i="7"/>
  <c r="S1206" i="7"/>
  <c r="R1206" i="7"/>
  <c r="Q1206" i="7"/>
  <c r="P1206" i="7"/>
  <c r="O1206" i="7"/>
  <c r="N1206" i="7"/>
  <c r="M1206" i="7"/>
  <c r="L1206" i="7"/>
  <c r="K1206" i="7"/>
  <c r="J1206" i="7"/>
  <c r="I1206" i="7"/>
  <c r="H1206" i="7"/>
  <c r="G1206" i="7"/>
  <c r="F1206" i="7"/>
  <c r="E1206" i="7"/>
  <c r="D1206" i="7"/>
  <c r="C1206" i="7"/>
  <c r="B1206" i="7"/>
  <c r="A1206" i="7"/>
  <c r="W1205" i="7"/>
  <c r="V1205" i="7"/>
  <c r="U1205" i="7"/>
  <c r="T1205" i="7"/>
  <c r="S1205" i="7"/>
  <c r="R1205" i="7"/>
  <c r="Q1205" i="7"/>
  <c r="P1205" i="7"/>
  <c r="O1205" i="7"/>
  <c r="N1205" i="7"/>
  <c r="M1205" i="7"/>
  <c r="L1205" i="7"/>
  <c r="K1205" i="7"/>
  <c r="J1205" i="7"/>
  <c r="I1205" i="7"/>
  <c r="H1205" i="7"/>
  <c r="G1205" i="7"/>
  <c r="F1205" i="7"/>
  <c r="E1205" i="7"/>
  <c r="D1205" i="7"/>
  <c r="C1205" i="7"/>
  <c r="B1205" i="7"/>
  <c r="A1205" i="7"/>
  <c r="W1204" i="7"/>
  <c r="V1204" i="7"/>
  <c r="U1204" i="7"/>
  <c r="T1204" i="7"/>
  <c r="S1204" i="7"/>
  <c r="R1204" i="7"/>
  <c r="Q1204" i="7"/>
  <c r="P1204" i="7"/>
  <c r="O1204" i="7"/>
  <c r="N1204" i="7"/>
  <c r="M1204" i="7"/>
  <c r="L1204" i="7"/>
  <c r="K1204" i="7"/>
  <c r="J1204" i="7"/>
  <c r="I1204" i="7"/>
  <c r="H1204" i="7"/>
  <c r="G1204" i="7"/>
  <c r="F1204" i="7"/>
  <c r="E1204" i="7"/>
  <c r="D1204" i="7"/>
  <c r="C1204" i="7"/>
  <c r="B1204" i="7"/>
  <c r="A1204" i="7"/>
  <c r="W1203" i="7"/>
  <c r="V1203" i="7"/>
  <c r="U1203" i="7"/>
  <c r="T1203" i="7"/>
  <c r="S1203" i="7"/>
  <c r="R1203" i="7"/>
  <c r="Q1203" i="7"/>
  <c r="P1203" i="7"/>
  <c r="O1203" i="7"/>
  <c r="N1203" i="7"/>
  <c r="M1203" i="7"/>
  <c r="L1203" i="7"/>
  <c r="K1203" i="7"/>
  <c r="J1203" i="7"/>
  <c r="I1203" i="7"/>
  <c r="H1203" i="7"/>
  <c r="G1203" i="7"/>
  <c r="F1203" i="7"/>
  <c r="E1203" i="7"/>
  <c r="D1203" i="7"/>
  <c r="C1203" i="7"/>
  <c r="B1203" i="7"/>
  <c r="A1203" i="7"/>
  <c r="W1202" i="7"/>
  <c r="V1202" i="7"/>
  <c r="U1202" i="7"/>
  <c r="T1202" i="7"/>
  <c r="S1202" i="7"/>
  <c r="R1202" i="7"/>
  <c r="Q1202" i="7"/>
  <c r="P1202" i="7"/>
  <c r="O1202" i="7"/>
  <c r="N1202" i="7"/>
  <c r="M1202" i="7"/>
  <c r="L1202" i="7"/>
  <c r="K1202" i="7"/>
  <c r="J1202" i="7"/>
  <c r="I1202" i="7"/>
  <c r="H1202" i="7"/>
  <c r="G1202" i="7"/>
  <c r="F1202" i="7"/>
  <c r="E1202" i="7"/>
  <c r="D1202" i="7"/>
  <c r="C1202" i="7"/>
  <c r="B1202" i="7"/>
  <c r="A1202" i="7"/>
  <c r="W1201" i="7"/>
  <c r="V1201" i="7"/>
  <c r="U1201" i="7"/>
  <c r="T1201" i="7"/>
  <c r="S1201" i="7"/>
  <c r="R1201" i="7"/>
  <c r="Q1201" i="7"/>
  <c r="P1201" i="7"/>
  <c r="O1201" i="7"/>
  <c r="N1201" i="7"/>
  <c r="M1201" i="7"/>
  <c r="L1201" i="7"/>
  <c r="K1201" i="7"/>
  <c r="J1201" i="7"/>
  <c r="I1201" i="7"/>
  <c r="H1201" i="7"/>
  <c r="G1201" i="7"/>
  <c r="F1201" i="7"/>
  <c r="E1201" i="7"/>
  <c r="D1201" i="7"/>
  <c r="C1201" i="7"/>
  <c r="B1201" i="7"/>
  <c r="A1201" i="7"/>
  <c r="W1200" i="7"/>
  <c r="V1200" i="7"/>
  <c r="U1200" i="7"/>
  <c r="T1200" i="7"/>
  <c r="S1200" i="7"/>
  <c r="R1200" i="7"/>
  <c r="Q1200" i="7"/>
  <c r="P1200" i="7"/>
  <c r="O1200" i="7"/>
  <c r="N1200" i="7"/>
  <c r="M1200" i="7"/>
  <c r="L1200" i="7"/>
  <c r="K1200" i="7"/>
  <c r="J1200" i="7"/>
  <c r="I1200" i="7"/>
  <c r="H1200" i="7"/>
  <c r="G1200" i="7"/>
  <c r="F1200" i="7"/>
  <c r="E1200" i="7"/>
  <c r="D1200" i="7"/>
  <c r="C1200" i="7"/>
  <c r="B1200" i="7"/>
  <c r="A1200" i="7"/>
  <c r="W1199" i="7"/>
  <c r="V1199" i="7"/>
  <c r="U1199" i="7"/>
  <c r="T1199" i="7"/>
  <c r="S1199" i="7"/>
  <c r="R1199" i="7"/>
  <c r="Q1199" i="7"/>
  <c r="P1199" i="7"/>
  <c r="O1199" i="7"/>
  <c r="N1199" i="7"/>
  <c r="M1199" i="7"/>
  <c r="L1199" i="7"/>
  <c r="K1199" i="7"/>
  <c r="J1199" i="7"/>
  <c r="I1199" i="7"/>
  <c r="H1199" i="7"/>
  <c r="G1199" i="7"/>
  <c r="F1199" i="7"/>
  <c r="E1199" i="7"/>
  <c r="D1199" i="7"/>
  <c r="C1199" i="7"/>
  <c r="B1199" i="7"/>
  <c r="A1199" i="7"/>
  <c r="W1198" i="7"/>
  <c r="V1198" i="7"/>
  <c r="U1198" i="7"/>
  <c r="T1198" i="7"/>
  <c r="S1198" i="7"/>
  <c r="R1198" i="7"/>
  <c r="Q1198" i="7"/>
  <c r="P1198" i="7"/>
  <c r="O1198" i="7"/>
  <c r="N1198" i="7"/>
  <c r="M1198" i="7"/>
  <c r="L1198" i="7"/>
  <c r="K1198" i="7"/>
  <c r="J1198" i="7"/>
  <c r="I1198" i="7"/>
  <c r="H1198" i="7"/>
  <c r="G1198" i="7"/>
  <c r="F1198" i="7"/>
  <c r="E1198" i="7"/>
  <c r="D1198" i="7"/>
  <c r="C1198" i="7"/>
  <c r="B1198" i="7"/>
  <c r="A1198" i="7"/>
  <c r="W1197" i="7"/>
  <c r="V1197" i="7"/>
  <c r="U1197" i="7"/>
  <c r="T1197" i="7"/>
  <c r="S1197" i="7"/>
  <c r="R1197" i="7"/>
  <c r="Q1197" i="7"/>
  <c r="P1197" i="7"/>
  <c r="O1197" i="7"/>
  <c r="N1197" i="7"/>
  <c r="M1197" i="7"/>
  <c r="L1197" i="7"/>
  <c r="K1197" i="7"/>
  <c r="J1197" i="7"/>
  <c r="I1197" i="7"/>
  <c r="H1197" i="7"/>
  <c r="G1197" i="7"/>
  <c r="F1197" i="7"/>
  <c r="E1197" i="7"/>
  <c r="D1197" i="7"/>
  <c r="C1197" i="7"/>
  <c r="B1197" i="7"/>
  <c r="A1197" i="7"/>
  <c r="W1196" i="7"/>
  <c r="V1196" i="7"/>
  <c r="U1196" i="7"/>
  <c r="T1196" i="7"/>
  <c r="S1196" i="7"/>
  <c r="R1196" i="7"/>
  <c r="Q1196" i="7"/>
  <c r="P1196" i="7"/>
  <c r="O1196" i="7"/>
  <c r="N1196" i="7"/>
  <c r="M1196" i="7"/>
  <c r="L1196" i="7"/>
  <c r="K1196" i="7"/>
  <c r="J1196" i="7"/>
  <c r="I1196" i="7"/>
  <c r="H1196" i="7"/>
  <c r="G1196" i="7"/>
  <c r="F1196" i="7"/>
  <c r="E1196" i="7"/>
  <c r="D1196" i="7"/>
  <c r="C1196" i="7"/>
  <c r="B1196" i="7"/>
  <c r="A1196" i="7"/>
  <c r="W1195" i="7"/>
  <c r="V1195" i="7"/>
  <c r="U1195" i="7"/>
  <c r="T1195" i="7"/>
  <c r="S1195" i="7"/>
  <c r="R1195" i="7"/>
  <c r="Q1195" i="7"/>
  <c r="P1195" i="7"/>
  <c r="O1195" i="7"/>
  <c r="N1195" i="7"/>
  <c r="M1195" i="7"/>
  <c r="L1195" i="7"/>
  <c r="K1195" i="7"/>
  <c r="J1195" i="7"/>
  <c r="I1195" i="7"/>
  <c r="H1195" i="7"/>
  <c r="G1195" i="7"/>
  <c r="F1195" i="7"/>
  <c r="E1195" i="7"/>
  <c r="D1195" i="7"/>
  <c r="C1195" i="7"/>
  <c r="B1195" i="7"/>
  <c r="A1195" i="7"/>
  <c r="W1194" i="7"/>
  <c r="V1194" i="7"/>
  <c r="U1194" i="7"/>
  <c r="T1194" i="7"/>
  <c r="S1194" i="7"/>
  <c r="R1194" i="7"/>
  <c r="Q1194" i="7"/>
  <c r="P1194" i="7"/>
  <c r="O1194" i="7"/>
  <c r="N1194" i="7"/>
  <c r="M1194" i="7"/>
  <c r="L1194" i="7"/>
  <c r="K1194" i="7"/>
  <c r="J1194" i="7"/>
  <c r="I1194" i="7"/>
  <c r="H1194" i="7"/>
  <c r="G1194" i="7"/>
  <c r="F1194" i="7"/>
  <c r="E1194" i="7"/>
  <c r="D1194" i="7"/>
  <c r="C1194" i="7"/>
  <c r="B1194" i="7"/>
  <c r="A1194" i="7"/>
  <c r="W1193" i="7"/>
  <c r="V1193" i="7"/>
  <c r="U1193" i="7"/>
  <c r="T1193" i="7"/>
  <c r="S1193" i="7"/>
  <c r="R1193" i="7"/>
  <c r="Q1193" i="7"/>
  <c r="P1193" i="7"/>
  <c r="O1193" i="7"/>
  <c r="N1193" i="7"/>
  <c r="M1193" i="7"/>
  <c r="L1193" i="7"/>
  <c r="K1193" i="7"/>
  <c r="J1193" i="7"/>
  <c r="I1193" i="7"/>
  <c r="H1193" i="7"/>
  <c r="G1193" i="7"/>
  <c r="F1193" i="7"/>
  <c r="E1193" i="7"/>
  <c r="D1193" i="7"/>
  <c r="C1193" i="7"/>
  <c r="B1193" i="7"/>
  <c r="A1193" i="7"/>
  <c r="W1192" i="7"/>
  <c r="V1192" i="7"/>
  <c r="U1192" i="7"/>
  <c r="T1192" i="7"/>
  <c r="S1192" i="7"/>
  <c r="R1192" i="7"/>
  <c r="Q1192" i="7"/>
  <c r="P1192" i="7"/>
  <c r="O1192" i="7"/>
  <c r="N1192" i="7"/>
  <c r="M1192" i="7"/>
  <c r="L1192" i="7"/>
  <c r="K1192" i="7"/>
  <c r="J1192" i="7"/>
  <c r="I1192" i="7"/>
  <c r="H1192" i="7"/>
  <c r="G1192" i="7"/>
  <c r="F1192" i="7"/>
  <c r="E1192" i="7"/>
  <c r="D1192" i="7"/>
  <c r="C1192" i="7"/>
  <c r="B1192" i="7"/>
  <c r="A1192" i="7"/>
  <c r="W1191" i="7"/>
  <c r="V1191" i="7"/>
  <c r="U1191" i="7"/>
  <c r="T1191" i="7"/>
  <c r="S1191" i="7"/>
  <c r="R1191" i="7"/>
  <c r="Q1191" i="7"/>
  <c r="P1191" i="7"/>
  <c r="O1191" i="7"/>
  <c r="N1191" i="7"/>
  <c r="M1191" i="7"/>
  <c r="L1191" i="7"/>
  <c r="K1191" i="7"/>
  <c r="J1191" i="7"/>
  <c r="I1191" i="7"/>
  <c r="H1191" i="7"/>
  <c r="G1191" i="7"/>
  <c r="F1191" i="7"/>
  <c r="E1191" i="7"/>
  <c r="D1191" i="7"/>
  <c r="C1191" i="7"/>
  <c r="B1191" i="7"/>
  <c r="A1191" i="7"/>
  <c r="W1190" i="7"/>
  <c r="V1190" i="7"/>
  <c r="U1190" i="7"/>
  <c r="T1190" i="7"/>
  <c r="S1190" i="7"/>
  <c r="R1190" i="7"/>
  <c r="Q1190" i="7"/>
  <c r="P1190" i="7"/>
  <c r="O1190" i="7"/>
  <c r="N1190" i="7"/>
  <c r="M1190" i="7"/>
  <c r="L1190" i="7"/>
  <c r="K1190" i="7"/>
  <c r="J1190" i="7"/>
  <c r="I1190" i="7"/>
  <c r="H1190" i="7"/>
  <c r="G1190" i="7"/>
  <c r="F1190" i="7"/>
  <c r="E1190" i="7"/>
  <c r="D1190" i="7"/>
  <c r="C1190" i="7"/>
  <c r="B1190" i="7"/>
  <c r="A1190" i="7"/>
  <c r="W1189" i="7"/>
  <c r="V1189" i="7"/>
  <c r="U1189" i="7"/>
  <c r="T1189" i="7"/>
  <c r="S1189" i="7"/>
  <c r="R1189" i="7"/>
  <c r="Q1189" i="7"/>
  <c r="P1189" i="7"/>
  <c r="O1189" i="7"/>
  <c r="N1189" i="7"/>
  <c r="M1189" i="7"/>
  <c r="L1189" i="7"/>
  <c r="K1189" i="7"/>
  <c r="J1189" i="7"/>
  <c r="I1189" i="7"/>
  <c r="H1189" i="7"/>
  <c r="G1189" i="7"/>
  <c r="F1189" i="7"/>
  <c r="E1189" i="7"/>
  <c r="D1189" i="7"/>
  <c r="C1189" i="7"/>
  <c r="B1189" i="7"/>
  <c r="A1189" i="7"/>
  <c r="W1188" i="7"/>
  <c r="V1188" i="7"/>
  <c r="U1188" i="7"/>
  <c r="T1188" i="7"/>
  <c r="S1188" i="7"/>
  <c r="R1188" i="7"/>
  <c r="Q1188" i="7"/>
  <c r="P1188" i="7"/>
  <c r="O1188" i="7"/>
  <c r="N1188" i="7"/>
  <c r="M1188" i="7"/>
  <c r="L1188" i="7"/>
  <c r="K1188" i="7"/>
  <c r="J1188" i="7"/>
  <c r="I1188" i="7"/>
  <c r="H1188" i="7"/>
  <c r="G1188" i="7"/>
  <c r="F1188" i="7"/>
  <c r="E1188" i="7"/>
  <c r="D1188" i="7"/>
  <c r="C1188" i="7"/>
  <c r="B1188" i="7"/>
  <c r="A1188" i="7"/>
  <c r="W1187" i="7"/>
  <c r="V1187" i="7"/>
  <c r="U1187" i="7"/>
  <c r="T1187" i="7"/>
  <c r="S1187" i="7"/>
  <c r="R1187" i="7"/>
  <c r="Q1187" i="7"/>
  <c r="P1187" i="7"/>
  <c r="O1187" i="7"/>
  <c r="N1187" i="7"/>
  <c r="M1187" i="7"/>
  <c r="L1187" i="7"/>
  <c r="K1187" i="7"/>
  <c r="J1187" i="7"/>
  <c r="I1187" i="7"/>
  <c r="H1187" i="7"/>
  <c r="G1187" i="7"/>
  <c r="F1187" i="7"/>
  <c r="E1187" i="7"/>
  <c r="D1187" i="7"/>
  <c r="C1187" i="7"/>
  <c r="B1187" i="7"/>
  <c r="A1187" i="7"/>
  <c r="W1186" i="7"/>
  <c r="V1186" i="7"/>
  <c r="U1186" i="7"/>
  <c r="T1186" i="7"/>
  <c r="S1186" i="7"/>
  <c r="R1186" i="7"/>
  <c r="Q1186" i="7"/>
  <c r="P1186" i="7"/>
  <c r="O1186" i="7"/>
  <c r="N1186" i="7"/>
  <c r="M1186" i="7"/>
  <c r="L1186" i="7"/>
  <c r="K1186" i="7"/>
  <c r="J1186" i="7"/>
  <c r="I1186" i="7"/>
  <c r="H1186" i="7"/>
  <c r="G1186" i="7"/>
  <c r="F1186" i="7"/>
  <c r="E1186" i="7"/>
  <c r="D1186" i="7"/>
  <c r="C1186" i="7"/>
  <c r="B1186" i="7"/>
  <c r="A1186" i="7"/>
  <c r="W1185" i="7"/>
  <c r="V1185" i="7"/>
  <c r="U1185" i="7"/>
  <c r="T1185" i="7"/>
  <c r="S1185" i="7"/>
  <c r="R1185" i="7"/>
  <c r="Q1185" i="7"/>
  <c r="P1185" i="7"/>
  <c r="O1185" i="7"/>
  <c r="N1185" i="7"/>
  <c r="M1185" i="7"/>
  <c r="L1185" i="7"/>
  <c r="K1185" i="7"/>
  <c r="J1185" i="7"/>
  <c r="I1185" i="7"/>
  <c r="H1185" i="7"/>
  <c r="G1185" i="7"/>
  <c r="F1185" i="7"/>
  <c r="E1185" i="7"/>
  <c r="D1185" i="7"/>
  <c r="C1185" i="7"/>
  <c r="B1185" i="7"/>
  <c r="A1185" i="7"/>
  <c r="W1184" i="7"/>
  <c r="V1184" i="7"/>
  <c r="U1184" i="7"/>
  <c r="T1184" i="7"/>
  <c r="S1184" i="7"/>
  <c r="R1184" i="7"/>
  <c r="Q1184" i="7"/>
  <c r="P1184" i="7"/>
  <c r="O1184" i="7"/>
  <c r="N1184" i="7"/>
  <c r="M1184" i="7"/>
  <c r="L1184" i="7"/>
  <c r="K1184" i="7"/>
  <c r="J1184" i="7"/>
  <c r="I1184" i="7"/>
  <c r="H1184" i="7"/>
  <c r="G1184" i="7"/>
  <c r="F1184" i="7"/>
  <c r="E1184" i="7"/>
  <c r="D1184" i="7"/>
  <c r="C1184" i="7"/>
  <c r="B1184" i="7"/>
  <c r="A1184" i="7"/>
  <c r="W1183" i="7"/>
  <c r="V1183" i="7"/>
  <c r="U1183" i="7"/>
  <c r="T1183" i="7"/>
  <c r="S1183" i="7"/>
  <c r="R1183" i="7"/>
  <c r="Q1183" i="7"/>
  <c r="P1183" i="7"/>
  <c r="O1183" i="7"/>
  <c r="N1183" i="7"/>
  <c r="M1183" i="7"/>
  <c r="L1183" i="7"/>
  <c r="K1183" i="7"/>
  <c r="J1183" i="7"/>
  <c r="I1183" i="7"/>
  <c r="H1183" i="7"/>
  <c r="G1183" i="7"/>
  <c r="F1183" i="7"/>
  <c r="E1183" i="7"/>
  <c r="D1183" i="7"/>
  <c r="C1183" i="7"/>
  <c r="B1183" i="7"/>
  <c r="A1183" i="7"/>
  <c r="W1182" i="7"/>
  <c r="V1182" i="7"/>
  <c r="U1182" i="7"/>
  <c r="T1182" i="7"/>
  <c r="S1182" i="7"/>
  <c r="R1182" i="7"/>
  <c r="Q1182" i="7"/>
  <c r="P1182" i="7"/>
  <c r="O1182" i="7"/>
  <c r="N1182" i="7"/>
  <c r="M1182" i="7"/>
  <c r="L1182" i="7"/>
  <c r="K1182" i="7"/>
  <c r="J1182" i="7"/>
  <c r="I1182" i="7"/>
  <c r="H1182" i="7"/>
  <c r="G1182" i="7"/>
  <c r="F1182" i="7"/>
  <c r="E1182" i="7"/>
  <c r="D1182" i="7"/>
  <c r="C1182" i="7"/>
  <c r="B1182" i="7"/>
  <c r="A1182" i="7"/>
  <c r="W1181" i="7"/>
  <c r="V1181" i="7"/>
  <c r="U1181" i="7"/>
  <c r="T1181" i="7"/>
  <c r="S1181" i="7"/>
  <c r="R1181" i="7"/>
  <c r="Q1181" i="7"/>
  <c r="P1181" i="7"/>
  <c r="O1181" i="7"/>
  <c r="N1181" i="7"/>
  <c r="M1181" i="7"/>
  <c r="L1181" i="7"/>
  <c r="K1181" i="7"/>
  <c r="J1181" i="7"/>
  <c r="I1181" i="7"/>
  <c r="H1181" i="7"/>
  <c r="G1181" i="7"/>
  <c r="F1181" i="7"/>
  <c r="E1181" i="7"/>
  <c r="D1181" i="7"/>
  <c r="C1181" i="7"/>
  <c r="B1181" i="7"/>
  <c r="A1181" i="7"/>
  <c r="W1180" i="7"/>
  <c r="V1180" i="7"/>
  <c r="U1180" i="7"/>
  <c r="T1180" i="7"/>
  <c r="S1180" i="7"/>
  <c r="R1180" i="7"/>
  <c r="Q1180" i="7"/>
  <c r="P1180" i="7"/>
  <c r="O1180" i="7"/>
  <c r="N1180" i="7"/>
  <c r="M1180" i="7"/>
  <c r="L1180" i="7"/>
  <c r="K1180" i="7"/>
  <c r="J1180" i="7"/>
  <c r="I1180" i="7"/>
  <c r="H1180" i="7"/>
  <c r="G1180" i="7"/>
  <c r="F1180" i="7"/>
  <c r="E1180" i="7"/>
  <c r="D1180" i="7"/>
  <c r="C1180" i="7"/>
  <c r="B1180" i="7"/>
  <c r="A1180" i="7"/>
  <c r="W1179" i="7"/>
  <c r="V1179" i="7"/>
  <c r="U1179" i="7"/>
  <c r="T1179" i="7"/>
  <c r="S1179" i="7"/>
  <c r="R1179" i="7"/>
  <c r="Q1179" i="7"/>
  <c r="P1179" i="7"/>
  <c r="O1179" i="7"/>
  <c r="N1179" i="7"/>
  <c r="M1179" i="7"/>
  <c r="L1179" i="7"/>
  <c r="K1179" i="7"/>
  <c r="J1179" i="7"/>
  <c r="I1179" i="7"/>
  <c r="H1179" i="7"/>
  <c r="G1179" i="7"/>
  <c r="F1179" i="7"/>
  <c r="E1179" i="7"/>
  <c r="D1179" i="7"/>
  <c r="C1179" i="7"/>
  <c r="B1179" i="7"/>
  <c r="A1179" i="7"/>
  <c r="W1178" i="7"/>
  <c r="V1178" i="7"/>
  <c r="U1178" i="7"/>
  <c r="T1178" i="7"/>
  <c r="S1178" i="7"/>
  <c r="R1178" i="7"/>
  <c r="Q1178" i="7"/>
  <c r="P1178" i="7"/>
  <c r="O1178" i="7"/>
  <c r="N1178" i="7"/>
  <c r="M1178" i="7"/>
  <c r="L1178" i="7"/>
  <c r="K1178" i="7"/>
  <c r="J1178" i="7"/>
  <c r="I1178" i="7"/>
  <c r="H1178" i="7"/>
  <c r="G1178" i="7"/>
  <c r="F1178" i="7"/>
  <c r="E1178" i="7"/>
  <c r="D1178" i="7"/>
  <c r="C1178" i="7"/>
  <c r="B1178" i="7"/>
  <c r="A1178" i="7"/>
  <c r="W1177" i="7"/>
  <c r="V1177" i="7"/>
  <c r="U1177" i="7"/>
  <c r="T1177" i="7"/>
  <c r="S1177" i="7"/>
  <c r="R1177" i="7"/>
  <c r="Q1177" i="7"/>
  <c r="P1177" i="7"/>
  <c r="O1177" i="7"/>
  <c r="N1177" i="7"/>
  <c r="M1177" i="7"/>
  <c r="L1177" i="7"/>
  <c r="K1177" i="7"/>
  <c r="J1177" i="7"/>
  <c r="I1177" i="7"/>
  <c r="H1177" i="7"/>
  <c r="G1177" i="7"/>
  <c r="F1177" i="7"/>
  <c r="E1177" i="7"/>
  <c r="D1177" i="7"/>
  <c r="C1177" i="7"/>
  <c r="B1177" i="7"/>
  <c r="A1177" i="7"/>
  <c r="W1176" i="7"/>
  <c r="V1176" i="7"/>
  <c r="U1176" i="7"/>
  <c r="T1176" i="7"/>
  <c r="S1176" i="7"/>
  <c r="R1176" i="7"/>
  <c r="Q1176" i="7"/>
  <c r="P1176" i="7"/>
  <c r="O1176" i="7"/>
  <c r="N1176" i="7"/>
  <c r="M1176" i="7"/>
  <c r="L1176" i="7"/>
  <c r="K1176" i="7"/>
  <c r="J1176" i="7"/>
  <c r="I1176" i="7"/>
  <c r="H1176" i="7"/>
  <c r="G1176" i="7"/>
  <c r="F1176" i="7"/>
  <c r="E1176" i="7"/>
  <c r="D1176" i="7"/>
  <c r="C1176" i="7"/>
  <c r="B1176" i="7"/>
  <c r="A1176" i="7"/>
  <c r="W1175" i="7"/>
  <c r="V1175" i="7"/>
  <c r="U1175" i="7"/>
  <c r="T1175" i="7"/>
  <c r="S1175" i="7"/>
  <c r="R1175" i="7"/>
  <c r="Q1175" i="7"/>
  <c r="P1175" i="7"/>
  <c r="O1175" i="7"/>
  <c r="N1175" i="7"/>
  <c r="M1175" i="7"/>
  <c r="L1175" i="7"/>
  <c r="K1175" i="7"/>
  <c r="J1175" i="7"/>
  <c r="I1175" i="7"/>
  <c r="H1175" i="7"/>
  <c r="G1175" i="7"/>
  <c r="F1175" i="7"/>
  <c r="E1175" i="7"/>
  <c r="D1175" i="7"/>
  <c r="C1175" i="7"/>
  <c r="B1175" i="7"/>
  <c r="A1175" i="7"/>
  <c r="W1174" i="7"/>
  <c r="V1174" i="7"/>
  <c r="U1174" i="7"/>
  <c r="T1174" i="7"/>
  <c r="S1174" i="7"/>
  <c r="R1174" i="7"/>
  <c r="Q1174" i="7"/>
  <c r="P1174" i="7"/>
  <c r="O1174" i="7"/>
  <c r="N1174" i="7"/>
  <c r="M1174" i="7"/>
  <c r="L1174" i="7"/>
  <c r="K1174" i="7"/>
  <c r="J1174" i="7"/>
  <c r="I1174" i="7"/>
  <c r="H1174" i="7"/>
  <c r="G1174" i="7"/>
  <c r="F1174" i="7"/>
  <c r="E1174" i="7"/>
  <c r="D1174" i="7"/>
  <c r="C1174" i="7"/>
  <c r="B1174" i="7"/>
  <c r="A1174" i="7"/>
  <c r="W1173" i="7"/>
  <c r="V1173" i="7"/>
  <c r="U1173" i="7"/>
  <c r="T1173" i="7"/>
  <c r="S1173" i="7"/>
  <c r="R1173" i="7"/>
  <c r="Q1173" i="7"/>
  <c r="P1173" i="7"/>
  <c r="O1173" i="7"/>
  <c r="N1173" i="7"/>
  <c r="M1173" i="7"/>
  <c r="L1173" i="7"/>
  <c r="K1173" i="7"/>
  <c r="J1173" i="7"/>
  <c r="I1173" i="7"/>
  <c r="H1173" i="7"/>
  <c r="G1173" i="7"/>
  <c r="F1173" i="7"/>
  <c r="E1173" i="7"/>
  <c r="D1173" i="7"/>
  <c r="C1173" i="7"/>
  <c r="B1173" i="7"/>
  <c r="A1173" i="7"/>
  <c r="W1172" i="7"/>
  <c r="V1172" i="7"/>
  <c r="U1172" i="7"/>
  <c r="T1172" i="7"/>
  <c r="S1172" i="7"/>
  <c r="R1172" i="7"/>
  <c r="Q1172" i="7"/>
  <c r="P1172" i="7"/>
  <c r="O1172" i="7"/>
  <c r="N1172" i="7"/>
  <c r="M1172" i="7"/>
  <c r="L1172" i="7"/>
  <c r="K1172" i="7"/>
  <c r="J1172" i="7"/>
  <c r="I1172" i="7"/>
  <c r="H1172" i="7"/>
  <c r="G1172" i="7"/>
  <c r="F1172" i="7"/>
  <c r="E1172" i="7"/>
  <c r="D1172" i="7"/>
  <c r="C1172" i="7"/>
  <c r="B1172" i="7"/>
  <c r="A1172" i="7"/>
  <c r="W1171" i="7"/>
  <c r="V1171" i="7"/>
  <c r="U1171" i="7"/>
  <c r="T1171" i="7"/>
  <c r="S1171" i="7"/>
  <c r="R1171" i="7"/>
  <c r="Q1171" i="7"/>
  <c r="P1171" i="7"/>
  <c r="O1171" i="7"/>
  <c r="N1171" i="7"/>
  <c r="M1171" i="7"/>
  <c r="L1171" i="7"/>
  <c r="K1171" i="7"/>
  <c r="J1171" i="7"/>
  <c r="I1171" i="7"/>
  <c r="H1171" i="7"/>
  <c r="G1171" i="7"/>
  <c r="F1171" i="7"/>
  <c r="E1171" i="7"/>
  <c r="D1171" i="7"/>
  <c r="C1171" i="7"/>
  <c r="B1171" i="7"/>
  <c r="A1171" i="7"/>
  <c r="W1170" i="7"/>
  <c r="V1170" i="7"/>
  <c r="U1170" i="7"/>
  <c r="T1170" i="7"/>
  <c r="S1170" i="7"/>
  <c r="R1170" i="7"/>
  <c r="Q1170" i="7"/>
  <c r="P1170" i="7"/>
  <c r="O1170" i="7"/>
  <c r="N1170" i="7"/>
  <c r="M1170" i="7"/>
  <c r="L1170" i="7"/>
  <c r="K1170" i="7"/>
  <c r="J1170" i="7"/>
  <c r="I1170" i="7"/>
  <c r="H1170" i="7"/>
  <c r="G1170" i="7"/>
  <c r="F1170" i="7"/>
  <c r="E1170" i="7"/>
  <c r="D1170" i="7"/>
  <c r="C1170" i="7"/>
  <c r="B1170" i="7"/>
  <c r="A1170" i="7"/>
  <c r="W1169" i="7"/>
  <c r="V1169" i="7"/>
  <c r="U1169" i="7"/>
  <c r="T1169" i="7"/>
  <c r="S1169" i="7"/>
  <c r="R1169" i="7"/>
  <c r="Q1169" i="7"/>
  <c r="P1169" i="7"/>
  <c r="O1169" i="7"/>
  <c r="N1169" i="7"/>
  <c r="M1169" i="7"/>
  <c r="L1169" i="7"/>
  <c r="K1169" i="7"/>
  <c r="J1169" i="7"/>
  <c r="I1169" i="7"/>
  <c r="H1169" i="7"/>
  <c r="G1169" i="7"/>
  <c r="F1169" i="7"/>
  <c r="E1169" i="7"/>
  <c r="D1169" i="7"/>
  <c r="C1169" i="7"/>
  <c r="B1169" i="7"/>
  <c r="A1169" i="7"/>
  <c r="W1168" i="7"/>
  <c r="V1168" i="7"/>
  <c r="U1168" i="7"/>
  <c r="T1168" i="7"/>
  <c r="S1168" i="7"/>
  <c r="R1168" i="7"/>
  <c r="Q1168" i="7"/>
  <c r="P1168" i="7"/>
  <c r="O1168" i="7"/>
  <c r="N1168" i="7"/>
  <c r="M1168" i="7"/>
  <c r="L1168" i="7"/>
  <c r="K1168" i="7"/>
  <c r="J1168" i="7"/>
  <c r="I1168" i="7"/>
  <c r="H1168" i="7"/>
  <c r="G1168" i="7"/>
  <c r="F1168" i="7"/>
  <c r="E1168" i="7"/>
  <c r="D1168" i="7"/>
  <c r="C1168" i="7"/>
  <c r="B1168" i="7"/>
  <c r="A1168" i="7"/>
  <c r="W1167" i="7"/>
  <c r="V1167" i="7"/>
  <c r="U1167" i="7"/>
  <c r="T1167" i="7"/>
  <c r="S1167" i="7"/>
  <c r="R1167" i="7"/>
  <c r="Q1167" i="7"/>
  <c r="P1167" i="7"/>
  <c r="O1167" i="7"/>
  <c r="N1167" i="7"/>
  <c r="M1167" i="7"/>
  <c r="L1167" i="7"/>
  <c r="K1167" i="7"/>
  <c r="J1167" i="7"/>
  <c r="I1167" i="7"/>
  <c r="H1167" i="7"/>
  <c r="G1167" i="7"/>
  <c r="F1167" i="7"/>
  <c r="E1167" i="7"/>
  <c r="D1167" i="7"/>
  <c r="C1167" i="7"/>
  <c r="B1167" i="7"/>
  <c r="A1167" i="7"/>
  <c r="W1166" i="7"/>
  <c r="V1166" i="7"/>
  <c r="U1166" i="7"/>
  <c r="T1166" i="7"/>
  <c r="S1166" i="7"/>
  <c r="R1166" i="7"/>
  <c r="Q1166" i="7"/>
  <c r="P1166" i="7"/>
  <c r="O1166" i="7"/>
  <c r="N1166" i="7"/>
  <c r="M1166" i="7"/>
  <c r="L1166" i="7"/>
  <c r="K1166" i="7"/>
  <c r="J1166" i="7"/>
  <c r="I1166" i="7"/>
  <c r="H1166" i="7"/>
  <c r="G1166" i="7"/>
  <c r="F1166" i="7"/>
  <c r="E1166" i="7"/>
  <c r="D1166" i="7"/>
  <c r="C1166" i="7"/>
  <c r="B1166" i="7"/>
  <c r="A1166" i="7"/>
  <c r="W1165" i="7"/>
  <c r="V1165" i="7"/>
  <c r="U1165" i="7"/>
  <c r="T1165" i="7"/>
  <c r="S1165" i="7"/>
  <c r="R1165" i="7"/>
  <c r="Q1165" i="7"/>
  <c r="P1165" i="7"/>
  <c r="O1165" i="7"/>
  <c r="N1165" i="7"/>
  <c r="M1165" i="7"/>
  <c r="L1165" i="7"/>
  <c r="K1165" i="7"/>
  <c r="J1165" i="7"/>
  <c r="I1165" i="7"/>
  <c r="H1165" i="7"/>
  <c r="G1165" i="7"/>
  <c r="F1165" i="7"/>
  <c r="E1165" i="7"/>
  <c r="D1165" i="7"/>
  <c r="C1165" i="7"/>
  <c r="B1165" i="7"/>
  <c r="A1165" i="7"/>
  <c r="W1164" i="7"/>
  <c r="V1164" i="7"/>
  <c r="U1164" i="7"/>
  <c r="T1164" i="7"/>
  <c r="S1164" i="7"/>
  <c r="R1164" i="7"/>
  <c r="Q1164" i="7"/>
  <c r="P1164" i="7"/>
  <c r="O1164" i="7"/>
  <c r="N1164" i="7"/>
  <c r="M1164" i="7"/>
  <c r="L1164" i="7"/>
  <c r="K1164" i="7"/>
  <c r="J1164" i="7"/>
  <c r="I1164" i="7"/>
  <c r="H1164" i="7"/>
  <c r="G1164" i="7"/>
  <c r="F1164" i="7"/>
  <c r="E1164" i="7"/>
  <c r="D1164" i="7"/>
  <c r="C1164" i="7"/>
  <c r="B1164" i="7"/>
  <c r="A1164" i="7"/>
  <c r="W1163" i="7"/>
  <c r="V1163" i="7"/>
  <c r="U1163" i="7"/>
  <c r="T1163" i="7"/>
  <c r="S1163" i="7"/>
  <c r="R1163" i="7"/>
  <c r="Q1163" i="7"/>
  <c r="P1163" i="7"/>
  <c r="O1163" i="7"/>
  <c r="N1163" i="7"/>
  <c r="M1163" i="7"/>
  <c r="L1163" i="7"/>
  <c r="K1163" i="7"/>
  <c r="J1163" i="7"/>
  <c r="I1163" i="7"/>
  <c r="H1163" i="7"/>
  <c r="G1163" i="7"/>
  <c r="F1163" i="7"/>
  <c r="E1163" i="7"/>
  <c r="D1163" i="7"/>
  <c r="C1163" i="7"/>
  <c r="B1163" i="7"/>
  <c r="A1163" i="7"/>
  <c r="W1162" i="7"/>
  <c r="V1162" i="7"/>
  <c r="U1162" i="7"/>
  <c r="T1162" i="7"/>
  <c r="S1162" i="7"/>
  <c r="R1162" i="7"/>
  <c r="Q1162" i="7"/>
  <c r="P1162" i="7"/>
  <c r="O1162" i="7"/>
  <c r="N1162" i="7"/>
  <c r="M1162" i="7"/>
  <c r="L1162" i="7"/>
  <c r="K1162" i="7"/>
  <c r="J1162" i="7"/>
  <c r="I1162" i="7"/>
  <c r="H1162" i="7"/>
  <c r="G1162" i="7"/>
  <c r="F1162" i="7"/>
  <c r="E1162" i="7"/>
  <c r="D1162" i="7"/>
  <c r="C1162" i="7"/>
  <c r="B1162" i="7"/>
  <c r="A1162" i="7"/>
  <c r="W1161" i="7"/>
  <c r="V1161" i="7"/>
  <c r="U1161" i="7"/>
  <c r="T1161" i="7"/>
  <c r="S1161" i="7"/>
  <c r="R1161" i="7"/>
  <c r="Q1161" i="7"/>
  <c r="P1161" i="7"/>
  <c r="O1161" i="7"/>
  <c r="N1161" i="7"/>
  <c r="M1161" i="7"/>
  <c r="L1161" i="7"/>
  <c r="K1161" i="7"/>
  <c r="J1161" i="7"/>
  <c r="I1161" i="7"/>
  <c r="H1161" i="7"/>
  <c r="G1161" i="7"/>
  <c r="F1161" i="7"/>
  <c r="E1161" i="7"/>
  <c r="D1161" i="7"/>
  <c r="C1161" i="7"/>
  <c r="B1161" i="7"/>
  <c r="A1161" i="7"/>
  <c r="W1160" i="7"/>
  <c r="V1160" i="7"/>
  <c r="U1160" i="7"/>
  <c r="T1160" i="7"/>
  <c r="S1160" i="7"/>
  <c r="R1160" i="7"/>
  <c r="Q1160" i="7"/>
  <c r="P1160" i="7"/>
  <c r="O1160" i="7"/>
  <c r="N1160" i="7"/>
  <c r="M1160" i="7"/>
  <c r="L1160" i="7"/>
  <c r="K1160" i="7"/>
  <c r="J1160" i="7"/>
  <c r="I1160" i="7"/>
  <c r="H1160" i="7"/>
  <c r="G1160" i="7"/>
  <c r="F1160" i="7"/>
  <c r="E1160" i="7"/>
  <c r="D1160" i="7"/>
  <c r="C1160" i="7"/>
  <c r="B1160" i="7"/>
  <c r="A1160" i="7"/>
  <c r="W1159" i="7"/>
  <c r="V1159" i="7"/>
  <c r="U1159" i="7"/>
  <c r="T1159" i="7"/>
  <c r="S1159" i="7"/>
  <c r="R1159" i="7"/>
  <c r="Q1159" i="7"/>
  <c r="P1159" i="7"/>
  <c r="O1159" i="7"/>
  <c r="N1159" i="7"/>
  <c r="M1159" i="7"/>
  <c r="L1159" i="7"/>
  <c r="K1159" i="7"/>
  <c r="J1159" i="7"/>
  <c r="I1159" i="7"/>
  <c r="H1159" i="7"/>
  <c r="G1159" i="7"/>
  <c r="F1159" i="7"/>
  <c r="E1159" i="7"/>
  <c r="D1159" i="7"/>
  <c r="C1159" i="7"/>
  <c r="B1159" i="7"/>
  <c r="A1159" i="7"/>
  <c r="W1158" i="7"/>
  <c r="V1158" i="7"/>
  <c r="U1158" i="7"/>
  <c r="T1158" i="7"/>
  <c r="S1158" i="7"/>
  <c r="R1158" i="7"/>
  <c r="Q1158" i="7"/>
  <c r="P1158" i="7"/>
  <c r="O1158" i="7"/>
  <c r="N1158" i="7"/>
  <c r="M1158" i="7"/>
  <c r="L1158" i="7"/>
  <c r="K1158" i="7"/>
  <c r="J1158" i="7"/>
  <c r="I1158" i="7"/>
  <c r="H1158" i="7"/>
  <c r="G1158" i="7"/>
  <c r="F1158" i="7"/>
  <c r="E1158" i="7"/>
  <c r="D1158" i="7"/>
  <c r="C1158" i="7"/>
  <c r="B1158" i="7"/>
  <c r="A1158" i="7"/>
  <c r="W1157" i="7"/>
  <c r="V1157" i="7"/>
  <c r="U1157" i="7"/>
  <c r="T1157" i="7"/>
  <c r="S1157" i="7"/>
  <c r="R1157" i="7"/>
  <c r="Q1157" i="7"/>
  <c r="P1157" i="7"/>
  <c r="O1157" i="7"/>
  <c r="N1157" i="7"/>
  <c r="M1157" i="7"/>
  <c r="L1157" i="7"/>
  <c r="K1157" i="7"/>
  <c r="J1157" i="7"/>
  <c r="I1157" i="7"/>
  <c r="H1157" i="7"/>
  <c r="G1157" i="7"/>
  <c r="F1157" i="7"/>
  <c r="E1157" i="7"/>
  <c r="D1157" i="7"/>
  <c r="C1157" i="7"/>
  <c r="B1157" i="7"/>
  <c r="A1157" i="7"/>
  <c r="W1156" i="7"/>
  <c r="V1156" i="7"/>
  <c r="U1156" i="7"/>
  <c r="T1156" i="7"/>
  <c r="S1156" i="7"/>
  <c r="R1156" i="7"/>
  <c r="Q1156" i="7"/>
  <c r="P1156" i="7"/>
  <c r="O1156" i="7"/>
  <c r="N1156" i="7"/>
  <c r="M1156" i="7"/>
  <c r="L1156" i="7"/>
  <c r="K1156" i="7"/>
  <c r="J1156" i="7"/>
  <c r="I1156" i="7"/>
  <c r="H1156" i="7"/>
  <c r="G1156" i="7"/>
  <c r="F1156" i="7"/>
  <c r="E1156" i="7"/>
  <c r="D1156" i="7"/>
  <c r="C1156" i="7"/>
  <c r="B1156" i="7"/>
  <c r="A1156" i="7"/>
  <c r="W1155" i="7"/>
  <c r="V1155" i="7"/>
  <c r="U1155" i="7"/>
  <c r="T1155" i="7"/>
  <c r="S1155" i="7"/>
  <c r="R1155" i="7"/>
  <c r="Q1155" i="7"/>
  <c r="P1155" i="7"/>
  <c r="O1155" i="7"/>
  <c r="N1155" i="7"/>
  <c r="M1155" i="7"/>
  <c r="L1155" i="7"/>
  <c r="K1155" i="7"/>
  <c r="J1155" i="7"/>
  <c r="I1155" i="7"/>
  <c r="H1155" i="7"/>
  <c r="G1155" i="7"/>
  <c r="F1155" i="7"/>
  <c r="E1155" i="7"/>
  <c r="D1155" i="7"/>
  <c r="C1155" i="7"/>
  <c r="B1155" i="7"/>
  <c r="A1155" i="7"/>
  <c r="W1154" i="7"/>
  <c r="V1154" i="7"/>
  <c r="U1154" i="7"/>
  <c r="T1154" i="7"/>
  <c r="S1154" i="7"/>
  <c r="R1154" i="7"/>
  <c r="Q1154" i="7"/>
  <c r="P1154" i="7"/>
  <c r="O1154" i="7"/>
  <c r="N1154" i="7"/>
  <c r="M1154" i="7"/>
  <c r="L1154" i="7"/>
  <c r="K1154" i="7"/>
  <c r="J1154" i="7"/>
  <c r="I1154" i="7"/>
  <c r="H1154" i="7"/>
  <c r="G1154" i="7"/>
  <c r="F1154" i="7"/>
  <c r="E1154" i="7"/>
  <c r="D1154" i="7"/>
  <c r="C1154" i="7"/>
  <c r="B1154" i="7"/>
  <c r="A1154" i="7"/>
  <c r="W1153" i="7"/>
  <c r="V1153" i="7"/>
  <c r="U1153" i="7"/>
  <c r="T1153" i="7"/>
  <c r="S1153" i="7"/>
  <c r="R1153" i="7"/>
  <c r="Q1153" i="7"/>
  <c r="P1153" i="7"/>
  <c r="O1153" i="7"/>
  <c r="N1153" i="7"/>
  <c r="M1153" i="7"/>
  <c r="L1153" i="7"/>
  <c r="K1153" i="7"/>
  <c r="J1153" i="7"/>
  <c r="I1153" i="7"/>
  <c r="H1153" i="7"/>
  <c r="G1153" i="7"/>
  <c r="F1153" i="7"/>
  <c r="E1153" i="7"/>
  <c r="D1153" i="7"/>
  <c r="C1153" i="7"/>
  <c r="B1153" i="7"/>
  <c r="A1153" i="7"/>
  <c r="W1152" i="7"/>
  <c r="V1152" i="7"/>
  <c r="U1152" i="7"/>
  <c r="T1152" i="7"/>
  <c r="S1152" i="7"/>
  <c r="R1152" i="7"/>
  <c r="Q1152" i="7"/>
  <c r="P1152" i="7"/>
  <c r="O1152" i="7"/>
  <c r="N1152" i="7"/>
  <c r="M1152" i="7"/>
  <c r="L1152" i="7"/>
  <c r="K1152" i="7"/>
  <c r="J1152" i="7"/>
  <c r="I1152" i="7"/>
  <c r="H1152" i="7"/>
  <c r="G1152" i="7"/>
  <c r="F1152" i="7"/>
  <c r="E1152" i="7"/>
  <c r="D1152" i="7"/>
  <c r="C1152" i="7"/>
  <c r="B1152" i="7"/>
  <c r="A1152" i="7"/>
  <c r="W1151" i="7"/>
  <c r="V1151" i="7"/>
  <c r="U1151" i="7"/>
  <c r="T1151" i="7"/>
  <c r="S1151" i="7"/>
  <c r="R1151" i="7"/>
  <c r="Q1151" i="7"/>
  <c r="P1151" i="7"/>
  <c r="O1151" i="7"/>
  <c r="N1151" i="7"/>
  <c r="M1151" i="7"/>
  <c r="L1151" i="7"/>
  <c r="K1151" i="7"/>
  <c r="J1151" i="7"/>
  <c r="I1151" i="7"/>
  <c r="H1151" i="7"/>
  <c r="G1151" i="7"/>
  <c r="F1151" i="7"/>
  <c r="E1151" i="7"/>
  <c r="D1151" i="7"/>
  <c r="C1151" i="7"/>
  <c r="B1151" i="7"/>
  <c r="A1151" i="7"/>
  <c r="W1150" i="7"/>
  <c r="V1150" i="7"/>
  <c r="U1150" i="7"/>
  <c r="T1150" i="7"/>
  <c r="S1150" i="7"/>
  <c r="R1150" i="7"/>
  <c r="Q1150" i="7"/>
  <c r="P1150" i="7"/>
  <c r="O1150" i="7"/>
  <c r="N1150" i="7"/>
  <c r="M1150" i="7"/>
  <c r="L1150" i="7"/>
  <c r="K1150" i="7"/>
  <c r="J1150" i="7"/>
  <c r="I1150" i="7"/>
  <c r="H1150" i="7"/>
  <c r="G1150" i="7"/>
  <c r="F1150" i="7"/>
  <c r="E1150" i="7"/>
  <c r="D1150" i="7"/>
  <c r="C1150" i="7"/>
  <c r="B1150" i="7"/>
  <c r="A1150" i="7"/>
  <c r="W1149" i="7"/>
  <c r="V1149" i="7"/>
  <c r="U1149" i="7"/>
  <c r="T1149" i="7"/>
  <c r="S1149" i="7"/>
  <c r="R1149" i="7"/>
  <c r="Q1149" i="7"/>
  <c r="P1149" i="7"/>
  <c r="O1149" i="7"/>
  <c r="N1149" i="7"/>
  <c r="M1149" i="7"/>
  <c r="L1149" i="7"/>
  <c r="K1149" i="7"/>
  <c r="J1149" i="7"/>
  <c r="I1149" i="7"/>
  <c r="H1149" i="7"/>
  <c r="G1149" i="7"/>
  <c r="F1149" i="7"/>
  <c r="E1149" i="7"/>
  <c r="D1149" i="7"/>
  <c r="C1149" i="7"/>
  <c r="B1149" i="7"/>
  <c r="A1149" i="7"/>
  <c r="W1148" i="7"/>
  <c r="V1148" i="7"/>
  <c r="U1148" i="7"/>
  <c r="T1148" i="7"/>
  <c r="S1148" i="7"/>
  <c r="R1148" i="7"/>
  <c r="Q1148" i="7"/>
  <c r="P1148" i="7"/>
  <c r="O1148" i="7"/>
  <c r="N1148" i="7"/>
  <c r="M1148" i="7"/>
  <c r="L1148" i="7"/>
  <c r="K1148" i="7"/>
  <c r="J1148" i="7"/>
  <c r="I1148" i="7"/>
  <c r="H1148" i="7"/>
  <c r="G1148" i="7"/>
  <c r="F1148" i="7"/>
  <c r="E1148" i="7"/>
  <c r="D1148" i="7"/>
  <c r="C1148" i="7"/>
  <c r="B1148" i="7"/>
  <c r="A1148" i="7"/>
  <c r="W1147" i="7"/>
  <c r="V1147" i="7"/>
  <c r="U1147" i="7"/>
  <c r="T1147" i="7"/>
  <c r="S1147" i="7"/>
  <c r="R1147" i="7"/>
  <c r="Q1147" i="7"/>
  <c r="P1147" i="7"/>
  <c r="O1147" i="7"/>
  <c r="N1147" i="7"/>
  <c r="M1147" i="7"/>
  <c r="L1147" i="7"/>
  <c r="K1147" i="7"/>
  <c r="J1147" i="7"/>
  <c r="I1147" i="7"/>
  <c r="H1147" i="7"/>
  <c r="G1147" i="7"/>
  <c r="F1147" i="7"/>
  <c r="E1147" i="7"/>
  <c r="D1147" i="7"/>
  <c r="C1147" i="7"/>
  <c r="B1147" i="7"/>
  <c r="A1147" i="7"/>
  <c r="W1146" i="7"/>
  <c r="V1146" i="7"/>
  <c r="U1146" i="7"/>
  <c r="T1146" i="7"/>
  <c r="S1146" i="7"/>
  <c r="R1146" i="7"/>
  <c r="Q1146" i="7"/>
  <c r="P1146" i="7"/>
  <c r="O1146" i="7"/>
  <c r="N1146" i="7"/>
  <c r="M1146" i="7"/>
  <c r="L1146" i="7"/>
  <c r="K1146" i="7"/>
  <c r="J1146" i="7"/>
  <c r="I1146" i="7"/>
  <c r="H1146" i="7"/>
  <c r="G1146" i="7"/>
  <c r="F1146" i="7"/>
  <c r="E1146" i="7"/>
  <c r="D1146" i="7"/>
  <c r="C1146" i="7"/>
  <c r="B1146" i="7"/>
  <c r="A1146" i="7"/>
  <c r="W1145" i="7"/>
  <c r="V1145" i="7"/>
  <c r="U1145" i="7"/>
  <c r="T1145" i="7"/>
  <c r="S1145" i="7"/>
  <c r="R1145" i="7"/>
  <c r="Q1145" i="7"/>
  <c r="P1145" i="7"/>
  <c r="O1145" i="7"/>
  <c r="N1145" i="7"/>
  <c r="M1145" i="7"/>
  <c r="L1145" i="7"/>
  <c r="K1145" i="7"/>
  <c r="J1145" i="7"/>
  <c r="I1145" i="7"/>
  <c r="H1145" i="7"/>
  <c r="G1145" i="7"/>
  <c r="F1145" i="7"/>
  <c r="E1145" i="7"/>
  <c r="D1145" i="7"/>
  <c r="C1145" i="7"/>
  <c r="B1145" i="7"/>
  <c r="A1145" i="7"/>
  <c r="W1144" i="7"/>
  <c r="V1144" i="7"/>
  <c r="U1144" i="7"/>
  <c r="T1144" i="7"/>
  <c r="S1144" i="7"/>
  <c r="R1144" i="7"/>
  <c r="Q1144" i="7"/>
  <c r="P1144" i="7"/>
  <c r="O1144" i="7"/>
  <c r="N1144" i="7"/>
  <c r="M1144" i="7"/>
  <c r="L1144" i="7"/>
  <c r="K1144" i="7"/>
  <c r="J1144" i="7"/>
  <c r="I1144" i="7"/>
  <c r="H1144" i="7"/>
  <c r="G1144" i="7"/>
  <c r="F1144" i="7"/>
  <c r="E1144" i="7"/>
  <c r="D1144" i="7"/>
  <c r="C1144" i="7"/>
  <c r="B1144" i="7"/>
  <c r="A1144" i="7"/>
  <c r="W1143" i="7"/>
  <c r="V1143" i="7"/>
  <c r="U1143" i="7"/>
  <c r="T1143" i="7"/>
  <c r="S1143" i="7"/>
  <c r="R1143" i="7"/>
  <c r="Q1143" i="7"/>
  <c r="P1143" i="7"/>
  <c r="O1143" i="7"/>
  <c r="N1143" i="7"/>
  <c r="M1143" i="7"/>
  <c r="L1143" i="7"/>
  <c r="K1143" i="7"/>
  <c r="J1143" i="7"/>
  <c r="I1143" i="7"/>
  <c r="H1143" i="7"/>
  <c r="G1143" i="7"/>
  <c r="F1143" i="7"/>
  <c r="E1143" i="7"/>
  <c r="D1143" i="7"/>
  <c r="C1143" i="7"/>
  <c r="B1143" i="7"/>
  <c r="A1143" i="7"/>
  <c r="W1142" i="7"/>
  <c r="V1142" i="7"/>
  <c r="U1142" i="7"/>
  <c r="T1142" i="7"/>
  <c r="S1142" i="7"/>
  <c r="R1142" i="7"/>
  <c r="Q1142" i="7"/>
  <c r="P1142" i="7"/>
  <c r="O1142" i="7"/>
  <c r="N1142" i="7"/>
  <c r="M1142" i="7"/>
  <c r="L1142" i="7"/>
  <c r="K1142" i="7"/>
  <c r="J1142" i="7"/>
  <c r="I1142" i="7"/>
  <c r="H1142" i="7"/>
  <c r="G1142" i="7"/>
  <c r="F1142" i="7"/>
  <c r="E1142" i="7"/>
  <c r="D1142" i="7"/>
  <c r="C1142" i="7"/>
  <c r="B1142" i="7"/>
  <c r="A1142" i="7"/>
  <c r="W1141" i="7"/>
  <c r="V1141" i="7"/>
  <c r="U1141" i="7"/>
  <c r="T1141" i="7"/>
  <c r="S1141" i="7"/>
  <c r="R1141" i="7"/>
  <c r="Q1141" i="7"/>
  <c r="P1141" i="7"/>
  <c r="O1141" i="7"/>
  <c r="N1141" i="7"/>
  <c r="M1141" i="7"/>
  <c r="L1141" i="7"/>
  <c r="K1141" i="7"/>
  <c r="J1141" i="7"/>
  <c r="I1141" i="7"/>
  <c r="H1141" i="7"/>
  <c r="G1141" i="7"/>
  <c r="F1141" i="7"/>
  <c r="E1141" i="7"/>
  <c r="D1141" i="7"/>
  <c r="C1141" i="7"/>
  <c r="B1141" i="7"/>
  <c r="A1141" i="7"/>
  <c r="W1140" i="7"/>
  <c r="V1140" i="7"/>
  <c r="U1140" i="7"/>
  <c r="T1140" i="7"/>
  <c r="S1140" i="7"/>
  <c r="R1140" i="7"/>
  <c r="Q1140" i="7"/>
  <c r="P1140" i="7"/>
  <c r="O1140" i="7"/>
  <c r="N1140" i="7"/>
  <c r="M1140" i="7"/>
  <c r="L1140" i="7"/>
  <c r="K1140" i="7"/>
  <c r="J1140" i="7"/>
  <c r="I1140" i="7"/>
  <c r="H1140" i="7"/>
  <c r="G1140" i="7"/>
  <c r="F1140" i="7"/>
  <c r="E1140" i="7"/>
  <c r="D1140" i="7"/>
  <c r="C1140" i="7"/>
  <c r="B1140" i="7"/>
  <c r="A1140" i="7"/>
  <c r="W1139" i="7"/>
  <c r="V1139" i="7"/>
  <c r="U1139" i="7"/>
  <c r="T1139" i="7"/>
  <c r="S1139" i="7"/>
  <c r="R1139" i="7"/>
  <c r="Q1139" i="7"/>
  <c r="P1139" i="7"/>
  <c r="O1139" i="7"/>
  <c r="N1139" i="7"/>
  <c r="M1139" i="7"/>
  <c r="L1139" i="7"/>
  <c r="K1139" i="7"/>
  <c r="J1139" i="7"/>
  <c r="I1139" i="7"/>
  <c r="H1139" i="7"/>
  <c r="G1139" i="7"/>
  <c r="F1139" i="7"/>
  <c r="E1139" i="7"/>
  <c r="D1139" i="7"/>
  <c r="C1139" i="7"/>
  <c r="B1139" i="7"/>
  <c r="A1139" i="7"/>
  <c r="W1138" i="7"/>
  <c r="V1138" i="7"/>
  <c r="U1138" i="7"/>
  <c r="T1138" i="7"/>
  <c r="S1138" i="7"/>
  <c r="R1138" i="7"/>
  <c r="Q1138" i="7"/>
  <c r="P1138" i="7"/>
  <c r="O1138" i="7"/>
  <c r="N1138" i="7"/>
  <c r="M1138" i="7"/>
  <c r="L1138" i="7"/>
  <c r="K1138" i="7"/>
  <c r="J1138" i="7"/>
  <c r="I1138" i="7"/>
  <c r="H1138" i="7"/>
  <c r="G1138" i="7"/>
  <c r="F1138" i="7"/>
  <c r="E1138" i="7"/>
  <c r="D1138" i="7"/>
  <c r="C1138" i="7"/>
  <c r="B1138" i="7"/>
  <c r="A1138" i="7"/>
  <c r="W1137" i="7"/>
  <c r="V1137" i="7"/>
  <c r="U1137" i="7"/>
  <c r="T1137" i="7"/>
  <c r="S1137" i="7"/>
  <c r="R1137" i="7"/>
  <c r="Q1137" i="7"/>
  <c r="P1137" i="7"/>
  <c r="O1137" i="7"/>
  <c r="N1137" i="7"/>
  <c r="M1137" i="7"/>
  <c r="L1137" i="7"/>
  <c r="K1137" i="7"/>
  <c r="J1137" i="7"/>
  <c r="I1137" i="7"/>
  <c r="H1137" i="7"/>
  <c r="G1137" i="7"/>
  <c r="F1137" i="7"/>
  <c r="E1137" i="7"/>
  <c r="D1137" i="7"/>
  <c r="C1137" i="7"/>
  <c r="B1137" i="7"/>
  <c r="A1137" i="7"/>
  <c r="W1136" i="7"/>
  <c r="V1136" i="7"/>
  <c r="U1136" i="7"/>
  <c r="T1136" i="7"/>
  <c r="S1136" i="7"/>
  <c r="R1136" i="7"/>
  <c r="Q1136" i="7"/>
  <c r="P1136" i="7"/>
  <c r="O1136" i="7"/>
  <c r="N1136" i="7"/>
  <c r="M1136" i="7"/>
  <c r="L1136" i="7"/>
  <c r="K1136" i="7"/>
  <c r="J1136" i="7"/>
  <c r="I1136" i="7"/>
  <c r="H1136" i="7"/>
  <c r="G1136" i="7"/>
  <c r="F1136" i="7"/>
  <c r="E1136" i="7"/>
  <c r="D1136" i="7"/>
  <c r="C1136" i="7"/>
  <c r="B1136" i="7"/>
  <c r="A1136" i="7"/>
  <c r="W1135" i="7"/>
  <c r="V1135" i="7"/>
  <c r="U1135" i="7"/>
  <c r="T1135" i="7"/>
  <c r="S1135" i="7"/>
  <c r="R1135" i="7"/>
  <c r="Q1135" i="7"/>
  <c r="P1135" i="7"/>
  <c r="O1135" i="7"/>
  <c r="N1135" i="7"/>
  <c r="M1135" i="7"/>
  <c r="L1135" i="7"/>
  <c r="K1135" i="7"/>
  <c r="J1135" i="7"/>
  <c r="I1135" i="7"/>
  <c r="H1135" i="7"/>
  <c r="G1135" i="7"/>
  <c r="F1135" i="7"/>
  <c r="E1135" i="7"/>
  <c r="D1135" i="7"/>
  <c r="C1135" i="7"/>
  <c r="B1135" i="7"/>
  <c r="A1135" i="7"/>
  <c r="W1134" i="7"/>
  <c r="V1134" i="7"/>
  <c r="U1134" i="7"/>
  <c r="T1134" i="7"/>
  <c r="S1134" i="7"/>
  <c r="R1134" i="7"/>
  <c r="Q1134" i="7"/>
  <c r="P1134" i="7"/>
  <c r="O1134" i="7"/>
  <c r="N1134" i="7"/>
  <c r="M1134" i="7"/>
  <c r="L1134" i="7"/>
  <c r="K1134" i="7"/>
  <c r="J1134" i="7"/>
  <c r="I1134" i="7"/>
  <c r="H1134" i="7"/>
  <c r="G1134" i="7"/>
  <c r="F1134" i="7"/>
  <c r="E1134" i="7"/>
  <c r="D1134" i="7"/>
  <c r="C1134" i="7"/>
  <c r="B1134" i="7"/>
  <c r="A1134" i="7"/>
  <c r="W1133" i="7"/>
  <c r="V1133" i="7"/>
  <c r="U1133" i="7"/>
  <c r="T1133" i="7"/>
  <c r="S1133" i="7"/>
  <c r="R1133" i="7"/>
  <c r="Q1133" i="7"/>
  <c r="P1133" i="7"/>
  <c r="O1133" i="7"/>
  <c r="N1133" i="7"/>
  <c r="M1133" i="7"/>
  <c r="L1133" i="7"/>
  <c r="K1133" i="7"/>
  <c r="J1133" i="7"/>
  <c r="I1133" i="7"/>
  <c r="H1133" i="7"/>
  <c r="G1133" i="7"/>
  <c r="F1133" i="7"/>
  <c r="E1133" i="7"/>
  <c r="D1133" i="7"/>
  <c r="C1133" i="7"/>
  <c r="B1133" i="7"/>
  <c r="A1133" i="7"/>
  <c r="W1132" i="7"/>
  <c r="V1132" i="7"/>
  <c r="U1132" i="7"/>
  <c r="T1132" i="7"/>
  <c r="S1132" i="7"/>
  <c r="R1132" i="7"/>
  <c r="Q1132" i="7"/>
  <c r="P1132" i="7"/>
  <c r="O1132" i="7"/>
  <c r="N1132" i="7"/>
  <c r="M1132" i="7"/>
  <c r="L1132" i="7"/>
  <c r="K1132" i="7"/>
  <c r="J1132" i="7"/>
  <c r="I1132" i="7"/>
  <c r="H1132" i="7"/>
  <c r="G1132" i="7"/>
  <c r="F1132" i="7"/>
  <c r="E1132" i="7"/>
  <c r="D1132" i="7"/>
  <c r="C1132" i="7"/>
  <c r="B1132" i="7"/>
  <c r="A1132" i="7"/>
  <c r="W1131" i="7"/>
  <c r="V1131" i="7"/>
  <c r="U1131" i="7"/>
  <c r="T1131" i="7"/>
  <c r="S1131" i="7"/>
  <c r="R1131" i="7"/>
  <c r="Q1131" i="7"/>
  <c r="P1131" i="7"/>
  <c r="O1131" i="7"/>
  <c r="N1131" i="7"/>
  <c r="M1131" i="7"/>
  <c r="L1131" i="7"/>
  <c r="K1131" i="7"/>
  <c r="J1131" i="7"/>
  <c r="I1131" i="7"/>
  <c r="H1131" i="7"/>
  <c r="G1131" i="7"/>
  <c r="F1131" i="7"/>
  <c r="E1131" i="7"/>
  <c r="D1131" i="7"/>
  <c r="C1131" i="7"/>
  <c r="B1131" i="7"/>
  <c r="A1131" i="7"/>
  <c r="W1130" i="7"/>
  <c r="V1130" i="7"/>
  <c r="U1130" i="7"/>
  <c r="T1130" i="7"/>
  <c r="S1130" i="7"/>
  <c r="R1130" i="7"/>
  <c r="Q1130" i="7"/>
  <c r="P1130" i="7"/>
  <c r="O1130" i="7"/>
  <c r="N1130" i="7"/>
  <c r="M1130" i="7"/>
  <c r="L1130" i="7"/>
  <c r="K1130" i="7"/>
  <c r="J1130" i="7"/>
  <c r="I1130" i="7"/>
  <c r="H1130" i="7"/>
  <c r="G1130" i="7"/>
  <c r="F1130" i="7"/>
  <c r="E1130" i="7"/>
  <c r="D1130" i="7"/>
  <c r="C1130" i="7"/>
  <c r="B1130" i="7"/>
  <c r="A1130" i="7"/>
  <c r="W1129" i="7"/>
  <c r="V1129" i="7"/>
  <c r="U1129" i="7"/>
  <c r="T1129" i="7"/>
  <c r="S1129" i="7"/>
  <c r="R1129" i="7"/>
  <c r="Q1129" i="7"/>
  <c r="P1129" i="7"/>
  <c r="O1129" i="7"/>
  <c r="N1129" i="7"/>
  <c r="M1129" i="7"/>
  <c r="L1129" i="7"/>
  <c r="K1129" i="7"/>
  <c r="J1129" i="7"/>
  <c r="I1129" i="7"/>
  <c r="H1129" i="7"/>
  <c r="G1129" i="7"/>
  <c r="F1129" i="7"/>
  <c r="E1129" i="7"/>
  <c r="D1129" i="7"/>
  <c r="C1129" i="7"/>
  <c r="B1129" i="7"/>
  <c r="A1129" i="7"/>
  <c r="W1128" i="7"/>
  <c r="V1128" i="7"/>
  <c r="U1128" i="7"/>
  <c r="T1128" i="7"/>
  <c r="S1128" i="7"/>
  <c r="R1128" i="7"/>
  <c r="Q1128" i="7"/>
  <c r="P1128" i="7"/>
  <c r="O1128" i="7"/>
  <c r="N1128" i="7"/>
  <c r="M1128" i="7"/>
  <c r="L1128" i="7"/>
  <c r="K1128" i="7"/>
  <c r="J1128" i="7"/>
  <c r="I1128" i="7"/>
  <c r="H1128" i="7"/>
  <c r="G1128" i="7"/>
  <c r="F1128" i="7"/>
  <c r="E1128" i="7"/>
  <c r="D1128" i="7"/>
  <c r="C1128" i="7"/>
  <c r="B1128" i="7"/>
  <c r="A1128" i="7"/>
  <c r="W1127" i="7"/>
  <c r="V1127" i="7"/>
  <c r="U1127" i="7"/>
  <c r="T1127" i="7"/>
  <c r="S1127" i="7"/>
  <c r="R1127" i="7"/>
  <c r="Q1127" i="7"/>
  <c r="P1127" i="7"/>
  <c r="O1127" i="7"/>
  <c r="N1127" i="7"/>
  <c r="M1127" i="7"/>
  <c r="L1127" i="7"/>
  <c r="K1127" i="7"/>
  <c r="J1127" i="7"/>
  <c r="I1127" i="7"/>
  <c r="H1127" i="7"/>
  <c r="G1127" i="7"/>
  <c r="F1127" i="7"/>
  <c r="E1127" i="7"/>
  <c r="D1127" i="7"/>
  <c r="C1127" i="7"/>
  <c r="B1127" i="7"/>
  <c r="A1127" i="7"/>
  <c r="W1126" i="7"/>
  <c r="V1126" i="7"/>
  <c r="U1126" i="7"/>
  <c r="T1126" i="7"/>
  <c r="S1126" i="7"/>
  <c r="R1126" i="7"/>
  <c r="Q1126" i="7"/>
  <c r="P1126" i="7"/>
  <c r="O1126" i="7"/>
  <c r="N1126" i="7"/>
  <c r="M1126" i="7"/>
  <c r="L1126" i="7"/>
  <c r="K1126" i="7"/>
  <c r="J1126" i="7"/>
  <c r="I1126" i="7"/>
  <c r="H1126" i="7"/>
  <c r="G1126" i="7"/>
  <c r="F1126" i="7"/>
  <c r="E1126" i="7"/>
  <c r="D1126" i="7"/>
  <c r="C1126" i="7"/>
  <c r="B1126" i="7"/>
  <c r="A1126" i="7"/>
  <c r="W1125" i="7"/>
  <c r="V1125" i="7"/>
  <c r="U1125" i="7"/>
  <c r="T1125" i="7"/>
  <c r="S1125" i="7"/>
  <c r="R1125" i="7"/>
  <c r="Q1125" i="7"/>
  <c r="P1125" i="7"/>
  <c r="O1125" i="7"/>
  <c r="N1125" i="7"/>
  <c r="M1125" i="7"/>
  <c r="L1125" i="7"/>
  <c r="K1125" i="7"/>
  <c r="J1125" i="7"/>
  <c r="I1125" i="7"/>
  <c r="H1125" i="7"/>
  <c r="G1125" i="7"/>
  <c r="F1125" i="7"/>
  <c r="E1125" i="7"/>
  <c r="D1125" i="7"/>
  <c r="C1125" i="7"/>
  <c r="B1125" i="7"/>
  <c r="A1125" i="7"/>
  <c r="W1124" i="7"/>
  <c r="V1124" i="7"/>
  <c r="U1124" i="7"/>
  <c r="T1124" i="7"/>
  <c r="S1124" i="7"/>
  <c r="R1124" i="7"/>
  <c r="Q1124" i="7"/>
  <c r="P1124" i="7"/>
  <c r="O1124" i="7"/>
  <c r="N1124" i="7"/>
  <c r="M1124" i="7"/>
  <c r="L1124" i="7"/>
  <c r="K1124" i="7"/>
  <c r="J1124" i="7"/>
  <c r="I1124" i="7"/>
  <c r="H1124" i="7"/>
  <c r="G1124" i="7"/>
  <c r="F1124" i="7"/>
  <c r="E1124" i="7"/>
  <c r="D1124" i="7"/>
  <c r="C1124" i="7"/>
  <c r="B1124" i="7"/>
  <c r="A1124" i="7"/>
  <c r="W1123" i="7"/>
  <c r="V1123" i="7"/>
  <c r="U1123" i="7"/>
  <c r="T1123" i="7"/>
  <c r="S1123" i="7"/>
  <c r="R1123" i="7"/>
  <c r="Q1123" i="7"/>
  <c r="P1123" i="7"/>
  <c r="O1123" i="7"/>
  <c r="N1123" i="7"/>
  <c r="M1123" i="7"/>
  <c r="L1123" i="7"/>
  <c r="K1123" i="7"/>
  <c r="J1123" i="7"/>
  <c r="I1123" i="7"/>
  <c r="H1123" i="7"/>
  <c r="G1123" i="7"/>
  <c r="F1123" i="7"/>
  <c r="E1123" i="7"/>
  <c r="D1123" i="7"/>
  <c r="C1123" i="7"/>
  <c r="B1123" i="7"/>
  <c r="A1123" i="7"/>
  <c r="W1122" i="7"/>
  <c r="V1122" i="7"/>
  <c r="U1122" i="7"/>
  <c r="T1122" i="7"/>
  <c r="S1122" i="7"/>
  <c r="R1122" i="7"/>
  <c r="Q1122" i="7"/>
  <c r="P1122" i="7"/>
  <c r="O1122" i="7"/>
  <c r="N1122" i="7"/>
  <c r="M1122" i="7"/>
  <c r="L1122" i="7"/>
  <c r="K1122" i="7"/>
  <c r="J1122" i="7"/>
  <c r="I1122" i="7"/>
  <c r="H1122" i="7"/>
  <c r="G1122" i="7"/>
  <c r="F1122" i="7"/>
  <c r="E1122" i="7"/>
  <c r="D1122" i="7"/>
  <c r="C1122" i="7"/>
  <c r="B1122" i="7"/>
  <c r="A1122" i="7"/>
  <c r="W1121" i="7"/>
  <c r="V1121" i="7"/>
  <c r="U1121" i="7"/>
  <c r="T1121" i="7"/>
  <c r="S1121" i="7"/>
  <c r="R1121" i="7"/>
  <c r="Q1121" i="7"/>
  <c r="P1121" i="7"/>
  <c r="O1121" i="7"/>
  <c r="N1121" i="7"/>
  <c r="M1121" i="7"/>
  <c r="L1121" i="7"/>
  <c r="K1121" i="7"/>
  <c r="J1121" i="7"/>
  <c r="I1121" i="7"/>
  <c r="H1121" i="7"/>
  <c r="G1121" i="7"/>
  <c r="F1121" i="7"/>
  <c r="E1121" i="7"/>
  <c r="D1121" i="7"/>
  <c r="C1121" i="7"/>
  <c r="B1121" i="7"/>
  <c r="A1121" i="7"/>
  <c r="W1120" i="7"/>
  <c r="V1120" i="7"/>
  <c r="U1120" i="7"/>
  <c r="T1120" i="7"/>
  <c r="S1120" i="7"/>
  <c r="R1120" i="7"/>
  <c r="Q1120" i="7"/>
  <c r="P1120" i="7"/>
  <c r="O1120" i="7"/>
  <c r="N1120" i="7"/>
  <c r="M1120" i="7"/>
  <c r="L1120" i="7"/>
  <c r="K1120" i="7"/>
  <c r="J1120" i="7"/>
  <c r="I1120" i="7"/>
  <c r="H1120" i="7"/>
  <c r="G1120" i="7"/>
  <c r="F1120" i="7"/>
  <c r="E1120" i="7"/>
  <c r="D1120" i="7"/>
  <c r="C1120" i="7"/>
  <c r="B1120" i="7"/>
  <c r="A1120" i="7"/>
  <c r="W1119" i="7"/>
  <c r="V1119" i="7"/>
  <c r="U1119" i="7"/>
  <c r="T1119" i="7"/>
  <c r="S1119" i="7"/>
  <c r="R1119" i="7"/>
  <c r="Q1119" i="7"/>
  <c r="P1119" i="7"/>
  <c r="O1119" i="7"/>
  <c r="N1119" i="7"/>
  <c r="M1119" i="7"/>
  <c r="L1119" i="7"/>
  <c r="K1119" i="7"/>
  <c r="J1119" i="7"/>
  <c r="I1119" i="7"/>
  <c r="H1119" i="7"/>
  <c r="G1119" i="7"/>
  <c r="F1119" i="7"/>
  <c r="E1119" i="7"/>
  <c r="D1119" i="7"/>
  <c r="C1119" i="7"/>
  <c r="B1119" i="7"/>
  <c r="A1119" i="7"/>
  <c r="W1118" i="7"/>
  <c r="V1118" i="7"/>
  <c r="U1118" i="7"/>
  <c r="T1118" i="7"/>
  <c r="S1118" i="7"/>
  <c r="R1118" i="7"/>
  <c r="Q1118" i="7"/>
  <c r="P1118" i="7"/>
  <c r="O1118" i="7"/>
  <c r="N1118" i="7"/>
  <c r="M1118" i="7"/>
  <c r="L1118" i="7"/>
  <c r="K1118" i="7"/>
  <c r="J1118" i="7"/>
  <c r="I1118" i="7"/>
  <c r="H1118" i="7"/>
  <c r="G1118" i="7"/>
  <c r="F1118" i="7"/>
  <c r="E1118" i="7"/>
  <c r="D1118" i="7"/>
  <c r="C1118" i="7"/>
  <c r="B1118" i="7"/>
  <c r="A1118" i="7"/>
  <c r="W1117" i="7"/>
  <c r="V1117" i="7"/>
  <c r="U1117" i="7"/>
  <c r="T1117" i="7"/>
  <c r="S1117" i="7"/>
  <c r="R1117" i="7"/>
  <c r="Q1117" i="7"/>
  <c r="P1117" i="7"/>
  <c r="O1117" i="7"/>
  <c r="N1117" i="7"/>
  <c r="M1117" i="7"/>
  <c r="L1117" i="7"/>
  <c r="K1117" i="7"/>
  <c r="J1117" i="7"/>
  <c r="I1117" i="7"/>
  <c r="H1117" i="7"/>
  <c r="G1117" i="7"/>
  <c r="F1117" i="7"/>
  <c r="E1117" i="7"/>
  <c r="D1117" i="7"/>
  <c r="C1117" i="7"/>
  <c r="B1117" i="7"/>
  <c r="A1117" i="7"/>
  <c r="W1116" i="7"/>
  <c r="V1116" i="7"/>
  <c r="U1116" i="7"/>
  <c r="T1116" i="7"/>
  <c r="S1116" i="7"/>
  <c r="R1116" i="7"/>
  <c r="Q1116" i="7"/>
  <c r="P1116" i="7"/>
  <c r="O1116" i="7"/>
  <c r="N1116" i="7"/>
  <c r="M1116" i="7"/>
  <c r="L1116" i="7"/>
  <c r="K1116" i="7"/>
  <c r="J1116" i="7"/>
  <c r="I1116" i="7"/>
  <c r="H1116" i="7"/>
  <c r="G1116" i="7"/>
  <c r="F1116" i="7"/>
  <c r="E1116" i="7"/>
  <c r="D1116" i="7"/>
  <c r="C1116" i="7"/>
  <c r="B1116" i="7"/>
  <c r="A1116" i="7"/>
  <c r="W1115" i="7"/>
  <c r="V1115" i="7"/>
  <c r="U1115" i="7"/>
  <c r="T1115" i="7"/>
  <c r="S1115" i="7"/>
  <c r="R1115" i="7"/>
  <c r="Q1115" i="7"/>
  <c r="P1115" i="7"/>
  <c r="O1115" i="7"/>
  <c r="N1115" i="7"/>
  <c r="M1115" i="7"/>
  <c r="L1115" i="7"/>
  <c r="K1115" i="7"/>
  <c r="J1115" i="7"/>
  <c r="I1115" i="7"/>
  <c r="H1115" i="7"/>
  <c r="G1115" i="7"/>
  <c r="F1115" i="7"/>
  <c r="E1115" i="7"/>
  <c r="D1115" i="7"/>
  <c r="C1115" i="7"/>
  <c r="B1115" i="7"/>
  <c r="A1115" i="7"/>
  <c r="W1114" i="7"/>
  <c r="V1114" i="7"/>
  <c r="U1114" i="7"/>
  <c r="T1114" i="7"/>
  <c r="S1114" i="7"/>
  <c r="R1114" i="7"/>
  <c r="Q1114" i="7"/>
  <c r="P1114" i="7"/>
  <c r="O1114" i="7"/>
  <c r="N1114" i="7"/>
  <c r="M1114" i="7"/>
  <c r="L1114" i="7"/>
  <c r="K1114" i="7"/>
  <c r="J1114" i="7"/>
  <c r="I1114" i="7"/>
  <c r="H1114" i="7"/>
  <c r="G1114" i="7"/>
  <c r="F1114" i="7"/>
  <c r="E1114" i="7"/>
  <c r="D1114" i="7"/>
  <c r="C1114" i="7"/>
  <c r="B1114" i="7"/>
  <c r="A1114" i="7"/>
  <c r="W1113" i="7"/>
  <c r="V1113" i="7"/>
  <c r="U1113" i="7"/>
  <c r="T1113" i="7"/>
  <c r="S1113" i="7"/>
  <c r="R1113" i="7"/>
  <c r="Q1113" i="7"/>
  <c r="P1113" i="7"/>
  <c r="O1113" i="7"/>
  <c r="N1113" i="7"/>
  <c r="M1113" i="7"/>
  <c r="L1113" i="7"/>
  <c r="K1113" i="7"/>
  <c r="J1113" i="7"/>
  <c r="I1113" i="7"/>
  <c r="H1113" i="7"/>
  <c r="G1113" i="7"/>
  <c r="F1113" i="7"/>
  <c r="E1113" i="7"/>
  <c r="D1113" i="7"/>
  <c r="C1113" i="7"/>
  <c r="B1113" i="7"/>
  <c r="A1113" i="7"/>
  <c r="W1112" i="7"/>
  <c r="V1112" i="7"/>
  <c r="U1112" i="7"/>
  <c r="T1112" i="7"/>
  <c r="S1112" i="7"/>
  <c r="R1112" i="7"/>
  <c r="Q1112" i="7"/>
  <c r="P1112" i="7"/>
  <c r="O1112" i="7"/>
  <c r="N1112" i="7"/>
  <c r="M1112" i="7"/>
  <c r="L1112" i="7"/>
  <c r="K1112" i="7"/>
  <c r="J1112" i="7"/>
  <c r="I1112" i="7"/>
  <c r="H1112" i="7"/>
  <c r="G1112" i="7"/>
  <c r="F1112" i="7"/>
  <c r="E1112" i="7"/>
  <c r="D1112" i="7"/>
  <c r="C1112" i="7"/>
  <c r="B1112" i="7"/>
  <c r="A1112" i="7"/>
  <c r="W1111" i="7"/>
  <c r="V1111" i="7"/>
  <c r="U1111" i="7"/>
  <c r="T1111" i="7"/>
  <c r="S1111" i="7"/>
  <c r="R1111" i="7"/>
  <c r="Q1111" i="7"/>
  <c r="P1111" i="7"/>
  <c r="O1111" i="7"/>
  <c r="N1111" i="7"/>
  <c r="M1111" i="7"/>
  <c r="L1111" i="7"/>
  <c r="K1111" i="7"/>
  <c r="J1111" i="7"/>
  <c r="I1111" i="7"/>
  <c r="H1111" i="7"/>
  <c r="G1111" i="7"/>
  <c r="F1111" i="7"/>
  <c r="E1111" i="7"/>
  <c r="D1111" i="7"/>
  <c r="C1111" i="7"/>
  <c r="B1111" i="7"/>
  <c r="A1111" i="7"/>
  <c r="W1110" i="7"/>
  <c r="V1110" i="7"/>
  <c r="U1110" i="7"/>
  <c r="T1110" i="7"/>
  <c r="S1110" i="7"/>
  <c r="R1110" i="7"/>
  <c r="Q1110" i="7"/>
  <c r="P1110" i="7"/>
  <c r="O1110" i="7"/>
  <c r="N1110" i="7"/>
  <c r="M1110" i="7"/>
  <c r="L1110" i="7"/>
  <c r="K1110" i="7"/>
  <c r="J1110" i="7"/>
  <c r="I1110" i="7"/>
  <c r="H1110" i="7"/>
  <c r="G1110" i="7"/>
  <c r="F1110" i="7"/>
  <c r="E1110" i="7"/>
  <c r="D1110" i="7"/>
  <c r="C1110" i="7"/>
  <c r="B1110" i="7"/>
  <c r="A1110" i="7"/>
  <c r="W1109" i="7"/>
  <c r="V1109" i="7"/>
  <c r="U1109" i="7"/>
  <c r="T1109" i="7"/>
  <c r="S1109" i="7"/>
  <c r="R1109" i="7"/>
  <c r="Q1109" i="7"/>
  <c r="P1109" i="7"/>
  <c r="O1109" i="7"/>
  <c r="N1109" i="7"/>
  <c r="M1109" i="7"/>
  <c r="L1109" i="7"/>
  <c r="K1109" i="7"/>
  <c r="J1109" i="7"/>
  <c r="I1109" i="7"/>
  <c r="H1109" i="7"/>
  <c r="G1109" i="7"/>
  <c r="F1109" i="7"/>
  <c r="E1109" i="7"/>
  <c r="D1109" i="7"/>
  <c r="C1109" i="7"/>
  <c r="B1109" i="7"/>
  <c r="A1109" i="7"/>
  <c r="W1108" i="7"/>
  <c r="V1108" i="7"/>
  <c r="U1108" i="7"/>
  <c r="T1108" i="7"/>
  <c r="S1108" i="7"/>
  <c r="R1108" i="7"/>
  <c r="Q1108" i="7"/>
  <c r="P1108" i="7"/>
  <c r="O1108" i="7"/>
  <c r="N1108" i="7"/>
  <c r="M1108" i="7"/>
  <c r="L1108" i="7"/>
  <c r="K1108" i="7"/>
  <c r="J1108" i="7"/>
  <c r="I1108" i="7"/>
  <c r="H1108" i="7"/>
  <c r="G1108" i="7"/>
  <c r="F1108" i="7"/>
  <c r="E1108" i="7"/>
  <c r="D1108" i="7"/>
  <c r="C1108" i="7"/>
  <c r="B1108" i="7"/>
  <c r="A1108" i="7"/>
  <c r="W1107" i="7"/>
  <c r="V1107" i="7"/>
  <c r="U1107" i="7"/>
  <c r="T1107" i="7"/>
  <c r="S1107" i="7"/>
  <c r="R1107" i="7"/>
  <c r="Q1107" i="7"/>
  <c r="P1107" i="7"/>
  <c r="O1107" i="7"/>
  <c r="N1107" i="7"/>
  <c r="M1107" i="7"/>
  <c r="L1107" i="7"/>
  <c r="K1107" i="7"/>
  <c r="J1107" i="7"/>
  <c r="I1107" i="7"/>
  <c r="H1107" i="7"/>
  <c r="G1107" i="7"/>
  <c r="F1107" i="7"/>
  <c r="E1107" i="7"/>
  <c r="D1107" i="7"/>
  <c r="C1107" i="7"/>
  <c r="B1107" i="7"/>
  <c r="A1107" i="7"/>
  <c r="W1106" i="7"/>
  <c r="V1106" i="7"/>
  <c r="U1106" i="7"/>
  <c r="T1106" i="7"/>
  <c r="S1106" i="7"/>
  <c r="R1106" i="7"/>
  <c r="Q1106" i="7"/>
  <c r="P1106" i="7"/>
  <c r="O1106" i="7"/>
  <c r="N1106" i="7"/>
  <c r="M1106" i="7"/>
  <c r="L1106" i="7"/>
  <c r="K1106" i="7"/>
  <c r="J1106" i="7"/>
  <c r="I1106" i="7"/>
  <c r="H1106" i="7"/>
  <c r="G1106" i="7"/>
  <c r="F1106" i="7"/>
  <c r="E1106" i="7"/>
  <c r="D1106" i="7"/>
  <c r="C1106" i="7"/>
  <c r="B1106" i="7"/>
  <c r="A1106" i="7"/>
  <c r="W1105" i="7"/>
  <c r="V1105" i="7"/>
  <c r="U1105" i="7"/>
  <c r="T1105" i="7"/>
  <c r="S1105" i="7"/>
  <c r="R1105" i="7"/>
  <c r="Q1105" i="7"/>
  <c r="P1105" i="7"/>
  <c r="O1105" i="7"/>
  <c r="N1105" i="7"/>
  <c r="M1105" i="7"/>
  <c r="L1105" i="7"/>
  <c r="K1105" i="7"/>
  <c r="J1105" i="7"/>
  <c r="I1105" i="7"/>
  <c r="H1105" i="7"/>
  <c r="G1105" i="7"/>
  <c r="F1105" i="7"/>
  <c r="E1105" i="7"/>
  <c r="D1105" i="7"/>
  <c r="C1105" i="7"/>
  <c r="B1105" i="7"/>
  <c r="A1105" i="7"/>
  <c r="W1104" i="7"/>
  <c r="V1104" i="7"/>
  <c r="U1104" i="7"/>
  <c r="T1104" i="7"/>
  <c r="S1104" i="7"/>
  <c r="R1104" i="7"/>
  <c r="Q1104" i="7"/>
  <c r="P1104" i="7"/>
  <c r="O1104" i="7"/>
  <c r="N1104" i="7"/>
  <c r="M1104" i="7"/>
  <c r="L1104" i="7"/>
  <c r="K1104" i="7"/>
  <c r="J1104" i="7"/>
  <c r="I1104" i="7"/>
  <c r="H1104" i="7"/>
  <c r="G1104" i="7"/>
  <c r="F1104" i="7"/>
  <c r="E1104" i="7"/>
  <c r="D1104" i="7"/>
  <c r="C1104" i="7"/>
  <c r="B1104" i="7"/>
  <c r="A1104" i="7"/>
  <c r="W1103" i="7"/>
  <c r="V1103" i="7"/>
  <c r="U1103" i="7"/>
  <c r="T1103" i="7"/>
  <c r="S1103" i="7"/>
  <c r="R1103" i="7"/>
  <c r="Q1103" i="7"/>
  <c r="P1103" i="7"/>
  <c r="O1103" i="7"/>
  <c r="N1103" i="7"/>
  <c r="M1103" i="7"/>
  <c r="L1103" i="7"/>
  <c r="K1103" i="7"/>
  <c r="J1103" i="7"/>
  <c r="I1103" i="7"/>
  <c r="H1103" i="7"/>
  <c r="G1103" i="7"/>
  <c r="F1103" i="7"/>
  <c r="E1103" i="7"/>
  <c r="D1103" i="7"/>
  <c r="C1103" i="7"/>
  <c r="B1103" i="7"/>
  <c r="A1103" i="7"/>
  <c r="W1102" i="7"/>
  <c r="V1102" i="7"/>
  <c r="U1102" i="7"/>
  <c r="T1102" i="7"/>
  <c r="S1102" i="7"/>
  <c r="R1102" i="7"/>
  <c r="Q1102" i="7"/>
  <c r="P1102" i="7"/>
  <c r="O1102" i="7"/>
  <c r="N1102" i="7"/>
  <c r="M1102" i="7"/>
  <c r="L1102" i="7"/>
  <c r="K1102" i="7"/>
  <c r="J1102" i="7"/>
  <c r="I1102" i="7"/>
  <c r="H1102" i="7"/>
  <c r="G1102" i="7"/>
  <c r="F1102" i="7"/>
  <c r="E1102" i="7"/>
  <c r="D1102" i="7"/>
  <c r="C1102" i="7"/>
  <c r="B1102" i="7"/>
  <c r="A1102" i="7"/>
  <c r="W1101" i="7"/>
  <c r="V1101" i="7"/>
  <c r="U1101" i="7"/>
  <c r="T1101" i="7"/>
  <c r="S1101" i="7"/>
  <c r="R1101" i="7"/>
  <c r="Q1101" i="7"/>
  <c r="P1101" i="7"/>
  <c r="O1101" i="7"/>
  <c r="N1101" i="7"/>
  <c r="M1101" i="7"/>
  <c r="L1101" i="7"/>
  <c r="K1101" i="7"/>
  <c r="J1101" i="7"/>
  <c r="I1101" i="7"/>
  <c r="H1101" i="7"/>
  <c r="G1101" i="7"/>
  <c r="F1101" i="7"/>
  <c r="E1101" i="7"/>
  <c r="D1101" i="7"/>
  <c r="C1101" i="7"/>
  <c r="B1101" i="7"/>
  <c r="A1101" i="7"/>
  <c r="W1100" i="7"/>
  <c r="V1100" i="7"/>
  <c r="U1100" i="7"/>
  <c r="T1100" i="7"/>
  <c r="S1100" i="7"/>
  <c r="R1100" i="7"/>
  <c r="Q1100" i="7"/>
  <c r="P1100" i="7"/>
  <c r="O1100" i="7"/>
  <c r="N1100" i="7"/>
  <c r="M1100" i="7"/>
  <c r="L1100" i="7"/>
  <c r="K1100" i="7"/>
  <c r="J1100" i="7"/>
  <c r="I1100" i="7"/>
  <c r="H1100" i="7"/>
  <c r="G1100" i="7"/>
  <c r="F1100" i="7"/>
  <c r="E1100" i="7"/>
  <c r="D1100" i="7"/>
  <c r="C1100" i="7"/>
  <c r="B1100" i="7"/>
  <c r="A1100" i="7"/>
  <c r="W1099" i="7"/>
  <c r="V1099" i="7"/>
  <c r="U1099" i="7"/>
  <c r="T1099" i="7"/>
  <c r="S1099" i="7"/>
  <c r="R1099" i="7"/>
  <c r="Q1099" i="7"/>
  <c r="P1099" i="7"/>
  <c r="O1099" i="7"/>
  <c r="N1099" i="7"/>
  <c r="M1099" i="7"/>
  <c r="L1099" i="7"/>
  <c r="K1099" i="7"/>
  <c r="J1099" i="7"/>
  <c r="I1099" i="7"/>
  <c r="H1099" i="7"/>
  <c r="G1099" i="7"/>
  <c r="F1099" i="7"/>
  <c r="E1099" i="7"/>
  <c r="D1099" i="7"/>
  <c r="C1099" i="7"/>
  <c r="B1099" i="7"/>
  <c r="A1099" i="7"/>
  <c r="W1098" i="7"/>
  <c r="V1098" i="7"/>
  <c r="U1098" i="7"/>
  <c r="T1098" i="7"/>
  <c r="S1098" i="7"/>
  <c r="R1098" i="7"/>
  <c r="Q1098" i="7"/>
  <c r="P1098" i="7"/>
  <c r="O1098" i="7"/>
  <c r="N1098" i="7"/>
  <c r="M1098" i="7"/>
  <c r="L1098" i="7"/>
  <c r="K1098" i="7"/>
  <c r="J1098" i="7"/>
  <c r="I1098" i="7"/>
  <c r="H1098" i="7"/>
  <c r="G1098" i="7"/>
  <c r="F1098" i="7"/>
  <c r="E1098" i="7"/>
  <c r="D1098" i="7"/>
  <c r="C1098" i="7"/>
  <c r="B1098" i="7"/>
  <c r="A1098" i="7"/>
  <c r="W1097" i="7"/>
  <c r="V1097" i="7"/>
  <c r="U1097" i="7"/>
  <c r="T1097" i="7"/>
  <c r="S1097" i="7"/>
  <c r="R1097" i="7"/>
  <c r="Q1097" i="7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A1097" i="7"/>
  <c r="W1096" i="7"/>
  <c r="V1096" i="7"/>
  <c r="U1096" i="7"/>
  <c r="T1096" i="7"/>
  <c r="S1096" i="7"/>
  <c r="R1096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A1096" i="7"/>
  <c r="W1095" i="7"/>
  <c r="V1095" i="7"/>
  <c r="U1095" i="7"/>
  <c r="T1095" i="7"/>
  <c r="S1095" i="7"/>
  <c r="R1095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A1095" i="7"/>
  <c r="W1094" i="7"/>
  <c r="V1094" i="7"/>
  <c r="U1094" i="7"/>
  <c r="T1094" i="7"/>
  <c r="S1094" i="7"/>
  <c r="R1094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A1094" i="7"/>
  <c r="W1093" i="7"/>
  <c r="V1093" i="7"/>
  <c r="U1093" i="7"/>
  <c r="T1093" i="7"/>
  <c r="S1093" i="7"/>
  <c r="R1093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A1093" i="7"/>
  <c r="W1092" i="7"/>
  <c r="V1092" i="7"/>
  <c r="U1092" i="7"/>
  <c r="T1092" i="7"/>
  <c r="S1092" i="7"/>
  <c r="R1092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A1092" i="7"/>
  <c r="W1091" i="7"/>
  <c r="V1091" i="7"/>
  <c r="U1091" i="7"/>
  <c r="T1091" i="7"/>
  <c r="S1091" i="7"/>
  <c r="R1091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A1091" i="7"/>
  <c r="W1090" i="7"/>
  <c r="V1090" i="7"/>
  <c r="U1090" i="7"/>
  <c r="T1090" i="7"/>
  <c r="S1090" i="7"/>
  <c r="R1090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A1090" i="7"/>
  <c r="W1089" i="7"/>
  <c r="V1089" i="7"/>
  <c r="U1089" i="7"/>
  <c r="T1089" i="7"/>
  <c r="S1089" i="7"/>
  <c r="R1089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A1089" i="7"/>
  <c r="W1088" i="7"/>
  <c r="V1088" i="7"/>
  <c r="U1088" i="7"/>
  <c r="T1088" i="7"/>
  <c r="S1088" i="7"/>
  <c r="R1088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A1088" i="7"/>
  <c r="W1087" i="7"/>
  <c r="V1087" i="7"/>
  <c r="U1087" i="7"/>
  <c r="T1087" i="7"/>
  <c r="S1087" i="7"/>
  <c r="R1087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A1087" i="7"/>
  <c r="W1086" i="7"/>
  <c r="V1086" i="7"/>
  <c r="U1086" i="7"/>
  <c r="T1086" i="7"/>
  <c r="S1086" i="7"/>
  <c r="R1086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A1086" i="7"/>
  <c r="W1085" i="7"/>
  <c r="V1085" i="7"/>
  <c r="U1085" i="7"/>
  <c r="T1085" i="7"/>
  <c r="S1085" i="7"/>
  <c r="R1085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A1085" i="7"/>
  <c r="W1084" i="7"/>
  <c r="V1084" i="7"/>
  <c r="U1084" i="7"/>
  <c r="T1084" i="7"/>
  <c r="S1084" i="7"/>
  <c r="R1084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A1084" i="7"/>
  <c r="W1083" i="7"/>
  <c r="V1083" i="7"/>
  <c r="U1083" i="7"/>
  <c r="T1083" i="7"/>
  <c r="S1083" i="7"/>
  <c r="R1083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A1083" i="7"/>
  <c r="W1082" i="7"/>
  <c r="V1082" i="7"/>
  <c r="U1082" i="7"/>
  <c r="T1082" i="7"/>
  <c r="S1082" i="7"/>
  <c r="R1082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A1082" i="7"/>
  <c r="W1081" i="7"/>
  <c r="V1081" i="7"/>
  <c r="U1081" i="7"/>
  <c r="T1081" i="7"/>
  <c r="S1081" i="7"/>
  <c r="R1081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A1081" i="7"/>
  <c r="W1080" i="7"/>
  <c r="V1080" i="7"/>
  <c r="U1080" i="7"/>
  <c r="T1080" i="7"/>
  <c r="S1080" i="7"/>
  <c r="R1080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A1080" i="7"/>
  <c r="W1079" i="7"/>
  <c r="V1079" i="7"/>
  <c r="U1079" i="7"/>
  <c r="T1079" i="7"/>
  <c r="S1079" i="7"/>
  <c r="R1079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A1079" i="7"/>
  <c r="W1078" i="7"/>
  <c r="V1078" i="7"/>
  <c r="U1078" i="7"/>
  <c r="T1078" i="7"/>
  <c r="S1078" i="7"/>
  <c r="R1078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A1078" i="7"/>
  <c r="W1077" i="7"/>
  <c r="V1077" i="7"/>
  <c r="U1077" i="7"/>
  <c r="T1077" i="7"/>
  <c r="S1077" i="7"/>
  <c r="R1077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A1077" i="7"/>
  <c r="W1076" i="7"/>
  <c r="V1076" i="7"/>
  <c r="U1076" i="7"/>
  <c r="T1076" i="7"/>
  <c r="S1076" i="7"/>
  <c r="R1076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A1076" i="7"/>
  <c r="W1075" i="7"/>
  <c r="V1075" i="7"/>
  <c r="U1075" i="7"/>
  <c r="T1075" i="7"/>
  <c r="S1075" i="7"/>
  <c r="R1075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A1075" i="7"/>
  <c r="W1074" i="7"/>
  <c r="V1074" i="7"/>
  <c r="U1074" i="7"/>
  <c r="T1074" i="7"/>
  <c r="S1074" i="7"/>
  <c r="R1074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A1074" i="7"/>
  <c r="W1073" i="7"/>
  <c r="V1073" i="7"/>
  <c r="U1073" i="7"/>
  <c r="T1073" i="7"/>
  <c r="S1073" i="7"/>
  <c r="R1073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A1073" i="7"/>
  <c r="W1072" i="7"/>
  <c r="V1072" i="7"/>
  <c r="U1072" i="7"/>
  <c r="T1072" i="7"/>
  <c r="S1072" i="7"/>
  <c r="R1072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A1072" i="7"/>
  <c r="W1071" i="7"/>
  <c r="V1071" i="7"/>
  <c r="U1071" i="7"/>
  <c r="T1071" i="7"/>
  <c r="S1071" i="7"/>
  <c r="R1071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A1071" i="7"/>
  <c r="W1070" i="7"/>
  <c r="V1070" i="7"/>
  <c r="U1070" i="7"/>
  <c r="T1070" i="7"/>
  <c r="S1070" i="7"/>
  <c r="R1070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A1070" i="7"/>
  <c r="W1069" i="7"/>
  <c r="V1069" i="7"/>
  <c r="U1069" i="7"/>
  <c r="T1069" i="7"/>
  <c r="S1069" i="7"/>
  <c r="R1069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A1069" i="7"/>
  <c r="W1068" i="7"/>
  <c r="V1068" i="7"/>
  <c r="U1068" i="7"/>
  <c r="T1068" i="7"/>
  <c r="S1068" i="7"/>
  <c r="R1068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A1068" i="7"/>
  <c r="W1067" i="7"/>
  <c r="V1067" i="7"/>
  <c r="U1067" i="7"/>
  <c r="T1067" i="7"/>
  <c r="S1067" i="7"/>
  <c r="R1067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A1067" i="7"/>
  <c r="W1066" i="7"/>
  <c r="V1066" i="7"/>
  <c r="U1066" i="7"/>
  <c r="T1066" i="7"/>
  <c r="S1066" i="7"/>
  <c r="R1066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A1066" i="7"/>
  <c r="W1065" i="7"/>
  <c r="V1065" i="7"/>
  <c r="U1065" i="7"/>
  <c r="T1065" i="7"/>
  <c r="S1065" i="7"/>
  <c r="R1065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A1065" i="7"/>
  <c r="W1064" i="7"/>
  <c r="V1064" i="7"/>
  <c r="U1064" i="7"/>
  <c r="T1064" i="7"/>
  <c r="S1064" i="7"/>
  <c r="R1064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A1064" i="7"/>
  <c r="W1063" i="7"/>
  <c r="V1063" i="7"/>
  <c r="U1063" i="7"/>
  <c r="T1063" i="7"/>
  <c r="S1063" i="7"/>
  <c r="R1063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A1063" i="7"/>
  <c r="W1062" i="7"/>
  <c r="V1062" i="7"/>
  <c r="U1062" i="7"/>
  <c r="T1062" i="7"/>
  <c r="S1062" i="7"/>
  <c r="R1062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A1062" i="7"/>
  <c r="W1061" i="7"/>
  <c r="V1061" i="7"/>
  <c r="U1061" i="7"/>
  <c r="T1061" i="7"/>
  <c r="S1061" i="7"/>
  <c r="R1061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A1061" i="7"/>
  <c r="W1060" i="7"/>
  <c r="V1060" i="7"/>
  <c r="U1060" i="7"/>
  <c r="T1060" i="7"/>
  <c r="S1060" i="7"/>
  <c r="R1060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A1060" i="7"/>
  <c r="W1059" i="7"/>
  <c r="V1059" i="7"/>
  <c r="U1059" i="7"/>
  <c r="T1059" i="7"/>
  <c r="S1059" i="7"/>
  <c r="R1059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A1059" i="7"/>
  <c r="W1058" i="7"/>
  <c r="V1058" i="7"/>
  <c r="U1058" i="7"/>
  <c r="T1058" i="7"/>
  <c r="S1058" i="7"/>
  <c r="R1058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A1058" i="7"/>
  <c r="W1057" i="7"/>
  <c r="V1057" i="7"/>
  <c r="U1057" i="7"/>
  <c r="T1057" i="7"/>
  <c r="S1057" i="7"/>
  <c r="R1057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A1057" i="7"/>
  <c r="W1056" i="7"/>
  <c r="V1056" i="7"/>
  <c r="U1056" i="7"/>
  <c r="T1056" i="7"/>
  <c r="S1056" i="7"/>
  <c r="R1056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A1056" i="7"/>
  <c r="W1055" i="7"/>
  <c r="V1055" i="7"/>
  <c r="U1055" i="7"/>
  <c r="T1055" i="7"/>
  <c r="S1055" i="7"/>
  <c r="R1055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A1055" i="7"/>
  <c r="W1054" i="7"/>
  <c r="V1054" i="7"/>
  <c r="U1054" i="7"/>
  <c r="T1054" i="7"/>
  <c r="S1054" i="7"/>
  <c r="R1054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A1054" i="7"/>
  <c r="W1053" i="7"/>
  <c r="V1053" i="7"/>
  <c r="U1053" i="7"/>
  <c r="T1053" i="7"/>
  <c r="S1053" i="7"/>
  <c r="R1053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A1053" i="7"/>
  <c r="W1052" i="7"/>
  <c r="V1052" i="7"/>
  <c r="U1052" i="7"/>
  <c r="T1052" i="7"/>
  <c r="S1052" i="7"/>
  <c r="R1052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A1052" i="7"/>
  <c r="W1051" i="7"/>
  <c r="V1051" i="7"/>
  <c r="U1051" i="7"/>
  <c r="T1051" i="7"/>
  <c r="S1051" i="7"/>
  <c r="R1051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A1051" i="7"/>
  <c r="W1050" i="7"/>
  <c r="V1050" i="7"/>
  <c r="U1050" i="7"/>
  <c r="T1050" i="7"/>
  <c r="S1050" i="7"/>
  <c r="R1050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A1050" i="7"/>
  <c r="W1049" i="7"/>
  <c r="V1049" i="7"/>
  <c r="U1049" i="7"/>
  <c r="T1049" i="7"/>
  <c r="S1049" i="7"/>
  <c r="R1049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A1049" i="7"/>
  <c r="W1048" i="7"/>
  <c r="V1048" i="7"/>
  <c r="U1048" i="7"/>
  <c r="T1048" i="7"/>
  <c r="S1048" i="7"/>
  <c r="R1048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A1048" i="7"/>
  <c r="W1047" i="7"/>
  <c r="V1047" i="7"/>
  <c r="U1047" i="7"/>
  <c r="T1047" i="7"/>
  <c r="S1047" i="7"/>
  <c r="R1047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A1047" i="7"/>
  <c r="W1046" i="7"/>
  <c r="V1046" i="7"/>
  <c r="U1046" i="7"/>
  <c r="T1046" i="7"/>
  <c r="S1046" i="7"/>
  <c r="R1046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A1046" i="7"/>
  <c r="W1045" i="7"/>
  <c r="V1045" i="7"/>
  <c r="U1045" i="7"/>
  <c r="T1045" i="7"/>
  <c r="S1045" i="7"/>
  <c r="R1045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A1045" i="7"/>
  <c r="W1044" i="7"/>
  <c r="V1044" i="7"/>
  <c r="U1044" i="7"/>
  <c r="T1044" i="7"/>
  <c r="S1044" i="7"/>
  <c r="R1044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A1044" i="7"/>
  <c r="W1043" i="7"/>
  <c r="V1043" i="7"/>
  <c r="U1043" i="7"/>
  <c r="T1043" i="7"/>
  <c r="S1043" i="7"/>
  <c r="R1043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A1043" i="7"/>
  <c r="W1042" i="7"/>
  <c r="V1042" i="7"/>
  <c r="U1042" i="7"/>
  <c r="T1042" i="7"/>
  <c r="S1042" i="7"/>
  <c r="R1042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A1042" i="7"/>
  <c r="W1041" i="7"/>
  <c r="V1041" i="7"/>
  <c r="U1041" i="7"/>
  <c r="T1041" i="7"/>
  <c r="S1041" i="7"/>
  <c r="R1041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A1041" i="7"/>
  <c r="W1040" i="7"/>
  <c r="V1040" i="7"/>
  <c r="U1040" i="7"/>
  <c r="T1040" i="7"/>
  <c r="S1040" i="7"/>
  <c r="R1040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A1040" i="7"/>
  <c r="W1039" i="7"/>
  <c r="V1039" i="7"/>
  <c r="U1039" i="7"/>
  <c r="T1039" i="7"/>
  <c r="S1039" i="7"/>
  <c r="R1039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A1039" i="7"/>
  <c r="W1038" i="7"/>
  <c r="V1038" i="7"/>
  <c r="U1038" i="7"/>
  <c r="T1038" i="7"/>
  <c r="S1038" i="7"/>
  <c r="R1038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A1038" i="7"/>
  <c r="W1037" i="7"/>
  <c r="V1037" i="7"/>
  <c r="U1037" i="7"/>
  <c r="T1037" i="7"/>
  <c r="S1037" i="7"/>
  <c r="R1037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A1037" i="7"/>
  <c r="W1036" i="7"/>
  <c r="V1036" i="7"/>
  <c r="U1036" i="7"/>
  <c r="T1036" i="7"/>
  <c r="S1036" i="7"/>
  <c r="R1036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A1036" i="7"/>
  <c r="W1035" i="7"/>
  <c r="V1035" i="7"/>
  <c r="U1035" i="7"/>
  <c r="T1035" i="7"/>
  <c r="S1035" i="7"/>
  <c r="R1035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A1035" i="7"/>
  <c r="W1034" i="7"/>
  <c r="V1034" i="7"/>
  <c r="U1034" i="7"/>
  <c r="T1034" i="7"/>
  <c r="S1034" i="7"/>
  <c r="R1034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A1034" i="7"/>
  <c r="W1033" i="7"/>
  <c r="V1033" i="7"/>
  <c r="U1033" i="7"/>
  <c r="T1033" i="7"/>
  <c r="S1033" i="7"/>
  <c r="R1033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A1033" i="7"/>
  <c r="W1032" i="7"/>
  <c r="V1032" i="7"/>
  <c r="U1032" i="7"/>
  <c r="T1032" i="7"/>
  <c r="S1032" i="7"/>
  <c r="R1032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A1032" i="7"/>
  <c r="W1031" i="7"/>
  <c r="V1031" i="7"/>
  <c r="U1031" i="7"/>
  <c r="T1031" i="7"/>
  <c r="S1031" i="7"/>
  <c r="R1031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A1031" i="7"/>
  <c r="W1030" i="7"/>
  <c r="V1030" i="7"/>
  <c r="U1030" i="7"/>
  <c r="T1030" i="7"/>
  <c r="S1030" i="7"/>
  <c r="R1030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A1030" i="7"/>
  <c r="W1029" i="7"/>
  <c r="V1029" i="7"/>
  <c r="U1029" i="7"/>
  <c r="T1029" i="7"/>
  <c r="S1029" i="7"/>
  <c r="R1029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A1029" i="7"/>
  <c r="W1028" i="7"/>
  <c r="V1028" i="7"/>
  <c r="U1028" i="7"/>
  <c r="T1028" i="7"/>
  <c r="S1028" i="7"/>
  <c r="R1028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A1028" i="7"/>
  <c r="W1027" i="7"/>
  <c r="V1027" i="7"/>
  <c r="U1027" i="7"/>
  <c r="T1027" i="7"/>
  <c r="S1027" i="7"/>
  <c r="R1027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A1027" i="7"/>
  <c r="W1026" i="7"/>
  <c r="V1026" i="7"/>
  <c r="U1026" i="7"/>
  <c r="T1026" i="7"/>
  <c r="S1026" i="7"/>
  <c r="R1026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A1026" i="7"/>
  <c r="W1025" i="7"/>
  <c r="V1025" i="7"/>
  <c r="U1025" i="7"/>
  <c r="T1025" i="7"/>
  <c r="S1025" i="7"/>
  <c r="R1025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A1025" i="7"/>
  <c r="W1024" i="7"/>
  <c r="V1024" i="7"/>
  <c r="U1024" i="7"/>
  <c r="T1024" i="7"/>
  <c r="S1024" i="7"/>
  <c r="R1024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A1024" i="7"/>
  <c r="W1023" i="7"/>
  <c r="V1023" i="7"/>
  <c r="U1023" i="7"/>
  <c r="T1023" i="7"/>
  <c r="S1023" i="7"/>
  <c r="R1023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A1023" i="7"/>
  <c r="W1022" i="7"/>
  <c r="V1022" i="7"/>
  <c r="U1022" i="7"/>
  <c r="T1022" i="7"/>
  <c r="S1022" i="7"/>
  <c r="R1022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A1022" i="7"/>
  <c r="W1021" i="7"/>
  <c r="V1021" i="7"/>
  <c r="U1021" i="7"/>
  <c r="T1021" i="7"/>
  <c r="S1021" i="7"/>
  <c r="R1021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A1021" i="7"/>
  <c r="W1020" i="7"/>
  <c r="V1020" i="7"/>
  <c r="U1020" i="7"/>
  <c r="T1020" i="7"/>
  <c r="S1020" i="7"/>
  <c r="R1020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A1020" i="7"/>
  <c r="W1019" i="7"/>
  <c r="V1019" i="7"/>
  <c r="U1019" i="7"/>
  <c r="T1019" i="7"/>
  <c r="S1019" i="7"/>
  <c r="R1019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A1019" i="7"/>
  <c r="W1018" i="7"/>
  <c r="V1018" i="7"/>
  <c r="U1018" i="7"/>
  <c r="T1018" i="7"/>
  <c r="S1018" i="7"/>
  <c r="R1018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A1018" i="7"/>
  <c r="W1017" i="7"/>
  <c r="V1017" i="7"/>
  <c r="U1017" i="7"/>
  <c r="T1017" i="7"/>
  <c r="S1017" i="7"/>
  <c r="R1017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A1017" i="7"/>
  <c r="W1016" i="7"/>
  <c r="V1016" i="7"/>
  <c r="U1016" i="7"/>
  <c r="T1016" i="7"/>
  <c r="S1016" i="7"/>
  <c r="R1016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A1016" i="7"/>
  <c r="W1015" i="7"/>
  <c r="V1015" i="7"/>
  <c r="U1015" i="7"/>
  <c r="T1015" i="7"/>
  <c r="S1015" i="7"/>
  <c r="R1015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A1015" i="7"/>
  <c r="W1014" i="7"/>
  <c r="V1014" i="7"/>
  <c r="U1014" i="7"/>
  <c r="T1014" i="7"/>
  <c r="S1014" i="7"/>
  <c r="R1014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A1014" i="7"/>
  <c r="W1013" i="7"/>
  <c r="V1013" i="7"/>
  <c r="U1013" i="7"/>
  <c r="T1013" i="7"/>
  <c r="S1013" i="7"/>
  <c r="R1013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A1013" i="7"/>
  <c r="W1012" i="7"/>
  <c r="V1012" i="7"/>
  <c r="U1012" i="7"/>
  <c r="T1012" i="7"/>
  <c r="S1012" i="7"/>
  <c r="R1012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A1012" i="7"/>
  <c r="W1011" i="7"/>
  <c r="V1011" i="7"/>
  <c r="U1011" i="7"/>
  <c r="T1011" i="7"/>
  <c r="S1011" i="7"/>
  <c r="R1011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A1011" i="7"/>
  <c r="W1010" i="7"/>
  <c r="V1010" i="7"/>
  <c r="U1010" i="7"/>
  <c r="T1010" i="7"/>
  <c r="S1010" i="7"/>
  <c r="R1010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A1010" i="7"/>
  <c r="W1009" i="7"/>
  <c r="V1009" i="7"/>
  <c r="U1009" i="7"/>
  <c r="T1009" i="7"/>
  <c r="S1009" i="7"/>
  <c r="R1009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A1009" i="7"/>
  <c r="W1008" i="7"/>
  <c r="V1008" i="7"/>
  <c r="U1008" i="7"/>
  <c r="T1008" i="7"/>
  <c r="S1008" i="7"/>
  <c r="R1008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A1008" i="7"/>
  <c r="W1007" i="7"/>
  <c r="V1007" i="7"/>
  <c r="U1007" i="7"/>
  <c r="T1007" i="7"/>
  <c r="S1007" i="7"/>
  <c r="R1007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A1007" i="7"/>
  <c r="W1006" i="7"/>
  <c r="V1006" i="7"/>
  <c r="U1006" i="7"/>
  <c r="T1006" i="7"/>
  <c r="S1006" i="7"/>
  <c r="R1006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A1006" i="7"/>
  <c r="W1005" i="7"/>
  <c r="V1005" i="7"/>
  <c r="U1005" i="7"/>
  <c r="T1005" i="7"/>
  <c r="S1005" i="7"/>
  <c r="R1005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A1005" i="7"/>
  <c r="W1004" i="7"/>
  <c r="V1004" i="7"/>
  <c r="U1004" i="7"/>
  <c r="T1004" i="7"/>
  <c r="S1004" i="7"/>
  <c r="R1004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A1004" i="7"/>
  <c r="W1003" i="7"/>
  <c r="V1003" i="7"/>
  <c r="U1003" i="7"/>
  <c r="T1003" i="7"/>
  <c r="S1003" i="7"/>
  <c r="R1003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A1003" i="7"/>
  <c r="W1002" i="7"/>
  <c r="V1002" i="7"/>
  <c r="U1002" i="7"/>
  <c r="T1002" i="7"/>
  <c r="S1002" i="7"/>
  <c r="R1002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A1002" i="7"/>
  <c r="W1001" i="7"/>
  <c r="V1001" i="7"/>
  <c r="U1001" i="7"/>
  <c r="T1001" i="7"/>
  <c r="S1001" i="7"/>
  <c r="R1001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A1001" i="7"/>
  <c r="W1000" i="7"/>
  <c r="V1000" i="7"/>
  <c r="U1000" i="7"/>
  <c r="T1000" i="7"/>
  <c r="S1000" i="7"/>
  <c r="R1000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A1000" i="7"/>
  <c r="W999" i="7"/>
  <c r="V999" i="7"/>
  <c r="U999" i="7"/>
  <c r="T999" i="7"/>
  <c r="S999" i="7"/>
  <c r="R999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A999" i="7"/>
  <c r="W998" i="7"/>
  <c r="V998" i="7"/>
  <c r="U998" i="7"/>
  <c r="T998" i="7"/>
  <c r="S998" i="7"/>
  <c r="R998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A998" i="7"/>
  <c r="W997" i="7"/>
  <c r="V997" i="7"/>
  <c r="U997" i="7"/>
  <c r="T997" i="7"/>
  <c r="S997" i="7"/>
  <c r="R997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A997" i="7"/>
  <c r="W996" i="7"/>
  <c r="V996" i="7"/>
  <c r="U996" i="7"/>
  <c r="T996" i="7"/>
  <c r="S996" i="7"/>
  <c r="R996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A996" i="7"/>
  <c r="W995" i="7"/>
  <c r="V995" i="7"/>
  <c r="U995" i="7"/>
  <c r="T995" i="7"/>
  <c r="S995" i="7"/>
  <c r="R995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A995" i="7"/>
  <c r="W994" i="7"/>
  <c r="V994" i="7"/>
  <c r="U994" i="7"/>
  <c r="T994" i="7"/>
  <c r="S994" i="7"/>
  <c r="R994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A994" i="7"/>
  <c r="W993" i="7"/>
  <c r="V993" i="7"/>
  <c r="U993" i="7"/>
  <c r="T993" i="7"/>
  <c r="S993" i="7"/>
  <c r="R993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A993" i="7"/>
  <c r="W992" i="7"/>
  <c r="V992" i="7"/>
  <c r="U992" i="7"/>
  <c r="T992" i="7"/>
  <c r="S992" i="7"/>
  <c r="R992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A992" i="7"/>
  <c r="W991" i="7"/>
  <c r="V991" i="7"/>
  <c r="U991" i="7"/>
  <c r="T991" i="7"/>
  <c r="S991" i="7"/>
  <c r="R991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A991" i="7"/>
  <c r="W990" i="7"/>
  <c r="V990" i="7"/>
  <c r="U990" i="7"/>
  <c r="T990" i="7"/>
  <c r="S990" i="7"/>
  <c r="R990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A990" i="7"/>
  <c r="W989" i="7"/>
  <c r="V989" i="7"/>
  <c r="U989" i="7"/>
  <c r="T989" i="7"/>
  <c r="S989" i="7"/>
  <c r="R989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A989" i="7"/>
  <c r="W988" i="7"/>
  <c r="V988" i="7"/>
  <c r="U988" i="7"/>
  <c r="T988" i="7"/>
  <c r="S988" i="7"/>
  <c r="R988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A988" i="7"/>
  <c r="W987" i="7"/>
  <c r="V987" i="7"/>
  <c r="U987" i="7"/>
  <c r="T987" i="7"/>
  <c r="S987" i="7"/>
  <c r="R987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A987" i="7"/>
  <c r="W986" i="7"/>
  <c r="V986" i="7"/>
  <c r="U986" i="7"/>
  <c r="T986" i="7"/>
  <c r="S986" i="7"/>
  <c r="R986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A986" i="7"/>
  <c r="W985" i="7"/>
  <c r="V985" i="7"/>
  <c r="U985" i="7"/>
  <c r="T985" i="7"/>
  <c r="S985" i="7"/>
  <c r="R985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A985" i="7"/>
  <c r="W984" i="7"/>
  <c r="V984" i="7"/>
  <c r="U984" i="7"/>
  <c r="T984" i="7"/>
  <c r="S984" i="7"/>
  <c r="R984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A984" i="7"/>
  <c r="W983" i="7"/>
  <c r="V983" i="7"/>
  <c r="U983" i="7"/>
  <c r="T983" i="7"/>
  <c r="S983" i="7"/>
  <c r="R983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A983" i="7"/>
  <c r="W982" i="7"/>
  <c r="V982" i="7"/>
  <c r="U982" i="7"/>
  <c r="T982" i="7"/>
  <c r="S982" i="7"/>
  <c r="R982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A982" i="7"/>
  <c r="W981" i="7"/>
  <c r="V981" i="7"/>
  <c r="U981" i="7"/>
  <c r="T981" i="7"/>
  <c r="S981" i="7"/>
  <c r="R981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A981" i="7"/>
  <c r="W980" i="7"/>
  <c r="V980" i="7"/>
  <c r="U980" i="7"/>
  <c r="T980" i="7"/>
  <c r="S980" i="7"/>
  <c r="R980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A980" i="7"/>
  <c r="W979" i="7"/>
  <c r="V979" i="7"/>
  <c r="U979" i="7"/>
  <c r="T979" i="7"/>
  <c r="S979" i="7"/>
  <c r="R979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A979" i="7"/>
  <c r="W978" i="7"/>
  <c r="V978" i="7"/>
  <c r="U978" i="7"/>
  <c r="T978" i="7"/>
  <c r="S978" i="7"/>
  <c r="R978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A978" i="7"/>
  <c r="W977" i="7"/>
  <c r="V977" i="7"/>
  <c r="U977" i="7"/>
  <c r="T977" i="7"/>
  <c r="S977" i="7"/>
  <c r="R977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A977" i="7"/>
  <c r="W976" i="7"/>
  <c r="V976" i="7"/>
  <c r="U976" i="7"/>
  <c r="T976" i="7"/>
  <c r="S976" i="7"/>
  <c r="R976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A976" i="7"/>
  <c r="W975" i="7"/>
  <c r="V975" i="7"/>
  <c r="U975" i="7"/>
  <c r="T975" i="7"/>
  <c r="S975" i="7"/>
  <c r="R975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A975" i="7"/>
  <c r="W974" i="7"/>
  <c r="V974" i="7"/>
  <c r="U974" i="7"/>
  <c r="T974" i="7"/>
  <c r="S974" i="7"/>
  <c r="R974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A974" i="7"/>
  <c r="W973" i="7"/>
  <c r="V973" i="7"/>
  <c r="U973" i="7"/>
  <c r="T973" i="7"/>
  <c r="S973" i="7"/>
  <c r="R973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A973" i="7"/>
  <c r="W972" i="7"/>
  <c r="V972" i="7"/>
  <c r="U972" i="7"/>
  <c r="T972" i="7"/>
  <c r="S972" i="7"/>
  <c r="R972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A972" i="7"/>
  <c r="W971" i="7"/>
  <c r="V971" i="7"/>
  <c r="U971" i="7"/>
  <c r="T971" i="7"/>
  <c r="S971" i="7"/>
  <c r="R971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A971" i="7"/>
  <c r="W970" i="7"/>
  <c r="V970" i="7"/>
  <c r="U970" i="7"/>
  <c r="T970" i="7"/>
  <c r="S970" i="7"/>
  <c r="R970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A970" i="7"/>
  <c r="W969" i="7"/>
  <c r="V969" i="7"/>
  <c r="U969" i="7"/>
  <c r="T969" i="7"/>
  <c r="S969" i="7"/>
  <c r="R969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A969" i="7"/>
  <c r="W968" i="7"/>
  <c r="V968" i="7"/>
  <c r="U968" i="7"/>
  <c r="T968" i="7"/>
  <c r="S968" i="7"/>
  <c r="R968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A968" i="7"/>
  <c r="W967" i="7"/>
  <c r="V967" i="7"/>
  <c r="U967" i="7"/>
  <c r="T967" i="7"/>
  <c r="S967" i="7"/>
  <c r="R967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A967" i="7"/>
  <c r="W966" i="7"/>
  <c r="V966" i="7"/>
  <c r="U966" i="7"/>
  <c r="T966" i="7"/>
  <c r="S966" i="7"/>
  <c r="R966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A966" i="7"/>
  <c r="W965" i="7"/>
  <c r="V965" i="7"/>
  <c r="U965" i="7"/>
  <c r="T965" i="7"/>
  <c r="S965" i="7"/>
  <c r="R965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A965" i="7"/>
  <c r="W964" i="7"/>
  <c r="V964" i="7"/>
  <c r="U964" i="7"/>
  <c r="T964" i="7"/>
  <c r="S964" i="7"/>
  <c r="R964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A964" i="7"/>
  <c r="W963" i="7"/>
  <c r="V963" i="7"/>
  <c r="U963" i="7"/>
  <c r="T963" i="7"/>
  <c r="S963" i="7"/>
  <c r="R963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A963" i="7"/>
  <c r="W962" i="7"/>
  <c r="V962" i="7"/>
  <c r="U962" i="7"/>
  <c r="T962" i="7"/>
  <c r="S962" i="7"/>
  <c r="R962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A962" i="7"/>
  <c r="W961" i="7"/>
  <c r="V961" i="7"/>
  <c r="U961" i="7"/>
  <c r="T961" i="7"/>
  <c r="S961" i="7"/>
  <c r="R961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A961" i="7"/>
  <c r="W960" i="7"/>
  <c r="V960" i="7"/>
  <c r="U960" i="7"/>
  <c r="T960" i="7"/>
  <c r="S960" i="7"/>
  <c r="R960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A960" i="7"/>
  <c r="W959" i="7"/>
  <c r="V959" i="7"/>
  <c r="U959" i="7"/>
  <c r="T959" i="7"/>
  <c r="S959" i="7"/>
  <c r="R959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A959" i="7"/>
  <c r="W958" i="7"/>
  <c r="V958" i="7"/>
  <c r="U958" i="7"/>
  <c r="T958" i="7"/>
  <c r="S958" i="7"/>
  <c r="R958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A958" i="7"/>
  <c r="W957" i="7"/>
  <c r="V957" i="7"/>
  <c r="U957" i="7"/>
  <c r="T957" i="7"/>
  <c r="S957" i="7"/>
  <c r="R957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A957" i="7"/>
  <c r="W956" i="7"/>
  <c r="V956" i="7"/>
  <c r="U956" i="7"/>
  <c r="T956" i="7"/>
  <c r="S956" i="7"/>
  <c r="R956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A956" i="7"/>
  <c r="W955" i="7"/>
  <c r="V955" i="7"/>
  <c r="U955" i="7"/>
  <c r="T955" i="7"/>
  <c r="S955" i="7"/>
  <c r="R955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A955" i="7"/>
  <c r="W954" i="7"/>
  <c r="V954" i="7"/>
  <c r="U954" i="7"/>
  <c r="T954" i="7"/>
  <c r="S954" i="7"/>
  <c r="R954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A954" i="7"/>
  <c r="W953" i="7"/>
  <c r="V953" i="7"/>
  <c r="U953" i="7"/>
  <c r="T953" i="7"/>
  <c r="S953" i="7"/>
  <c r="R953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A953" i="7"/>
  <c r="W952" i="7"/>
  <c r="V952" i="7"/>
  <c r="U952" i="7"/>
  <c r="T952" i="7"/>
  <c r="S952" i="7"/>
  <c r="R952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A952" i="7"/>
  <c r="W951" i="7"/>
  <c r="V951" i="7"/>
  <c r="U951" i="7"/>
  <c r="T951" i="7"/>
  <c r="S951" i="7"/>
  <c r="R951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A951" i="7"/>
  <c r="W950" i="7"/>
  <c r="V950" i="7"/>
  <c r="U950" i="7"/>
  <c r="T950" i="7"/>
  <c r="S950" i="7"/>
  <c r="R950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A950" i="7"/>
  <c r="W949" i="7"/>
  <c r="V949" i="7"/>
  <c r="U949" i="7"/>
  <c r="T949" i="7"/>
  <c r="S949" i="7"/>
  <c r="R949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A949" i="7"/>
  <c r="W948" i="7"/>
  <c r="V948" i="7"/>
  <c r="U948" i="7"/>
  <c r="T948" i="7"/>
  <c r="S948" i="7"/>
  <c r="R948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A948" i="7"/>
  <c r="W947" i="7"/>
  <c r="V947" i="7"/>
  <c r="U947" i="7"/>
  <c r="T947" i="7"/>
  <c r="S947" i="7"/>
  <c r="R947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A947" i="7"/>
  <c r="W946" i="7"/>
  <c r="V946" i="7"/>
  <c r="U946" i="7"/>
  <c r="T946" i="7"/>
  <c r="S946" i="7"/>
  <c r="R946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A946" i="7"/>
  <c r="W945" i="7"/>
  <c r="V945" i="7"/>
  <c r="U945" i="7"/>
  <c r="T945" i="7"/>
  <c r="S945" i="7"/>
  <c r="R945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A945" i="7"/>
  <c r="W944" i="7"/>
  <c r="V944" i="7"/>
  <c r="U944" i="7"/>
  <c r="T944" i="7"/>
  <c r="S944" i="7"/>
  <c r="R944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A944" i="7"/>
  <c r="W943" i="7"/>
  <c r="V943" i="7"/>
  <c r="U943" i="7"/>
  <c r="T943" i="7"/>
  <c r="S943" i="7"/>
  <c r="R943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A943" i="7"/>
  <c r="W942" i="7"/>
  <c r="V942" i="7"/>
  <c r="U942" i="7"/>
  <c r="T942" i="7"/>
  <c r="S942" i="7"/>
  <c r="R942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A942" i="7"/>
  <c r="W941" i="7"/>
  <c r="V941" i="7"/>
  <c r="U941" i="7"/>
  <c r="T941" i="7"/>
  <c r="S941" i="7"/>
  <c r="R941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A941" i="7"/>
  <c r="W940" i="7"/>
  <c r="V940" i="7"/>
  <c r="U940" i="7"/>
  <c r="T940" i="7"/>
  <c r="S940" i="7"/>
  <c r="R940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A940" i="7"/>
  <c r="W939" i="7"/>
  <c r="V939" i="7"/>
  <c r="U939" i="7"/>
  <c r="T939" i="7"/>
  <c r="S939" i="7"/>
  <c r="R939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A939" i="7"/>
  <c r="W938" i="7"/>
  <c r="V938" i="7"/>
  <c r="U938" i="7"/>
  <c r="T938" i="7"/>
  <c r="S938" i="7"/>
  <c r="R938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A938" i="7"/>
  <c r="W937" i="7"/>
  <c r="V937" i="7"/>
  <c r="U937" i="7"/>
  <c r="T937" i="7"/>
  <c r="S937" i="7"/>
  <c r="R937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A937" i="7"/>
  <c r="W936" i="7"/>
  <c r="V936" i="7"/>
  <c r="U936" i="7"/>
  <c r="T936" i="7"/>
  <c r="S936" i="7"/>
  <c r="R936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A936" i="7"/>
  <c r="W935" i="7"/>
  <c r="V935" i="7"/>
  <c r="U935" i="7"/>
  <c r="T935" i="7"/>
  <c r="S935" i="7"/>
  <c r="R935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A935" i="7"/>
  <c r="W934" i="7"/>
  <c r="V934" i="7"/>
  <c r="U934" i="7"/>
  <c r="T934" i="7"/>
  <c r="S934" i="7"/>
  <c r="R934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A934" i="7"/>
  <c r="W933" i="7"/>
  <c r="V933" i="7"/>
  <c r="U933" i="7"/>
  <c r="T933" i="7"/>
  <c r="S933" i="7"/>
  <c r="R933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A933" i="7"/>
  <c r="W932" i="7"/>
  <c r="V932" i="7"/>
  <c r="U932" i="7"/>
  <c r="T932" i="7"/>
  <c r="S932" i="7"/>
  <c r="R932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A932" i="7"/>
  <c r="W931" i="7"/>
  <c r="V931" i="7"/>
  <c r="U931" i="7"/>
  <c r="T931" i="7"/>
  <c r="S931" i="7"/>
  <c r="R931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A931" i="7"/>
  <c r="W930" i="7"/>
  <c r="V930" i="7"/>
  <c r="U930" i="7"/>
  <c r="T930" i="7"/>
  <c r="S930" i="7"/>
  <c r="R930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A930" i="7"/>
  <c r="W929" i="7"/>
  <c r="V929" i="7"/>
  <c r="U929" i="7"/>
  <c r="T929" i="7"/>
  <c r="S929" i="7"/>
  <c r="R929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A929" i="7"/>
  <c r="W928" i="7"/>
  <c r="V928" i="7"/>
  <c r="U928" i="7"/>
  <c r="T928" i="7"/>
  <c r="S928" i="7"/>
  <c r="R928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A928" i="7"/>
  <c r="W927" i="7"/>
  <c r="V927" i="7"/>
  <c r="U927" i="7"/>
  <c r="T927" i="7"/>
  <c r="S927" i="7"/>
  <c r="R927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A927" i="7"/>
  <c r="W926" i="7"/>
  <c r="V926" i="7"/>
  <c r="U926" i="7"/>
  <c r="T926" i="7"/>
  <c r="S926" i="7"/>
  <c r="R926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A926" i="7"/>
  <c r="W925" i="7"/>
  <c r="V925" i="7"/>
  <c r="U925" i="7"/>
  <c r="T925" i="7"/>
  <c r="S925" i="7"/>
  <c r="R925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A925" i="7"/>
  <c r="W924" i="7"/>
  <c r="V924" i="7"/>
  <c r="U924" i="7"/>
  <c r="T924" i="7"/>
  <c r="S924" i="7"/>
  <c r="R924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A924" i="7"/>
  <c r="W923" i="7"/>
  <c r="V923" i="7"/>
  <c r="U923" i="7"/>
  <c r="T923" i="7"/>
  <c r="S923" i="7"/>
  <c r="R923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A923" i="7"/>
  <c r="W922" i="7"/>
  <c r="V922" i="7"/>
  <c r="U922" i="7"/>
  <c r="T922" i="7"/>
  <c r="S922" i="7"/>
  <c r="R922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A922" i="7"/>
  <c r="W921" i="7"/>
  <c r="V921" i="7"/>
  <c r="U921" i="7"/>
  <c r="T921" i="7"/>
  <c r="S921" i="7"/>
  <c r="R921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A921" i="7"/>
  <c r="W920" i="7"/>
  <c r="V920" i="7"/>
  <c r="U920" i="7"/>
  <c r="T920" i="7"/>
  <c r="S920" i="7"/>
  <c r="R920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A920" i="7"/>
  <c r="W919" i="7"/>
  <c r="V919" i="7"/>
  <c r="U919" i="7"/>
  <c r="T919" i="7"/>
  <c r="S919" i="7"/>
  <c r="R919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A919" i="7"/>
  <c r="W918" i="7"/>
  <c r="V918" i="7"/>
  <c r="U918" i="7"/>
  <c r="T918" i="7"/>
  <c r="S918" i="7"/>
  <c r="R918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A918" i="7"/>
  <c r="W917" i="7"/>
  <c r="V917" i="7"/>
  <c r="U917" i="7"/>
  <c r="T917" i="7"/>
  <c r="S917" i="7"/>
  <c r="R917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A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A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A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A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A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A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A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A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A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A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A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A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A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A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A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A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A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A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A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A898" i="7"/>
  <c r="W897" i="7"/>
  <c r="V897" i="7"/>
  <c r="U897" i="7"/>
  <c r="T897" i="7"/>
  <c r="S897" i="7"/>
  <c r="R897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A897" i="7"/>
  <c r="W896" i="7"/>
  <c r="V896" i="7"/>
  <c r="U896" i="7"/>
  <c r="T896" i="7"/>
  <c r="S896" i="7"/>
  <c r="R896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A896" i="7"/>
  <c r="W895" i="7"/>
  <c r="V895" i="7"/>
  <c r="U895" i="7"/>
  <c r="T895" i="7"/>
  <c r="S895" i="7"/>
  <c r="R895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A895" i="7"/>
  <c r="W894" i="7"/>
  <c r="V894" i="7"/>
  <c r="U894" i="7"/>
  <c r="T894" i="7"/>
  <c r="S894" i="7"/>
  <c r="R894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A894" i="7"/>
  <c r="W893" i="7"/>
  <c r="V893" i="7"/>
  <c r="U893" i="7"/>
  <c r="T893" i="7"/>
  <c r="S893" i="7"/>
  <c r="R893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A893" i="7"/>
  <c r="W892" i="7"/>
  <c r="V892" i="7"/>
  <c r="U892" i="7"/>
  <c r="T892" i="7"/>
  <c r="S892" i="7"/>
  <c r="R892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A892" i="7"/>
  <c r="W891" i="7"/>
  <c r="V891" i="7"/>
  <c r="U891" i="7"/>
  <c r="T891" i="7"/>
  <c r="S891" i="7"/>
  <c r="R891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A891" i="7"/>
  <c r="W890" i="7"/>
  <c r="V890" i="7"/>
  <c r="U890" i="7"/>
  <c r="T890" i="7"/>
  <c r="S890" i="7"/>
  <c r="R890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A890" i="7"/>
  <c r="W889" i="7"/>
  <c r="V889" i="7"/>
  <c r="U889" i="7"/>
  <c r="T889" i="7"/>
  <c r="S889" i="7"/>
  <c r="R889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A889" i="7"/>
  <c r="W888" i="7"/>
  <c r="V888" i="7"/>
  <c r="U888" i="7"/>
  <c r="T888" i="7"/>
  <c r="S888" i="7"/>
  <c r="R888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A888" i="7"/>
  <c r="W887" i="7"/>
  <c r="V887" i="7"/>
  <c r="U887" i="7"/>
  <c r="T887" i="7"/>
  <c r="S887" i="7"/>
  <c r="R887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A887" i="7"/>
  <c r="W886" i="7"/>
  <c r="V886" i="7"/>
  <c r="U886" i="7"/>
  <c r="T886" i="7"/>
  <c r="S886" i="7"/>
  <c r="R886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A886" i="7"/>
  <c r="W885" i="7"/>
  <c r="V885" i="7"/>
  <c r="U885" i="7"/>
  <c r="T885" i="7"/>
  <c r="S885" i="7"/>
  <c r="R885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A885" i="7"/>
  <c r="W884" i="7"/>
  <c r="V884" i="7"/>
  <c r="U884" i="7"/>
  <c r="T884" i="7"/>
  <c r="S884" i="7"/>
  <c r="R884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A884" i="7"/>
  <c r="W883" i="7"/>
  <c r="V883" i="7"/>
  <c r="U883" i="7"/>
  <c r="T883" i="7"/>
  <c r="S883" i="7"/>
  <c r="R883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A883" i="7"/>
  <c r="W882" i="7"/>
  <c r="V882" i="7"/>
  <c r="U882" i="7"/>
  <c r="T882" i="7"/>
  <c r="S882" i="7"/>
  <c r="R882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A882" i="7"/>
  <c r="W881" i="7"/>
  <c r="V881" i="7"/>
  <c r="U881" i="7"/>
  <c r="T881" i="7"/>
  <c r="S881" i="7"/>
  <c r="R881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A881" i="7"/>
  <c r="W880" i="7"/>
  <c r="V880" i="7"/>
  <c r="U880" i="7"/>
  <c r="T880" i="7"/>
  <c r="S880" i="7"/>
  <c r="R880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A880" i="7"/>
  <c r="W879" i="7"/>
  <c r="V879" i="7"/>
  <c r="U879" i="7"/>
  <c r="T879" i="7"/>
  <c r="S879" i="7"/>
  <c r="R879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A879" i="7"/>
  <c r="W878" i="7"/>
  <c r="V878" i="7"/>
  <c r="U878" i="7"/>
  <c r="T878" i="7"/>
  <c r="S878" i="7"/>
  <c r="R878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A878" i="7"/>
  <c r="W877" i="7"/>
  <c r="V877" i="7"/>
  <c r="U877" i="7"/>
  <c r="T877" i="7"/>
  <c r="S877" i="7"/>
  <c r="R877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A877" i="7"/>
  <c r="W876" i="7"/>
  <c r="V876" i="7"/>
  <c r="U876" i="7"/>
  <c r="T876" i="7"/>
  <c r="S876" i="7"/>
  <c r="R876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A876" i="7"/>
  <c r="W875" i="7"/>
  <c r="V875" i="7"/>
  <c r="U875" i="7"/>
  <c r="T875" i="7"/>
  <c r="S875" i="7"/>
  <c r="R875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A875" i="7"/>
  <c r="W874" i="7"/>
  <c r="V874" i="7"/>
  <c r="U874" i="7"/>
  <c r="T874" i="7"/>
  <c r="S874" i="7"/>
  <c r="R874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A874" i="7"/>
  <c r="W873" i="7"/>
  <c r="V873" i="7"/>
  <c r="U873" i="7"/>
  <c r="T873" i="7"/>
  <c r="S873" i="7"/>
  <c r="R873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A873" i="7"/>
  <c r="W872" i="7"/>
  <c r="V872" i="7"/>
  <c r="U872" i="7"/>
  <c r="T872" i="7"/>
  <c r="S872" i="7"/>
  <c r="R872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A872" i="7"/>
  <c r="W871" i="7"/>
  <c r="V871" i="7"/>
  <c r="U871" i="7"/>
  <c r="T871" i="7"/>
  <c r="S871" i="7"/>
  <c r="R871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A871" i="7"/>
  <c r="W870" i="7"/>
  <c r="V870" i="7"/>
  <c r="U870" i="7"/>
  <c r="T870" i="7"/>
  <c r="S870" i="7"/>
  <c r="R870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A870" i="7"/>
  <c r="W869" i="7"/>
  <c r="V869" i="7"/>
  <c r="U869" i="7"/>
  <c r="T869" i="7"/>
  <c r="S869" i="7"/>
  <c r="R869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A869" i="7"/>
  <c r="W868" i="7"/>
  <c r="V868" i="7"/>
  <c r="U868" i="7"/>
  <c r="T868" i="7"/>
  <c r="S868" i="7"/>
  <c r="R868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A868" i="7"/>
  <c r="W867" i="7"/>
  <c r="V867" i="7"/>
  <c r="U867" i="7"/>
  <c r="T867" i="7"/>
  <c r="S867" i="7"/>
  <c r="R867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A867" i="7"/>
  <c r="W866" i="7"/>
  <c r="V866" i="7"/>
  <c r="U866" i="7"/>
  <c r="T866" i="7"/>
  <c r="S866" i="7"/>
  <c r="R866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A866" i="7"/>
  <c r="W865" i="7"/>
  <c r="V865" i="7"/>
  <c r="U865" i="7"/>
  <c r="T865" i="7"/>
  <c r="S865" i="7"/>
  <c r="R865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A865" i="7"/>
  <c r="W864" i="7"/>
  <c r="V864" i="7"/>
  <c r="U864" i="7"/>
  <c r="T864" i="7"/>
  <c r="S864" i="7"/>
  <c r="R864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A864" i="7"/>
  <c r="W863" i="7"/>
  <c r="V863" i="7"/>
  <c r="U863" i="7"/>
  <c r="T863" i="7"/>
  <c r="S863" i="7"/>
  <c r="R863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A863" i="7"/>
  <c r="W862" i="7"/>
  <c r="V862" i="7"/>
  <c r="U862" i="7"/>
  <c r="T862" i="7"/>
  <c r="S862" i="7"/>
  <c r="R862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A862" i="7"/>
  <c r="W861" i="7"/>
  <c r="V861" i="7"/>
  <c r="U861" i="7"/>
  <c r="T861" i="7"/>
  <c r="S861" i="7"/>
  <c r="R861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A861" i="7"/>
  <c r="W860" i="7"/>
  <c r="V860" i="7"/>
  <c r="U860" i="7"/>
  <c r="T860" i="7"/>
  <c r="S860" i="7"/>
  <c r="R860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A860" i="7"/>
  <c r="W859" i="7"/>
  <c r="V859" i="7"/>
  <c r="U859" i="7"/>
  <c r="T859" i="7"/>
  <c r="S859" i="7"/>
  <c r="R859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A859" i="7"/>
  <c r="W858" i="7"/>
  <c r="V858" i="7"/>
  <c r="U858" i="7"/>
  <c r="T858" i="7"/>
  <c r="S858" i="7"/>
  <c r="R858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A858" i="7"/>
  <c r="W857" i="7"/>
  <c r="V857" i="7"/>
  <c r="U857" i="7"/>
  <c r="T857" i="7"/>
  <c r="S857" i="7"/>
  <c r="R857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A857" i="7"/>
  <c r="W856" i="7"/>
  <c r="V856" i="7"/>
  <c r="U856" i="7"/>
  <c r="T856" i="7"/>
  <c r="S856" i="7"/>
  <c r="R856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A856" i="7"/>
  <c r="W855" i="7"/>
  <c r="V855" i="7"/>
  <c r="U855" i="7"/>
  <c r="T855" i="7"/>
  <c r="S855" i="7"/>
  <c r="R855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A855" i="7"/>
  <c r="W854" i="7"/>
  <c r="V854" i="7"/>
  <c r="U854" i="7"/>
  <c r="T854" i="7"/>
  <c r="S854" i="7"/>
  <c r="R854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A854" i="7"/>
  <c r="W853" i="7"/>
  <c r="V853" i="7"/>
  <c r="U853" i="7"/>
  <c r="T853" i="7"/>
  <c r="S853" i="7"/>
  <c r="R853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A853" i="7"/>
  <c r="W852" i="7"/>
  <c r="V852" i="7"/>
  <c r="U852" i="7"/>
  <c r="T852" i="7"/>
  <c r="S852" i="7"/>
  <c r="R852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A852" i="7"/>
  <c r="W851" i="7"/>
  <c r="V851" i="7"/>
  <c r="U851" i="7"/>
  <c r="T851" i="7"/>
  <c r="S851" i="7"/>
  <c r="R851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A851" i="7"/>
  <c r="W850" i="7"/>
  <c r="V850" i="7"/>
  <c r="U850" i="7"/>
  <c r="T850" i="7"/>
  <c r="S850" i="7"/>
  <c r="R850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A850" i="7"/>
  <c r="W849" i="7"/>
  <c r="V849" i="7"/>
  <c r="U849" i="7"/>
  <c r="T849" i="7"/>
  <c r="S849" i="7"/>
  <c r="R849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A849" i="7"/>
  <c r="W848" i="7"/>
  <c r="V848" i="7"/>
  <c r="U848" i="7"/>
  <c r="T848" i="7"/>
  <c r="S848" i="7"/>
  <c r="R848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A848" i="7"/>
  <c r="W847" i="7"/>
  <c r="V847" i="7"/>
  <c r="U847" i="7"/>
  <c r="T847" i="7"/>
  <c r="S847" i="7"/>
  <c r="R847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A847" i="7"/>
  <c r="W846" i="7"/>
  <c r="V846" i="7"/>
  <c r="U846" i="7"/>
  <c r="T846" i="7"/>
  <c r="S846" i="7"/>
  <c r="R846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A846" i="7"/>
  <c r="W845" i="7"/>
  <c r="V845" i="7"/>
  <c r="U845" i="7"/>
  <c r="T845" i="7"/>
  <c r="S845" i="7"/>
  <c r="R845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A845" i="7"/>
  <c r="W844" i="7"/>
  <c r="V844" i="7"/>
  <c r="U844" i="7"/>
  <c r="T844" i="7"/>
  <c r="S844" i="7"/>
  <c r="R844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A844" i="7"/>
  <c r="W843" i="7"/>
  <c r="V843" i="7"/>
  <c r="U843" i="7"/>
  <c r="T843" i="7"/>
  <c r="S843" i="7"/>
  <c r="R843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A843" i="7"/>
  <c r="W842" i="7"/>
  <c r="V842" i="7"/>
  <c r="U842" i="7"/>
  <c r="T842" i="7"/>
  <c r="S842" i="7"/>
  <c r="R842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A842" i="7"/>
  <c r="W841" i="7"/>
  <c r="V841" i="7"/>
  <c r="U841" i="7"/>
  <c r="T841" i="7"/>
  <c r="S841" i="7"/>
  <c r="R841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A841" i="7"/>
  <c r="W840" i="7"/>
  <c r="V840" i="7"/>
  <c r="U840" i="7"/>
  <c r="T840" i="7"/>
  <c r="S840" i="7"/>
  <c r="R840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A840" i="7"/>
  <c r="W839" i="7"/>
  <c r="V839" i="7"/>
  <c r="U839" i="7"/>
  <c r="T839" i="7"/>
  <c r="S839" i="7"/>
  <c r="R839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A839" i="7"/>
  <c r="W838" i="7"/>
  <c r="V838" i="7"/>
  <c r="U838" i="7"/>
  <c r="T838" i="7"/>
  <c r="S838" i="7"/>
  <c r="R838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A838" i="7"/>
  <c r="W837" i="7"/>
  <c r="V837" i="7"/>
  <c r="U837" i="7"/>
  <c r="T837" i="7"/>
  <c r="S837" i="7"/>
  <c r="R837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A837" i="7"/>
  <c r="W836" i="7"/>
  <c r="V836" i="7"/>
  <c r="U836" i="7"/>
  <c r="T836" i="7"/>
  <c r="S836" i="7"/>
  <c r="R836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A836" i="7"/>
  <c r="W835" i="7"/>
  <c r="V835" i="7"/>
  <c r="U835" i="7"/>
  <c r="T835" i="7"/>
  <c r="S835" i="7"/>
  <c r="R835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A835" i="7"/>
  <c r="W834" i="7"/>
  <c r="V834" i="7"/>
  <c r="U834" i="7"/>
  <c r="T834" i="7"/>
  <c r="S834" i="7"/>
  <c r="R834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A834" i="7"/>
  <c r="W833" i="7"/>
  <c r="V833" i="7"/>
  <c r="U833" i="7"/>
  <c r="T833" i="7"/>
  <c r="S833" i="7"/>
  <c r="R833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A833" i="7"/>
  <c r="W832" i="7"/>
  <c r="V832" i="7"/>
  <c r="U832" i="7"/>
  <c r="T832" i="7"/>
  <c r="S832" i="7"/>
  <c r="R832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A832" i="7"/>
  <c r="W831" i="7"/>
  <c r="V831" i="7"/>
  <c r="U831" i="7"/>
  <c r="T831" i="7"/>
  <c r="S831" i="7"/>
  <c r="R831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A831" i="7"/>
  <c r="W830" i="7"/>
  <c r="V830" i="7"/>
  <c r="U830" i="7"/>
  <c r="T830" i="7"/>
  <c r="S830" i="7"/>
  <c r="R830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A830" i="7"/>
  <c r="W829" i="7"/>
  <c r="V829" i="7"/>
  <c r="U829" i="7"/>
  <c r="T829" i="7"/>
  <c r="S829" i="7"/>
  <c r="R829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A829" i="7"/>
  <c r="W828" i="7"/>
  <c r="V828" i="7"/>
  <c r="U828" i="7"/>
  <c r="T828" i="7"/>
  <c r="S828" i="7"/>
  <c r="R828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A828" i="7"/>
  <c r="W827" i="7"/>
  <c r="V827" i="7"/>
  <c r="U827" i="7"/>
  <c r="T827" i="7"/>
  <c r="S827" i="7"/>
  <c r="R827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A827" i="7"/>
  <c r="W826" i="7"/>
  <c r="V826" i="7"/>
  <c r="U826" i="7"/>
  <c r="T826" i="7"/>
  <c r="S826" i="7"/>
  <c r="R826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A826" i="7"/>
  <c r="W825" i="7"/>
  <c r="V825" i="7"/>
  <c r="U825" i="7"/>
  <c r="T825" i="7"/>
  <c r="S825" i="7"/>
  <c r="R825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A825" i="7"/>
  <c r="W824" i="7"/>
  <c r="V824" i="7"/>
  <c r="U824" i="7"/>
  <c r="T824" i="7"/>
  <c r="S824" i="7"/>
  <c r="R824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A824" i="7"/>
  <c r="W823" i="7"/>
  <c r="V823" i="7"/>
  <c r="U823" i="7"/>
  <c r="T823" i="7"/>
  <c r="S823" i="7"/>
  <c r="R823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A823" i="7"/>
  <c r="W822" i="7"/>
  <c r="V822" i="7"/>
  <c r="U822" i="7"/>
  <c r="T822" i="7"/>
  <c r="S822" i="7"/>
  <c r="R822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A822" i="7"/>
  <c r="W821" i="7"/>
  <c r="V821" i="7"/>
  <c r="U821" i="7"/>
  <c r="T821" i="7"/>
  <c r="S821" i="7"/>
  <c r="R821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A821" i="7"/>
  <c r="W820" i="7"/>
  <c r="V820" i="7"/>
  <c r="U820" i="7"/>
  <c r="T820" i="7"/>
  <c r="S820" i="7"/>
  <c r="R820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A820" i="7"/>
  <c r="W819" i="7"/>
  <c r="V819" i="7"/>
  <c r="U819" i="7"/>
  <c r="T819" i="7"/>
  <c r="S819" i="7"/>
  <c r="R819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A819" i="7"/>
  <c r="W818" i="7"/>
  <c r="V818" i="7"/>
  <c r="U818" i="7"/>
  <c r="T818" i="7"/>
  <c r="S818" i="7"/>
  <c r="R818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A818" i="7"/>
  <c r="W817" i="7"/>
  <c r="V817" i="7"/>
  <c r="U817" i="7"/>
  <c r="T817" i="7"/>
  <c r="S817" i="7"/>
  <c r="R817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A817" i="7"/>
  <c r="W816" i="7"/>
  <c r="V816" i="7"/>
  <c r="U816" i="7"/>
  <c r="T816" i="7"/>
  <c r="S816" i="7"/>
  <c r="R816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A816" i="7"/>
  <c r="W815" i="7"/>
  <c r="V815" i="7"/>
  <c r="U815" i="7"/>
  <c r="T815" i="7"/>
  <c r="S815" i="7"/>
  <c r="R815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A815" i="7"/>
  <c r="W814" i="7"/>
  <c r="V814" i="7"/>
  <c r="U814" i="7"/>
  <c r="T814" i="7"/>
  <c r="S814" i="7"/>
  <c r="R814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A814" i="7"/>
  <c r="W813" i="7"/>
  <c r="V813" i="7"/>
  <c r="U813" i="7"/>
  <c r="T813" i="7"/>
  <c r="S813" i="7"/>
  <c r="R813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A813" i="7"/>
  <c r="W812" i="7"/>
  <c r="V812" i="7"/>
  <c r="U812" i="7"/>
  <c r="T812" i="7"/>
  <c r="S812" i="7"/>
  <c r="R812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A812" i="7"/>
  <c r="W811" i="7"/>
  <c r="V811" i="7"/>
  <c r="U811" i="7"/>
  <c r="T811" i="7"/>
  <c r="S811" i="7"/>
  <c r="R811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A811" i="7"/>
  <c r="W810" i="7"/>
  <c r="V810" i="7"/>
  <c r="U810" i="7"/>
  <c r="T810" i="7"/>
  <c r="S810" i="7"/>
  <c r="R810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A810" i="7"/>
  <c r="W809" i="7"/>
  <c r="V809" i="7"/>
  <c r="U809" i="7"/>
  <c r="T809" i="7"/>
  <c r="S809" i="7"/>
  <c r="R809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A809" i="7"/>
  <c r="W808" i="7"/>
  <c r="V808" i="7"/>
  <c r="U808" i="7"/>
  <c r="T808" i="7"/>
  <c r="S808" i="7"/>
  <c r="R808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A808" i="7"/>
  <c r="W807" i="7"/>
  <c r="V807" i="7"/>
  <c r="U807" i="7"/>
  <c r="T807" i="7"/>
  <c r="S807" i="7"/>
  <c r="R807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A807" i="7"/>
  <c r="W806" i="7"/>
  <c r="V806" i="7"/>
  <c r="U806" i="7"/>
  <c r="T806" i="7"/>
  <c r="S806" i="7"/>
  <c r="R806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A806" i="7"/>
  <c r="W805" i="7"/>
  <c r="V805" i="7"/>
  <c r="U805" i="7"/>
  <c r="T805" i="7"/>
  <c r="S805" i="7"/>
  <c r="R805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A805" i="7"/>
  <c r="W804" i="7"/>
  <c r="V804" i="7"/>
  <c r="U804" i="7"/>
  <c r="T804" i="7"/>
  <c r="S804" i="7"/>
  <c r="R804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A804" i="7"/>
  <c r="W803" i="7"/>
  <c r="V803" i="7"/>
  <c r="U803" i="7"/>
  <c r="T803" i="7"/>
  <c r="S803" i="7"/>
  <c r="R803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A803" i="7"/>
  <c r="W802" i="7"/>
  <c r="V802" i="7"/>
  <c r="U802" i="7"/>
  <c r="T802" i="7"/>
  <c r="S802" i="7"/>
  <c r="R802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A802" i="7"/>
  <c r="W801" i="7"/>
  <c r="V801" i="7"/>
  <c r="U801" i="7"/>
  <c r="T801" i="7"/>
  <c r="S801" i="7"/>
  <c r="R801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A801" i="7"/>
  <c r="W800" i="7"/>
  <c r="V800" i="7"/>
  <c r="U800" i="7"/>
  <c r="T800" i="7"/>
  <c r="S800" i="7"/>
  <c r="R800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A800" i="7"/>
  <c r="W799" i="7"/>
  <c r="V799" i="7"/>
  <c r="U799" i="7"/>
  <c r="T799" i="7"/>
  <c r="S799" i="7"/>
  <c r="R799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A799" i="7"/>
  <c r="W798" i="7"/>
  <c r="V798" i="7"/>
  <c r="U798" i="7"/>
  <c r="T798" i="7"/>
  <c r="S798" i="7"/>
  <c r="R798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A798" i="7"/>
  <c r="W797" i="7"/>
  <c r="V797" i="7"/>
  <c r="U797" i="7"/>
  <c r="T797" i="7"/>
  <c r="S797" i="7"/>
  <c r="R797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A797" i="7"/>
  <c r="W796" i="7"/>
  <c r="V796" i="7"/>
  <c r="U796" i="7"/>
  <c r="T796" i="7"/>
  <c r="S796" i="7"/>
  <c r="R796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A796" i="7"/>
  <c r="W795" i="7"/>
  <c r="V795" i="7"/>
  <c r="U795" i="7"/>
  <c r="T795" i="7"/>
  <c r="S795" i="7"/>
  <c r="R795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A795" i="7"/>
  <c r="W794" i="7"/>
  <c r="V794" i="7"/>
  <c r="U794" i="7"/>
  <c r="T794" i="7"/>
  <c r="S794" i="7"/>
  <c r="R794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A794" i="7"/>
  <c r="W793" i="7"/>
  <c r="V793" i="7"/>
  <c r="U793" i="7"/>
  <c r="T793" i="7"/>
  <c r="S793" i="7"/>
  <c r="R793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A793" i="7"/>
  <c r="W792" i="7"/>
  <c r="V792" i="7"/>
  <c r="U792" i="7"/>
  <c r="T792" i="7"/>
  <c r="S792" i="7"/>
  <c r="R792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A792" i="7"/>
  <c r="W791" i="7"/>
  <c r="V791" i="7"/>
  <c r="U791" i="7"/>
  <c r="T791" i="7"/>
  <c r="S791" i="7"/>
  <c r="R791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A791" i="7"/>
  <c r="W790" i="7"/>
  <c r="V790" i="7"/>
  <c r="U790" i="7"/>
  <c r="T790" i="7"/>
  <c r="S790" i="7"/>
  <c r="R790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A790" i="7"/>
  <c r="W789" i="7"/>
  <c r="V789" i="7"/>
  <c r="U789" i="7"/>
  <c r="T789" i="7"/>
  <c r="S789" i="7"/>
  <c r="R789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A789" i="7"/>
  <c r="W788" i="7"/>
  <c r="V788" i="7"/>
  <c r="U788" i="7"/>
  <c r="T788" i="7"/>
  <c r="S788" i="7"/>
  <c r="R788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A788" i="7"/>
  <c r="W787" i="7"/>
  <c r="V787" i="7"/>
  <c r="U787" i="7"/>
  <c r="T787" i="7"/>
  <c r="S787" i="7"/>
  <c r="R787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A787" i="7"/>
  <c r="W786" i="7"/>
  <c r="V786" i="7"/>
  <c r="U786" i="7"/>
  <c r="T786" i="7"/>
  <c r="S786" i="7"/>
  <c r="R786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A786" i="7"/>
  <c r="W785" i="7"/>
  <c r="V785" i="7"/>
  <c r="U785" i="7"/>
  <c r="T785" i="7"/>
  <c r="S785" i="7"/>
  <c r="R785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A785" i="7"/>
  <c r="W784" i="7"/>
  <c r="V784" i="7"/>
  <c r="U784" i="7"/>
  <c r="T784" i="7"/>
  <c r="S784" i="7"/>
  <c r="R784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A784" i="7"/>
  <c r="W783" i="7"/>
  <c r="V783" i="7"/>
  <c r="U783" i="7"/>
  <c r="T783" i="7"/>
  <c r="S783" i="7"/>
  <c r="R783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A783" i="7"/>
  <c r="W782" i="7"/>
  <c r="V782" i="7"/>
  <c r="U782" i="7"/>
  <c r="T782" i="7"/>
  <c r="S782" i="7"/>
  <c r="R782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A782" i="7"/>
  <c r="W781" i="7"/>
  <c r="V781" i="7"/>
  <c r="U781" i="7"/>
  <c r="T781" i="7"/>
  <c r="S781" i="7"/>
  <c r="R781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A781" i="7"/>
  <c r="W780" i="7"/>
  <c r="V780" i="7"/>
  <c r="U780" i="7"/>
  <c r="T780" i="7"/>
  <c r="S780" i="7"/>
  <c r="R780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A780" i="7"/>
  <c r="W779" i="7"/>
  <c r="V779" i="7"/>
  <c r="U779" i="7"/>
  <c r="T779" i="7"/>
  <c r="S779" i="7"/>
  <c r="R779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A779" i="7"/>
  <c r="W778" i="7"/>
  <c r="V778" i="7"/>
  <c r="U778" i="7"/>
  <c r="T778" i="7"/>
  <c r="S778" i="7"/>
  <c r="R778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A778" i="7"/>
  <c r="W777" i="7"/>
  <c r="V777" i="7"/>
  <c r="U777" i="7"/>
  <c r="T777" i="7"/>
  <c r="S777" i="7"/>
  <c r="R777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A777" i="7"/>
  <c r="W776" i="7"/>
  <c r="V776" i="7"/>
  <c r="U776" i="7"/>
  <c r="T776" i="7"/>
  <c r="S776" i="7"/>
  <c r="R776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A776" i="7"/>
  <c r="W775" i="7"/>
  <c r="V775" i="7"/>
  <c r="U775" i="7"/>
  <c r="T775" i="7"/>
  <c r="S775" i="7"/>
  <c r="R775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A775" i="7"/>
  <c r="W774" i="7"/>
  <c r="V774" i="7"/>
  <c r="U774" i="7"/>
  <c r="T774" i="7"/>
  <c r="S774" i="7"/>
  <c r="R774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A774" i="7"/>
  <c r="W773" i="7"/>
  <c r="V773" i="7"/>
  <c r="U773" i="7"/>
  <c r="T773" i="7"/>
  <c r="S773" i="7"/>
  <c r="R773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A773" i="7"/>
  <c r="W772" i="7"/>
  <c r="V772" i="7"/>
  <c r="U772" i="7"/>
  <c r="T772" i="7"/>
  <c r="S772" i="7"/>
  <c r="R772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A772" i="7"/>
  <c r="W771" i="7"/>
  <c r="V771" i="7"/>
  <c r="U771" i="7"/>
  <c r="T771" i="7"/>
  <c r="S771" i="7"/>
  <c r="R771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A771" i="7"/>
  <c r="W770" i="7"/>
  <c r="V770" i="7"/>
  <c r="U770" i="7"/>
  <c r="T770" i="7"/>
  <c r="S770" i="7"/>
  <c r="R770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A770" i="7"/>
  <c r="W769" i="7"/>
  <c r="V769" i="7"/>
  <c r="U769" i="7"/>
  <c r="T769" i="7"/>
  <c r="S769" i="7"/>
  <c r="R769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A769" i="7"/>
  <c r="W768" i="7"/>
  <c r="V768" i="7"/>
  <c r="U768" i="7"/>
  <c r="T768" i="7"/>
  <c r="S768" i="7"/>
  <c r="R768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A768" i="7"/>
  <c r="W767" i="7"/>
  <c r="V767" i="7"/>
  <c r="U767" i="7"/>
  <c r="T767" i="7"/>
  <c r="S767" i="7"/>
  <c r="R767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A767" i="7"/>
  <c r="W766" i="7"/>
  <c r="V766" i="7"/>
  <c r="U766" i="7"/>
  <c r="T766" i="7"/>
  <c r="S766" i="7"/>
  <c r="R766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A766" i="7"/>
  <c r="W765" i="7"/>
  <c r="V765" i="7"/>
  <c r="U765" i="7"/>
  <c r="T765" i="7"/>
  <c r="S765" i="7"/>
  <c r="R765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A765" i="7"/>
  <c r="W764" i="7"/>
  <c r="V764" i="7"/>
  <c r="U764" i="7"/>
  <c r="T764" i="7"/>
  <c r="S764" i="7"/>
  <c r="R764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A764" i="7"/>
  <c r="W763" i="7"/>
  <c r="V763" i="7"/>
  <c r="U763" i="7"/>
  <c r="T763" i="7"/>
  <c r="S763" i="7"/>
  <c r="R763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A763" i="7"/>
  <c r="W762" i="7"/>
  <c r="V762" i="7"/>
  <c r="U762" i="7"/>
  <c r="T762" i="7"/>
  <c r="S762" i="7"/>
  <c r="R762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A762" i="7"/>
  <c r="W761" i="7"/>
  <c r="V761" i="7"/>
  <c r="U761" i="7"/>
  <c r="T761" i="7"/>
  <c r="S761" i="7"/>
  <c r="R761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A761" i="7"/>
  <c r="W760" i="7"/>
  <c r="V760" i="7"/>
  <c r="U760" i="7"/>
  <c r="T760" i="7"/>
  <c r="S760" i="7"/>
  <c r="R760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A760" i="7"/>
  <c r="W759" i="7"/>
  <c r="V759" i="7"/>
  <c r="U759" i="7"/>
  <c r="T759" i="7"/>
  <c r="S759" i="7"/>
  <c r="R759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A759" i="7"/>
  <c r="W758" i="7"/>
  <c r="V758" i="7"/>
  <c r="U758" i="7"/>
  <c r="T758" i="7"/>
  <c r="S758" i="7"/>
  <c r="R758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A758" i="7"/>
  <c r="W757" i="7"/>
  <c r="V757" i="7"/>
  <c r="U757" i="7"/>
  <c r="T757" i="7"/>
  <c r="S757" i="7"/>
  <c r="R757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A757" i="7"/>
  <c r="W756" i="7"/>
  <c r="V756" i="7"/>
  <c r="U756" i="7"/>
  <c r="T756" i="7"/>
  <c r="S756" i="7"/>
  <c r="R756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A756" i="7"/>
  <c r="W755" i="7"/>
  <c r="V755" i="7"/>
  <c r="U755" i="7"/>
  <c r="T755" i="7"/>
  <c r="S755" i="7"/>
  <c r="R755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A755" i="7"/>
  <c r="W754" i="7"/>
  <c r="V754" i="7"/>
  <c r="U754" i="7"/>
  <c r="T754" i="7"/>
  <c r="S754" i="7"/>
  <c r="R754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A754" i="7"/>
  <c r="W753" i="7"/>
  <c r="V753" i="7"/>
  <c r="U753" i="7"/>
  <c r="T753" i="7"/>
  <c r="S753" i="7"/>
  <c r="R753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A753" i="7"/>
  <c r="W752" i="7"/>
  <c r="V752" i="7"/>
  <c r="U752" i="7"/>
  <c r="T752" i="7"/>
  <c r="S752" i="7"/>
  <c r="R752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A752" i="7"/>
  <c r="W751" i="7"/>
  <c r="V751" i="7"/>
  <c r="U751" i="7"/>
  <c r="T751" i="7"/>
  <c r="S751" i="7"/>
  <c r="R751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A751" i="7"/>
  <c r="W750" i="7"/>
  <c r="V750" i="7"/>
  <c r="U750" i="7"/>
  <c r="T750" i="7"/>
  <c r="S750" i="7"/>
  <c r="R750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A750" i="7"/>
  <c r="W749" i="7"/>
  <c r="V749" i="7"/>
  <c r="U749" i="7"/>
  <c r="T749" i="7"/>
  <c r="S749" i="7"/>
  <c r="R749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A749" i="7"/>
  <c r="W748" i="7"/>
  <c r="V748" i="7"/>
  <c r="U748" i="7"/>
  <c r="T748" i="7"/>
  <c r="S748" i="7"/>
  <c r="R748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A748" i="7"/>
  <c r="W747" i="7"/>
  <c r="V747" i="7"/>
  <c r="U747" i="7"/>
  <c r="T747" i="7"/>
  <c r="S747" i="7"/>
  <c r="R747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A747" i="7"/>
  <c r="W746" i="7"/>
  <c r="V746" i="7"/>
  <c r="U746" i="7"/>
  <c r="T746" i="7"/>
  <c r="S746" i="7"/>
  <c r="R746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A746" i="7"/>
  <c r="W745" i="7"/>
  <c r="V745" i="7"/>
  <c r="U745" i="7"/>
  <c r="T745" i="7"/>
  <c r="S745" i="7"/>
  <c r="R745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A745" i="7"/>
  <c r="W744" i="7"/>
  <c r="V744" i="7"/>
  <c r="U744" i="7"/>
  <c r="T744" i="7"/>
  <c r="S744" i="7"/>
  <c r="R744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A744" i="7"/>
  <c r="W743" i="7"/>
  <c r="V743" i="7"/>
  <c r="U743" i="7"/>
  <c r="T743" i="7"/>
  <c r="S743" i="7"/>
  <c r="R743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A743" i="7"/>
  <c r="W742" i="7"/>
  <c r="V742" i="7"/>
  <c r="U742" i="7"/>
  <c r="T742" i="7"/>
  <c r="S742" i="7"/>
  <c r="R742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A742" i="7"/>
  <c r="W741" i="7"/>
  <c r="V741" i="7"/>
  <c r="U741" i="7"/>
  <c r="T741" i="7"/>
  <c r="S741" i="7"/>
  <c r="R741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A741" i="7"/>
  <c r="W740" i="7"/>
  <c r="V740" i="7"/>
  <c r="U740" i="7"/>
  <c r="T740" i="7"/>
  <c r="S740" i="7"/>
  <c r="R740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A740" i="7"/>
  <c r="W739" i="7"/>
  <c r="V739" i="7"/>
  <c r="U739" i="7"/>
  <c r="T739" i="7"/>
  <c r="S739" i="7"/>
  <c r="R739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A739" i="7"/>
  <c r="W738" i="7"/>
  <c r="V738" i="7"/>
  <c r="U738" i="7"/>
  <c r="T738" i="7"/>
  <c r="S738" i="7"/>
  <c r="R738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A738" i="7"/>
  <c r="W737" i="7"/>
  <c r="V737" i="7"/>
  <c r="U737" i="7"/>
  <c r="T737" i="7"/>
  <c r="S737" i="7"/>
  <c r="R737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A737" i="7"/>
  <c r="W736" i="7"/>
  <c r="V736" i="7"/>
  <c r="U736" i="7"/>
  <c r="T736" i="7"/>
  <c r="S736" i="7"/>
  <c r="R736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A736" i="7"/>
  <c r="W735" i="7"/>
  <c r="V735" i="7"/>
  <c r="U735" i="7"/>
  <c r="T735" i="7"/>
  <c r="S735" i="7"/>
  <c r="R735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A735" i="7"/>
  <c r="W734" i="7"/>
  <c r="V734" i="7"/>
  <c r="U734" i="7"/>
  <c r="T734" i="7"/>
  <c r="S734" i="7"/>
  <c r="R734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A734" i="7"/>
  <c r="W733" i="7"/>
  <c r="V733" i="7"/>
  <c r="U733" i="7"/>
  <c r="T733" i="7"/>
  <c r="S733" i="7"/>
  <c r="R733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A733" i="7"/>
  <c r="W732" i="7"/>
  <c r="V732" i="7"/>
  <c r="U732" i="7"/>
  <c r="T732" i="7"/>
  <c r="S732" i="7"/>
  <c r="R732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A732" i="7"/>
  <c r="W731" i="7"/>
  <c r="V731" i="7"/>
  <c r="U731" i="7"/>
  <c r="T731" i="7"/>
  <c r="S731" i="7"/>
  <c r="R731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A731" i="7"/>
  <c r="W730" i="7"/>
  <c r="V730" i="7"/>
  <c r="U730" i="7"/>
  <c r="T730" i="7"/>
  <c r="S730" i="7"/>
  <c r="R730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A730" i="7"/>
  <c r="W729" i="7"/>
  <c r="V729" i="7"/>
  <c r="U729" i="7"/>
  <c r="T729" i="7"/>
  <c r="S729" i="7"/>
  <c r="R729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A729" i="7"/>
  <c r="W728" i="7"/>
  <c r="V728" i="7"/>
  <c r="U728" i="7"/>
  <c r="T728" i="7"/>
  <c r="S728" i="7"/>
  <c r="R728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W727" i="7"/>
  <c r="V727" i="7"/>
  <c r="U727" i="7"/>
  <c r="T727" i="7"/>
  <c r="S727" i="7"/>
  <c r="R727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W726" i="7"/>
  <c r="V726" i="7"/>
  <c r="U726" i="7"/>
  <c r="T726" i="7"/>
  <c r="S726" i="7"/>
  <c r="R726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A726" i="7"/>
  <c r="W725" i="7"/>
  <c r="V725" i="7"/>
  <c r="U725" i="7"/>
  <c r="T725" i="7"/>
  <c r="S725" i="7"/>
  <c r="R725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A725" i="7"/>
  <c r="W724" i="7"/>
  <c r="V724" i="7"/>
  <c r="U724" i="7"/>
  <c r="T724" i="7"/>
  <c r="S724" i="7"/>
  <c r="R724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A724" i="7"/>
  <c r="W723" i="7"/>
  <c r="V723" i="7"/>
  <c r="U723" i="7"/>
  <c r="T723" i="7"/>
  <c r="S723" i="7"/>
  <c r="R723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A723" i="7"/>
  <c r="W722" i="7"/>
  <c r="V722" i="7"/>
  <c r="U722" i="7"/>
  <c r="T722" i="7"/>
  <c r="S722" i="7"/>
  <c r="R722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A722" i="7"/>
  <c r="W721" i="7"/>
  <c r="V721" i="7"/>
  <c r="U721" i="7"/>
  <c r="T721" i="7"/>
  <c r="S721" i="7"/>
  <c r="R721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A721" i="7"/>
  <c r="W720" i="7"/>
  <c r="V720" i="7"/>
  <c r="U720" i="7"/>
  <c r="T720" i="7"/>
  <c r="S720" i="7"/>
  <c r="R720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A720" i="7"/>
  <c r="W719" i="7"/>
  <c r="V719" i="7"/>
  <c r="U719" i="7"/>
  <c r="T719" i="7"/>
  <c r="S719" i="7"/>
  <c r="R719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A719" i="7"/>
  <c r="W718" i="7"/>
  <c r="V718" i="7"/>
  <c r="U718" i="7"/>
  <c r="T718" i="7"/>
  <c r="S718" i="7"/>
  <c r="R718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A718" i="7"/>
  <c r="W717" i="7"/>
  <c r="V717" i="7"/>
  <c r="U717" i="7"/>
  <c r="T717" i="7"/>
  <c r="S717" i="7"/>
  <c r="R717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A717" i="7"/>
  <c r="W716" i="7"/>
  <c r="V716" i="7"/>
  <c r="U716" i="7"/>
  <c r="T716" i="7"/>
  <c r="S716" i="7"/>
  <c r="R716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A716" i="7"/>
  <c r="W715" i="7"/>
  <c r="V715" i="7"/>
  <c r="U715" i="7"/>
  <c r="T715" i="7"/>
  <c r="S715" i="7"/>
  <c r="R715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A715" i="7"/>
  <c r="W714" i="7"/>
  <c r="V714" i="7"/>
  <c r="U714" i="7"/>
  <c r="T714" i="7"/>
  <c r="S714" i="7"/>
  <c r="R714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A714" i="7"/>
  <c r="W713" i="7"/>
  <c r="V713" i="7"/>
  <c r="U713" i="7"/>
  <c r="T713" i="7"/>
  <c r="S713" i="7"/>
  <c r="R713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A713" i="7"/>
  <c r="W712" i="7"/>
  <c r="V712" i="7"/>
  <c r="U712" i="7"/>
  <c r="T712" i="7"/>
  <c r="S712" i="7"/>
  <c r="R712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A712" i="7"/>
  <c r="W711" i="7"/>
  <c r="V711" i="7"/>
  <c r="U711" i="7"/>
  <c r="T711" i="7"/>
  <c r="S711" i="7"/>
  <c r="R711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A711" i="7"/>
  <c r="W710" i="7"/>
  <c r="V710" i="7"/>
  <c r="U710" i="7"/>
  <c r="T710" i="7"/>
  <c r="S710" i="7"/>
  <c r="R710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A710" i="7"/>
  <c r="W709" i="7"/>
  <c r="V709" i="7"/>
  <c r="U709" i="7"/>
  <c r="T709" i="7"/>
  <c r="S709" i="7"/>
  <c r="R709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A709" i="7"/>
  <c r="W708" i="7"/>
  <c r="V708" i="7"/>
  <c r="U708" i="7"/>
  <c r="T708" i="7"/>
  <c r="S708" i="7"/>
  <c r="R708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A708" i="7"/>
  <c r="W707" i="7"/>
  <c r="V707" i="7"/>
  <c r="U707" i="7"/>
  <c r="T707" i="7"/>
  <c r="S707" i="7"/>
  <c r="R707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A707" i="7"/>
  <c r="W706" i="7"/>
  <c r="V706" i="7"/>
  <c r="U706" i="7"/>
  <c r="T706" i="7"/>
  <c r="S706" i="7"/>
  <c r="R706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A706" i="7"/>
  <c r="W705" i="7"/>
  <c r="V705" i="7"/>
  <c r="U705" i="7"/>
  <c r="T705" i="7"/>
  <c r="S705" i="7"/>
  <c r="R705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A705" i="7"/>
  <c r="W704" i="7"/>
  <c r="V704" i="7"/>
  <c r="U704" i="7"/>
  <c r="T704" i="7"/>
  <c r="S704" i="7"/>
  <c r="R704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A704" i="7"/>
  <c r="W703" i="7"/>
  <c r="V703" i="7"/>
  <c r="U703" i="7"/>
  <c r="T703" i="7"/>
  <c r="S703" i="7"/>
  <c r="R703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A703" i="7"/>
  <c r="W702" i="7"/>
  <c r="V702" i="7"/>
  <c r="U702" i="7"/>
  <c r="T702" i="7"/>
  <c r="S702" i="7"/>
  <c r="R702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A702" i="7"/>
  <c r="W701" i="7"/>
  <c r="V701" i="7"/>
  <c r="U701" i="7"/>
  <c r="T701" i="7"/>
  <c r="S701" i="7"/>
  <c r="R701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A701" i="7"/>
  <c r="W700" i="7"/>
  <c r="V700" i="7"/>
  <c r="U700" i="7"/>
  <c r="T700" i="7"/>
  <c r="S700" i="7"/>
  <c r="R700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A700" i="7"/>
  <c r="W699" i="7"/>
  <c r="V699" i="7"/>
  <c r="U699" i="7"/>
  <c r="T699" i="7"/>
  <c r="S699" i="7"/>
  <c r="R699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A699" i="7"/>
  <c r="W698" i="7"/>
  <c r="V698" i="7"/>
  <c r="U698" i="7"/>
  <c r="T698" i="7"/>
  <c r="S698" i="7"/>
  <c r="R698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A698" i="7"/>
  <c r="W697" i="7"/>
  <c r="V697" i="7"/>
  <c r="U697" i="7"/>
  <c r="T697" i="7"/>
  <c r="S697" i="7"/>
  <c r="R697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A697" i="7"/>
  <c r="W696" i="7"/>
  <c r="V696" i="7"/>
  <c r="U696" i="7"/>
  <c r="T696" i="7"/>
  <c r="S696" i="7"/>
  <c r="R696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A696" i="7"/>
  <c r="W695" i="7"/>
  <c r="V695" i="7"/>
  <c r="U695" i="7"/>
  <c r="T695" i="7"/>
  <c r="S695" i="7"/>
  <c r="R695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A695" i="7"/>
  <c r="W694" i="7"/>
  <c r="V694" i="7"/>
  <c r="U694" i="7"/>
  <c r="T694" i="7"/>
  <c r="S694" i="7"/>
  <c r="R694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A694" i="7"/>
  <c r="W693" i="7"/>
  <c r="V693" i="7"/>
  <c r="U693" i="7"/>
  <c r="T693" i="7"/>
  <c r="S693" i="7"/>
  <c r="R693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A693" i="7"/>
  <c r="W692" i="7"/>
  <c r="V692" i="7"/>
  <c r="U692" i="7"/>
  <c r="T692" i="7"/>
  <c r="S692" i="7"/>
  <c r="R692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A692" i="7"/>
  <c r="W691" i="7"/>
  <c r="V691" i="7"/>
  <c r="U691" i="7"/>
  <c r="T691" i="7"/>
  <c r="S691" i="7"/>
  <c r="R691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A691" i="7"/>
  <c r="W690" i="7"/>
  <c r="V690" i="7"/>
  <c r="U690" i="7"/>
  <c r="T690" i="7"/>
  <c r="S690" i="7"/>
  <c r="R690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A690" i="7"/>
  <c r="W689" i="7"/>
  <c r="V689" i="7"/>
  <c r="U689" i="7"/>
  <c r="T689" i="7"/>
  <c r="S689" i="7"/>
  <c r="R689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A689" i="7"/>
  <c r="W688" i="7"/>
  <c r="V688" i="7"/>
  <c r="U688" i="7"/>
  <c r="T688" i="7"/>
  <c r="S688" i="7"/>
  <c r="R688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A688" i="7"/>
  <c r="W687" i="7"/>
  <c r="V687" i="7"/>
  <c r="U687" i="7"/>
  <c r="T687" i="7"/>
  <c r="S687" i="7"/>
  <c r="R687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A687" i="7"/>
  <c r="W686" i="7"/>
  <c r="V686" i="7"/>
  <c r="U686" i="7"/>
  <c r="T686" i="7"/>
  <c r="S686" i="7"/>
  <c r="R686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A686" i="7"/>
  <c r="W685" i="7"/>
  <c r="V685" i="7"/>
  <c r="U685" i="7"/>
  <c r="T685" i="7"/>
  <c r="S685" i="7"/>
  <c r="R685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A685" i="7"/>
  <c r="W684" i="7"/>
  <c r="V684" i="7"/>
  <c r="U684" i="7"/>
  <c r="T684" i="7"/>
  <c r="S684" i="7"/>
  <c r="R684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A684" i="7"/>
  <c r="W683" i="7"/>
  <c r="V683" i="7"/>
  <c r="U683" i="7"/>
  <c r="T683" i="7"/>
  <c r="S683" i="7"/>
  <c r="R683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A683" i="7"/>
  <c r="W682" i="7"/>
  <c r="V682" i="7"/>
  <c r="U682" i="7"/>
  <c r="T682" i="7"/>
  <c r="S682" i="7"/>
  <c r="R682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A682" i="7"/>
  <c r="W681" i="7"/>
  <c r="V681" i="7"/>
  <c r="U681" i="7"/>
  <c r="T681" i="7"/>
  <c r="S681" i="7"/>
  <c r="R681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A681" i="7"/>
  <c r="W680" i="7"/>
  <c r="V680" i="7"/>
  <c r="U680" i="7"/>
  <c r="T680" i="7"/>
  <c r="S680" i="7"/>
  <c r="R680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A680" i="7"/>
  <c r="W679" i="7"/>
  <c r="V679" i="7"/>
  <c r="U679" i="7"/>
  <c r="T679" i="7"/>
  <c r="S679" i="7"/>
  <c r="R679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A679" i="7"/>
  <c r="W678" i="7"/>
  <c r="V678" i="7"/>
  <c r="U678" i="7"/>
  <c r="T678" i="7"/>
  <c r="S678" i="7"/>
  <c r="R678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A678" i="7"/>
  <c r="W677" i="7"/>
  <c r="V677" i="7"/>
  <c r="U677" i="7"/>
  <c r="T677" i="7"/>
  <c r="S677" i="7"/>
  <c r="R677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A677" i="7"/>
  <c r="W676" i="7"/>
  <c r="V676" i="7"/>
  <c r="U676" i="7"/>
  <c r="T676" i="7"/>
  <c r="S676" i="7"/>
  <c r="R676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A676" i="7"/>
  <c r="W675" i="7"/>
  <c r="V675" i="7"/>
  <c r="U675" i="7"/>
  <c r="T675" i="7"/>
  <c r="S675" i="7"/>
  <c r="R675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A675" i="7"/>
  <c r="W674" i="7"/>
  <c r="V674" i="7"/>
  <c r="U674" i="7"/>
  <c r="T674" i="7"/>
  <c r="S674" i="7"/>
  <c r="R674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A674" i="7"/>
  <c r="W673" i="7"/>
  <c r="V673" i="7"/>
  <c r="U673" i="7"/>
  <c r="T673" i="7"/>
  <c r="S673" i="7"/>
  <c r="R673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A673" i="7"/>
  <c r="W672" i="7"/>
  <c r="V672" i="7"/>
  <c r="U672" i="7"/>
  <c r="T672" i="7"/>
  <c r="S672" i="7"/>
  <c r="R672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A672" i="7"/>
  <c r="W671" i="7"/>
  <c r="V671" i="7"/>
  <c r="U671" i="7"/>
  <c r="T671" i="7"/>
  <c r="S671" i="7"/>
  <c r="R671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A671" i="7"/>
  <c r="W670" i="7"/>
  <c r="V670" i="7"/>
  <c r="U670" i="7"/>
  <c r="T670" i="7"/>
  <c r="S670" i="7"/>
  <c r="R670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A670" i="7"/>
  <c r="W669" i="7"/>
  <c r="V669" i="7"/>
  <c r="U669" i="7"/>
  <c r="T669" i="7"/>
  <c r="S669" i="7"/>
  <c r="R669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A669" i="7"/>
  <c r="W668" i="7"/>
  <c r="V668" i="7"/>
  <c r="U668" i="7"/>
  <c r="T668" i="7"/>
  <c r="S668" i="7"/>
  <c r="R668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A668" i="7"/>
  <c r="W667" i="7"/>
  <c r="V667" i="7"/>
  <c r="U667" i="7"/>
  <c r="T667" i="7"/>
  <c r="S667" i="7"/>
  <c r="R667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A667" i="7"/>
  <c r="W666" i="7"/>
  <c r="V666" i="7"/>
  <c r="U666" i="7"/>
  <c r="T666" i="7"/>
  <c r="S666" i="7"/>
  <c r="R666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A666" i="7"/>
  <c r="W665" i="7"/>
  <c r="V665" i="7"/>
  <c r="U665" i="7"/>
  <c r="T665" i="7"/>
  <c r="S665" i="7"/>
  <c r="R665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A665" i="7"/>
  <c r="W664" i="7"/>
  <c r="V664" i="7"/>
  <c r="U664" i="7"/>
  <c r="T664" i="7"/>
  <c r="S664" i="7"/>
  <c r="R664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A664" i="7"/>
  <c r="W663" i="7"/>
  <c r="V663" i="7"/>
  <c r="U663" i="7"/>
  <c r="T663" i="7"/>
  <c r="S663" i="7"/>
  <c r="R663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A663" i="7"/>
  <c r="W662" i="7"/>
  <c r="V662" i="7"/>
  <c r="U662" i="7"/>
  <c r="T662" i="7"/>
  <c r="S662" i="7"/>
  <c r="R662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A662" i="7"/>
  <c r="W661" i="7"/>
  <c r="V661" i="7"/>
  <c r="U661" i="7"/>
  <c r="T661" i="7"/>
  <c r="S661" i="7"/>
  <c r="R661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A661" i="7"/>
  <c r="W660" i="7"/>
  <c r="V660" i="7"/>
  <c r="U660" i="7"/>
  <c r="T660" i="7"/>
  <c r="S660" i="7"/>
  <c r="R660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A660" i="7"/>
  <c r="W659" i="7"/>
  <c r="V659" i="7"/>
  <c r="U659" i="7"/>
  <c r="T659" i="7"/>
  <c r="S659" i="7"/>
  <c r="R659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A659" i="7"/>
  <c r="W658" i="7"/>
  <c r="V658" i="7"/>
  <c r="U658" i="7"/>
  <c r="T658" i="7"/>
  <c r="S658" i="7"/>
  <c r="R658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A658" i="7"/>
  <c r="W657" i="7"/>
  <c r="V657" i="7"/>
  <c r="U657" i="7"/>
  <c r="T657" i="7"/>
  <c r="S657" i="7"/>
  <c r="R657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A657" i="7"/>
  <c r="W656" i="7"/>
  <c r="V656" i="7"/>
  <c r="U656" i="7"/>
  <c r="T656" i="7"/>
  <c r="S656" i="7"/>
  <c r="R656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A656" i="7"/>
  <c r="W655" i="7"/>
  <c r="V655" i="7"/>
  <c r="U655" i="7"/>
  <c r="T655" i="7"/>
  <c r="S655" i="7"/>
  <c r="R655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A655" i="7"/>
  <c r="W654" i="7"/>
  <c r="V654" i="7"/>
  <c r="U654" i="7"/>
  <c r="T654" i="7"/>
  <c r="S654" i="7"/>
  <c r="R654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A654" i="7"/>
  <c r="W653" i="7"/>
  <c r="V653" i="7"/>
  <c r="U653" i="7"/>
  <c r="T653" i="7"/>
  <c r="S653" i="7"/>
  <c r="R653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A653" i="7"/>
  <c r="W652" i="7"/>
  <c r="V652" i="7"/>
  <c r="U652" i="7"/>
  <c r="T652" i="7"/>
  <c r="S652" i="7"/>
  <c r="R652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A652" i="7"/>
  <c r="W651" i="7"/>
  <c r="V651" i="7"/>
  <c r="U651" i="7"/>
  <c r="T651" i="7"/>
  <c r="S651" i="7"/>
  <c r="R651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A651" i="7"/>
  <c r="W650" i="7"/>
  <c r="V650" i="7"/>
  <c r="U650" i="7"/>
  <c r="T650" i="7"/>
  <c r="S650" i="7"/>
  <c r="R650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A650" i="7"/>
  <c r="W649" i="7"/>
  <c r="V649" i="7"/>
  <c r="U649" i="7"/>
  <c r="T649" i="7"/>
  <c r="S649" i="7"/>
  <c r="R649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A649" i="7"/>
  <c r="W648" i="7"/>
  <c r="V648" i="7"/>
  <c r="U648" i="7"/>
  <c r="T648" i="7"/>
  <c r="S648" i="7"/>
  <c r="R648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A648" i="7"/>
  <c r="W647" i="7"/>
  <c r="V647" i="7"/>
  <c r="U647" i="7"/>
  <c r="T647" i="7"/>
  <c r="S647" i="7"/>
  <c r="R647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A647" i="7"/>
  <c r="W646" i="7"/>
  <c r="V646" i="7"/>
  <c r="U646" i="7"/>
  <c r="T646" i="7"/>
  <c r="S646" i="7"/>
  <c r="R646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A646" i="7"/>
  <c r="W645" i="7"/>
  <c r="V645" i="7"/>
  <c r="U645" i="7"/>
  <c r="T645" i="7"/>
  <c r="S645" i="7"/>
  <c r="R645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A645" i="7"/>
  <c r="W644" i="7"/>
  <c r="V644" i="7"/>
  <c r="U644" i="7"/>
  <c r="T644" i="7"/>
  <c r="S644" i="7"/>
  <c r="R644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A644" i="7"/>
  <c r="W643" i="7"/>
  <c r="V643" i="7"/>
  <c r="U643" i="7"/>
  <c r="T643" i="7"/>
  <c r="S643" i="7"/>
  <c r="R643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A643" i="7"/>
  <c r="W642" i="7"/>
  <c r="V642" i="7"/>
  <c r="U642" i="7"/>
  <c r="T642" i="7"/>
  <c r="S642" i="7"/>
  <c r="R642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A642" i="7"/>
  <c r="W641" i="7"/>
  <c r="V641" i="7"/>
  <c r="U641" i="7"/>
  <c r="T641" i="7"/>
  <c r="S641" i="7"/>
  <c r="R641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A641" i="7"/>
  <c r="W640" i="7"/>
  <c r="V640" i="7"/>
  <c r="U640" i="7"/>
  <c r="T640" i="7"/>
  <c r="S640" i="7"/>
  <c r="R640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A640" i="7"/>
  <c r="W639" i="7"/>
  <c r="V639" i="7"/>
  <c r="U639" i="7"/>
  <c r="T639" i="7"/>
  <c r="S639" i="7"/>
  <c r="R639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A639" i="7"/>
  <c r="W638" i="7"/>
  <c r="V638" i="7"/>
  <c r="U638" i="7"/>
  <c r="T638" i="7"/>
  <c r="S638" i="7"/>
  <c r="R638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A638" i="7"/>
  <c r="W637" i="7"/>
  <c r="V637" i="7"/>
  <c r="U637" i="7"/>
  <c r="T637" i="7"/>
  <c r="S637" i="7"/>
  <c r="R637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A637" i="7"/>
  <c r="W636" i="7"/>
  <c r="V636" i="7"/>
  <c r="U636" i="7"/>
  <c r="T636" i="7"/>
  <c r="S636" i="7"/>
  <c r="R636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A636" i="7"/>
  <c r="W635" i="7"/>
  <c r="V635" i="7"/>
  <c r="U635" i="7"/>
  <c r="T635" i="7"/>
  <c r="S635" i="7"/>
  <c r="R635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A635" i="7"/>
  <c r="W634" i="7"/>
  <c r="V634" i="7"/>
  <c r="U634" i="7"/>
  <c r="T634" i="7"/>
  <c r="S634" i="7"/>
  <c r="R634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A634" i="7"/>
  <c r="W633" i="7"/>
  <c r="V633" i="7"/>
  <c r="U633" i="7"/>
  <c r="T633" i="7"/>
  <c r="S633" i="7"/>
  <c r="R633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A633" i="7"/>
  <c r="W632" i="7"/>
  <c r="V632" i="7"/>
  <c r="U632" i="7"/>
  <c r="T632" i="7"/>
  <c r="S632" i="7"/>
  <c r="R632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A632" i="7"/>
  <c r="W631" i="7"/>
  <c r="V631" i="7"/>
  <c r="U631" i="7"/>
  <c r="T631" i="7"/>
  <c r="S631" i="7"/>
  <c r="R631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A631" i="7"/>
  <c r="W630" i="7"/>
  <c r="V630" i="7"/>
  <c r="U630" i="7"/>
  <c r="T630" i="7"/>
  <c r="S630" i="7"/>
  <c r="R630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A630" i="7"/>
  <c r="W629" i="7"/>
  <c r="V629" i="7"/>
  <c r="U629" i="7"/>
  <c r="T629" i="7"/>
  <c r="S629" i="7"/>
  <c r="R629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A629" i="7"/>
  <c r="W628" i="7"/>
  <c r="V628" i="7"/>
  <c r="U628" i="7"/>
  <c r="T628" i="7"/>
  <c r="S628" i="7"/>
  <c r="R628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A628" i="7"/>
  <c r="W627" i="7"/>
  <c r="V627" i="7"/>
  <c r="U627" i="7"/>
  <c r="T627" i="7"/>
  <c r="S627" i="7"/>
  <c r="R627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A627" i="7"/>
  <c r="W626" i="7"/>
  <c r="V626" i="7"/>
  <c r="U626" i="7"/>
  <c r="T626" i="7"/>
  <c r="S626" i="7"/>
  <c r="R626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A626" i="7"/>
  <c r="W625" i="7"/>
  <c r="V625" i="7"/>
  <c r="U625" i="7"/>
  <c r="T625" i="7"/>
  <c r="S625" i="7"/>
  <c r="R625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A625" i="7"/>
  <c r="W624" i="7"/>
  <c r="V624" i="7"/>
  <c r="U624" i="7"/>
  <c r="T624" i="7"/>
  <c r="S624" i="7"/>
  <c r="R624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A624" i="7"/>
  <c r="W623" i="7"/>
  <c r="V623" i="7"/>
  <c r="U623" i="7"/>
  <c r="T623" i="7"/>
  <c r="S623" i="7"/>
  <c r="R623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A623" i="7"/>
  <c r="W622" i="7"/>
  <c r="V622" i="7"/>
  <c r="U622" i="7"/>
  <c r="T622" i="7"/>
  <c r="S622" i="7"/>
  <c r="R622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A622" i="7"/>
  <c r="W621" i="7"/>
  <c r="V621" i="7"/>
  <c r="U621" i="7"/>
  <c r="T621" i="7"/>
  <c r="S621" i="7"/>
  <c r="R621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A621" i="7"/>
  <c r="W620" i="7"/>
  <c r="V620" i="7"/>
  <c r="U620" i="7"/>
  <c r="T620" i="7"/>
  <c r="S620" i="7"/>
  <c r="R620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A620" i="7"/>
  <c r="W619" i="7"/>
  <c r="V619" i="7"/>
  <c r="U619" i="7"/>
  <c r="T619" i="7"/>
  <c r="S619" i="7"/>
  <c r="R619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A619" i="7"/>
  <c r="W618" i="7"/>
  <c r="V618" i="7"/>
  <c r="U618" i="7"/>
  <c r="T618" i="7"/>
  <c r="S618" i="7"/>
  <c r="R618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A618" i="7"/>
  <c r="W617" i="7"/>
  <c r="V617" i="7"/>
  <c r="U617" i="7"/>
  <c r="T617" i="7"/>
  <c r="S617" i="7"/>
  <c r="R617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A617" i="7"/>
  <c r="W616" i="7"/>
  <c r="V616" i="7"/>
  <c r="U616" i="7"/>
  <c r="T616" i="7"/>
  <c r="S616" i="7"/>
  <c r="R616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A616" i="7"/>
  <c r="W615" i="7"/>
  <c r="V615" i="7"/>
  <c r="U615" i="7"/>
  <c r="T615" i="7"/>
  <c r="S615" i="7"/>
  <c r="R615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A615" i="7"/>
  <c r="W614" i="7"/>
  <c r="V614" i="7"/>
  <c r="U614" i="7"/>
  <c r="T614" i="7"/>
  <c r="S614" i="7"/>
  <c r="R614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A614" i="7"/>
  <c r="W613" i="7"/>
  <c r="V613" i="7"/>
  <c r="U613" i="7"/>
  <c r="T613" i="7"/>
  <c r="S613" i="7"/>
  <c r="R613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A613" i="7"/>
  <c r="W612" i="7"/>
  <c r="V612" i="7"/>
  <c r="U612" i="7"/>
  <c r="T612" i="7"/>
  <c r="S612" i="7"/>
  <c r="R612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A612" i="7"/>
  <c r="W611" i="7"/>
  <c r="V611" i="7"/>
  <c r="U611" i="7"/>
  <c r="T611" i="7"/>
  <c r="S611" i="7"/>
  <c r="R611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A611" i="7"/>
  <c r="W610" i="7"/>
  <c r="V610" i="7"/>
  <c r="U610" i="7"/>
  <c r="T610" i="7"/>
  <c r="S610" i="7"/>
  <c r="R610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A610" i="7"/>
  <c r="W609" i="7"/>
  <c r="V609" i="7"/>
  <c r="U609" i="7"/>
  <c r="T609" i="7"/>
  <c r="S609" i="7"/>
  <c r="R609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A609" i="7"/>
  <c r="W608" i="7"/>
  <c r="V608" i="7"/>
  <c r="U608" i="7"/>
  <c r="T608" i="7"/>
  <c r="S608" i="7"/>
  <c r="R608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A608" i="7"/>
  <c r="W607" i="7"/>
  <c r="V607" i="7"/>
  <c r="U607" i="7"/>
  <c r="T607" i="7"/>
  <c r="S607" i="7"/>
  <c r="R607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A607" i="7"/>
  <c r="W606" i="7"/>
  <c r="V606" i="7"/>
  <c r="U606" i="7"/>
  <c r="T606" i="7"/>
  <c r="S606" i="7"/>
  <c r="R606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A606" i="7"/>
  <c r="W605" i="7"/>
  <c r="V605" i="7"/>
  <c r="U605" i="7"/>
  <c r="T605" i="7"/>
  <c r="S605" i="7"/>
  <c r="R605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A605" i="7"/>
  <c r="W604" i="7"/>
  <c r="V604" i="7"/>
  <c r="U604" i="7"/>
  <c r="T604" i="7"/>
  <c r="S604" i="7"/>
  <c r="R604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A604" i="7"/>
  <c r="W603" i="7"/>
  <c r="V603" i="7"/>
  <c r="U603" i="7"/>
  <c r="T603" i="7"/>
  <c r="S603" i="7"/>
  <c r="R603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A603" i="7"/>
  <c r="W602" i="7"/>
  <c r="V602" i="7"/>
  <c r="U602" i="7"/>
  <c r="T602" i="7"/>
  <c r="S602" i="7"/>
  <c r="R602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A602" i="7"/>
  <c r="W601" i="7"/>
  <c r="V601" i="7"/>
  <c r="U601" i="7"/>
  <c r="T601" i="7"/>
  <c r="S601" i="7"/>
  <c r="R601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A601" i="7"/>
  <c r="W600" i="7"/>
  <c r="V600" i="7"/>
  <c r="U600" i="7"/>
  <c r="T600" i="7"/>
  <c r="S600" i="7"/>
  <c r="R600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A600" i="7"/>
  <c r="W599" i="7"/>
  <c r="V599" i="7"/>
  <c r="U599" i="7"/>
  <c r="T599" i="7"/>
  <c r="S599" i="7"/>
  <c r="R599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A599" i="7"/>
  <c r="W598" i="7"/>
  <c r="V598" i="7"/>
  <c r="U598" i="7"/>
  <c r="T598" i="7"/>
  <c r="S598" i="7"/>
  <c r="R598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A598" i="7"/>
  <c r="W597" i="7"/>
  <c r="V597" i="7"/>
  <c r="U597" i="7"/>
  <c r="T597" i="7"/>
  <c r="S597" i="7"/>
  <c r="R597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A597" i="7"/>
  <c r="W596" i="7"/>
  <c r="V596" i="7"/>
  <c r="U596" i="7"/>
  <c r="T596" i="7"/>
  <c r="S596" i="7"/>
  <c r="R596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A596" i="7"/>
  <c r="W595" i="7"/>
  <c r="V595" i="7"/>
  <c r="U595" i="7"/>
  <c r="T595" i="7"/>
  <c r="S595" i="7"/>
  <c r="R595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A595" i="7"/>
  <c r="W594" i="7"/>
  <c r="V594" i="7"/>
  <c r="U594" i="7"/>
  <c r="T594" i="7"/>
  <c r="S594" i="7"/>
  <c r="R594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A594" i="7"/>
  <c r="W593" i="7"/>
  <c r="V593" i="7"/>
  <c r="U593" i="7"/>
  <c r="T593" i="7"/>
  <c r="S593" i="7"/>
  <c r="R593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A593" i="7"/>
  <c r="W592" i="7"/>
  <c r="V592" i="7"/>
  <c r="U592" i="7"/>
  <c r="T592" i="7"/>
  <c r="S592" i="7"/>
  <c r="R592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A592" i="7"/>
  <c r="W591" i="7"/>
  <c r="V591" i="7"/>
  <c r="U591" i="7"/>
  <c r="T591" i="7"/>
  <c r="S591" i="7"/>
  <c r="R591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A591" i="7"/>
  <c r="W590" i="7"/>
  <c r="V590" i="7"/>
  <c r="U590" i="7"/>
  <c r="T590" i="7"/>
  <c r="S590" i="7"/>
  <c r="R590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A590" i="7"/>
  <c r="W589" i="7"/>
  <c r="V589" i="7"/>
  <c r="U589" i="7"/>
  <c r="T589" i="7"/>
  <c r="S589" i="7"/>
  <c r="R589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A589" i="7"/>
  <c r="W588" i="7"/>
  <c r="V588" i="7"/>
  <c r="U588" i="7"/>
  <c r="T588" i="7"/>
  <c r="S588" i="7"/>
  <c r="R588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A588" i="7"/>
  <c r="W587" i="7"/>
  <c r="V587" i="7"/>
  <c r="U587" i="7"/>
  <c r="T587" i="7"/>
  <c r="S587" i="7"/>
  <c r="R587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A587" i="7"/>
  <c r="W586" i="7"/>
  <c r="V586" i="7"/>
  <c r="U586" i="7"/>
  <c r="T586" i="7"/>
  <c r="S586" i="7"/>
  <c r="R586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A586" i="7"/>
  <c r="W585" i="7"/>
  <c r="V585" i="7"/>
  <c r="U585" i="7"/>
  <c r="T585" i="7"/>
  <c r="S585" i="7"/>
  <c r="R585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A585" i="7"/>
  <c r="W584" i="7"/>
  <c r="V584" i="7"/>
  <c r="U584" i="7"/>
  <c r="T584" i="7"/>
  <c r="S584" i="7"/>
  <c r="R584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A584" i="7"/>
  <c r="W583" i="7"/>
  <c r="V583" i="7"/>
  <c r="U583" i="7"/>
  <c r="T583" i="7"/>
  <c r="S583" i="7"/>
  <c r="R583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A583" i="7"/>
  <c r="W582" i="7"/>
  <c r="V582" i="7"/>
  <c r="U582" i="7"/>
  <c r="T582" i="7"/>
  <c r="S582" i="7"/>
  <c r="R582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A582" i="7"/>
  <c r="W581" i="7"/>
  <c r="V581" i="7"/>
  <c r="U581" i="7"/>
  <c r="T581" i="7"/>
  <c r="S581" i="7"/>
  <c r="R581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A581" i="7"/>
  <c r="W580" i="7"/>
  <c r="V580" i="7"/>
  <c r="U580" i="7"/>
  <c r="T580" i="7"/>
  <c r="S580" i="7"/>
  <c r="R580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A580" i="7"/>
  <c r="W579" i="7"/>
  <c r="V579" i="7"/>
  <c r="U579" i="7"/>
  <c r="T579" i="7"/>
  <c r="S579" i="7"/>
  <c r="R579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A579" i="7"/>
  <c r="W578" i="7"/>
  <c r="V578" i="7"/>
  <c r="U578" i="7"/>
  <c r="T578" i="7"/>
  <c r="S578" i="7"/>
  <c r="R578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A578" i="7"/>
  <c r="W577" i="7"/>
  <c r="V577" i="7"/>
  <c r="U577" i="7"/>
  <c r="T577" i="7"/>
  <c r="S577" i="7"/>
  <c r="R577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A577" i="7"/>
  <c r="W576" i="7"/>
  <c r="V576" i="7"/>
  <c r="U576" i="7"/>
  <c r="T576" i="7"/>
  <c r="S576" i="7"/>
  <c r="R576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A576" i="7"/>
  <c r="W575" i="7"/>
  <c r="V575" i="7"/>
  <c r="U575" i="7"/>
  <c r="T575" i="7"/>
  <c r="S575" i="7"/>
  <c r="R575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A575" i="7"/>
  <c r="W574" i="7"/>
  <c r="V574" i="7"/>
  <c r="U574" i="7"/>
  <c r="T574" i="7"/>
  <c r="S574" i="7"/>
  <c r="R574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A574" i="7"/>
  <c r="W573" i="7"/>
  <c r="V573" i="7"/>
  <c r="U573" i="7"/>
  <c r="T573" i="7"/>
  <c r="S573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A573" i="7"/>
  <c r="W572" i="7"/>
  <c r="V572" i="7"/>
  <c r="U572" i="7"/>
  <c r="T572" i="7"/>
  <c r="S572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A572" i="7"/>
  <c r="W571" i="7"/>
  <c r="V571" i="7"/>
  <c r="U571" i="7"/>
  <c r="T571" i="7"/>
  <c r="S571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A571" i="7"/>
  <c r="W570" i="7"/>
  <c r="V570" i="7"/>
  <c r="U570" i="7"/>
  <c r="T570" i="7"/>
  <c r="S570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A570" i="7"/>
  <c r="W569" i="7"/>
  <c r="V569" i="7"/>
  <c r="U569" i="7"/>
  <c r="T569" i="7"/>
  <c r="S569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A569" i="7"/>
  <c r="W568" i="7"/>
  <c r="V568" i="7"/>
  <c r="U568" i="7"/>
  <c r="T568" i="7"/>
  <c r="S568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A568" i="7"/>
  <c r="W567" i="7"/>
  <c r="V567" i="7"/>
  <c r="U567" i="7"/>
  <c r="T567" i="7"/>
  <c r="S567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A567" i="7"/>
  <c r="W566" i="7"/>
  <c r="V566" i="7"/>
  <c r="U566" i="7"/>
  <c r="T566" i="7"/>
  <c r="S566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A566" i="7"/>
  <c r="W565" i="7"/>
  <c r="V565" i="7"/>
  <c r="U565" i="7"/>
  <c r="T565" i="7"/>
  <c r="S565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A565" i="7"/>
  <c r="W564" i="7"/>
  <c r="V564" i="7"/>
  <c r="U564" i="7"/>
  <c r="T564" i="7"/>
  <c r="S564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A564" i="7"/>
  <c r="W563" i="7"/>
  <c r="V563" i="7"/>
  <c r="U563" i="7"/>
  <c r="T563" i="7"/>
  <c r="S563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A563" i="7"/>
  <c r="W562" i="7"/>
  <c r="V562" i="7"/>
  <c r="U562" i="7"/>
  <c r="T562" i="7"/>
  <c r="S562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A562" i="7"/>
  <c r="W561" i="7"/>
  <c r="V561" i="7"/>
  <c r="U561" i="7"/>
  <c r="T561" i="7"/>
  <c r="S561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A561" i="7"/>
  <c r="W560" i="7"/>
  <c r="V560" i="7"/>
  <c r="U560" i="7"/>
  <c r="T560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A560" i="7"/>
  <c r="W559" i="7"/>
  <c r="V559" i="7"/>
  <c r="U559" i="7"/>
  <c r="T559" i="7"/>
  <c r="S559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A559" i="7"/>
  <c r="W558" i="7"/>
  <c r="V558" i="7"/>
  <c r="U558" i="7"/>
  <c r="T558" i="7"/>
  <c r="S558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A558" i="7"/>
  <c r="W557" i="7"/>
  <c r="V557" i="7"/>
  <c r="U557" i="7"/>
  <c r="T557" i="7"/>
  <c r="S557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A557" i="7"/>
  <c r="W556" i="7"/>
  <c r="V556" i="7"/>
  <c r="U556" i="7"/>
  <c r="T556" i="7"/>
  <c r="S556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A556" i="7"/>
  <c r="W555" i="7"/>
  <c r="V555" i="7"/>
  <c r="U555" i="7"/>
  <c r="T555" i="7"/>
  <c r="S555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A555" i="7"/>
  <c r="W554" i="7"/>
  <c r="V554" i="7"/>
  <c r="U554" i="7"/>
  <c r="T554" i="7"/>
  <c r="S554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A554" i="7"/>
  <c r="W553" i="7"/>
  <c r="V553" i="7"/>
  <c r="U553" i="7"/>
  <c r="T553" i="7"/>
  <c r="S553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A553" i="7"/>
  <c r="W552" i="7"/>
  <c r="V552" i="7"/>
  <c r="U552" i="7"/>
  <c r="T552" i="7"/>
  <c r="S552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A552" i="7"/>
  <c r="W551" i="7"/>
  <c r="V551" i="7"/>
  <c r="U551" i="7"/>
  <c r="T551" i="7"/>
  <c r="S551" i="7"/>
  <c r="R551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A551" i="7"/>
  <c r="W550" i="7"/>
  <c r="V550" i="7"/>
  <c r="U550" i="7"/>
  <c r="T550" i="7"/>
  <c r="S550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A550" i="7"/>
  <c r="W549" i="7"/>
  <c r="V549" i="7"/>
  <c r="U549" i="7"/>
  <c r="T549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A549" i="7"/>
  <c r="W548" i="7"/>
  <c r="V548" i="7"/>
  <c r="U548" i="7"/>
  <c r="T548" i="7"/>
  <c r="S548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A548" i="7"/>
  <c r="W547" i="7"/>
  <c r="V547" i="7"/>
  <c r="U547" i="7"/>
  <c r="T547" i="7"/>
  <c r="S547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A547" i="7"/>
  <c r="W546" i="7"/>
  <c r="V546" i="7"/>
  <c r="U546" i="7"/>
  <c r="T546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A546" i="7"/>
  <c r="W545" i="7"/>
  <c r="V545" i="7"/>
  <c r="U545" i="7"/>
  <c r="T545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A545" i="7"/>
  <c r="W544" i="7"/>
  <c r="V544" i="7"/>
  <c r="U544" i="7"/>
  <c r="T544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A544" i="7"/>
  <c r="W543" i="7"/>
  <c r="V543" i="7"/>
  <c r="U543" i="7"/>
  <c r="T543" i="7"/>
  <c r="S543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A543" i="7"/>
  <c r="W542" i="7"/>
  <c r="V542" i="7"/>
  <c r="U542" i="7"/>
  <c r="T542" i="7"/>
  <c r="S542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A542" i="7"/>
  <c r="W541" i="7"/>
  <c r="V541" i="7"/>
  <c r="U541" i="7"/>
  <c r="T541" i="7"/>
  <c r="S541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A541" i="7"/>
  <c r="W540" i="7"/>
  <c r="V540" i="7"/>
  <c r="U540" i="7"/>
  <c r="T540" i="7"/>
  <c r="S540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A540" i="7"/>
  <c r="W539" i="7"/>
  <c r="V539" i="7"/>
  <c r="U539" i="7"/>
  <c r="T539" i="7"/>
  <c r="S539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A539" i="7"/>
  <c r="W538" i="7"/>
  <c r="V538" i="7"/>
  <c r="U538" i="7"/>
  <c r="T538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A538" i="7"/>
  <c r="W537" i="7"/>
  <c r="V537" i="7"/>
  <c r="U537" i="7"/>
  <c r="T537" i="7"/>
  <c r="S537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A537" i="7"/>
  <c r="W536" i="7"/>
  <c r="V536" i="7"/>
  <c r="U536" i="7"/>
  <c r="T536" i="7"/>
  <c r="S536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A536" i="7"/>
  <c r="W535" i="7"/>
  <c r="V535" i="7"/>
  <c r="U535" i="7"/>
  <c r="T535" i="7"/>
  <c r="S535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A535" i="7"/>
  <c r="W534" i="7"/>
  <c r="V534" i="7"/>
  <c r="U534" i="7"/>
  <c r="T534" i="7"/>
  <c r="S534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A534" i="7"/>
  <c r="W533" i="7"/>
  <c r="V533" i="7"/>
  <c r="U533" i="7"/>
  <c r="T533" i="7"/>
  <c r="S533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A533" i="7"/>
  <c r="W532" i="7"/>
  <c r="V532" i="7"/>
  <c r="U532" i="7"/>
  <c r="T532" i="7"/>
  <c r="S532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A532" i="7"/>
  <c r="W531" i="7"/>
  <c r="V531" i="7"/>
  <c r="U531" i="7"/>
  <c r="T531" i="7"/>
  <c r="S531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A531" i="7"/>
  <c r="W530" i="7"/>
  <c r="V530" i="7"/>
  <c r="U530" i="7"/>
  <c r="T530" i="7"/>
  <c r="S530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A530" i="7"/>
  <c r="W529" i="7"/>
  <c r="V529" i="7"/>
  <c r="U529" i="7"/>
  <c r="T529" i="7"/>
  <c r="S529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A529" i="7"/>
  <c r="W528" i="7"/>
  <c r="V528" i="7"/>
  <c r="U528" i="7"/>
  <c r="T528" i="7"/>
  <c r="S528" i="7"/>
  <c r="R528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A528" i="7"/>
  <c r="W527" i="7"/>
  <c r="V527" i="7"/>
  <c r="U527" i="7"/>
  <c r="T527" i="7"/>
  <c r="S527" i="7"/>
  <c r="R527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A527" i="7"/>
  <c r="W526" i="7"/>
  <c r="V526" i="7"/>
  <c r="U526" i="7"/>
  <c r="T526" i="7"/>
  <c r="S526" i="7"/>
  <c r="R526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A526" i="7"/>
  <c r="W525" i="7"/>
  <c r="V525" i="7"/>
  <c r="U525" i="7"/>
  <c r="T525" i="7"/>
  <c r="S525" i="7"/>
  <c r="R525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A525" i="7"/>
  <c r="W524" i="7"/>
  <c r="V524" i="7"/>
  <c r="U524" i="7"/>
  <c r="T524" i="7"/>
  <c r="S524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A524" i="7"/>
  <c r="W523" i="7"/>
  <c r="V523" i="7"/>
  <c r="U523" i="7"/>
  <c r="T523" i="7"/>
  <c r="S523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B523" i="7"/>
  <c r="A523" i="7"/>
  <c r="W522" i="7"/>
  <c r="V522" i="7"/>
  <c r="U522" i="7"/>
  <c r="T522" i="7"/>
  <c r="S522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B522" i="7"/>
  <c r="A522" i="7"/>
  <c r="W521" i="7"/>
  <c r="V521" i="7"/>
  <c r="U521" i="7"/>
  <c r="T521" i="7"/>
  <c r="S521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B521" i="7"/>
  <c r="A521" i="7"/>
  <c r="W520" i="7"/>
  <c r="V520" i="7"/>
  <c r="U520" i="7"/>
  <c r="T520" i="7"/>
  <c r="S520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B520" i="7"/>
  <c r="A520" i="7"/>
  <c r="W519" i="7"/>
  <c r="V519" i="7"/>
  <c r="U519" i="7"/>
  <c r="T519" i="7"/>
  <c r="S519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B519" i="7"/>
  <c r="A519" i="7"/>
  <c r="W518" i="7"/>
  <c r="V518" i="7"/>
  <c r="U518" i="7"/>
  <c r="T518" i="7"/>
  <c r="S518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B518" i="7"/>
  <c r="A518" i="7"/>
  <c r="W517" i="7"/>
  <c r="V517" i="7"/>
  <c r="U517" i="7"/>
  <c r="T517" i="7"/>
  <c r="S517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B517" i="7"/>
  <c r="A517" i="7"/>
  <c r="W516" i="7"/>
  <c r="V516" i="7"/>
  <c r="U516" i="7"/>
  <c r="T516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B516" i="7"/>
  <c r="A516" i="7"/>
  <c r="W515" i="7"/>
  <c r="V515" i="7"/>
  <c r="U515" i="7"/>
  <c r="T515" i="7"/>
  <c r="S515" i="7"/>
  <c r="R515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B515" i="7"/>
  <c r="A515" i="7"/>
  <c r="W514" i="7"/>
  <c r="V514" i="7"/>
  <c r="U514" i="7"/>
  <c r="T514" i="7"/>
  <c r="S514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B514" i="7"/>
  <c r="A514" i="7"/>
  <c r="W513" i="7"/>
  <c r="V513" i="7"/>
  <c r="U513" i="7"/>
  <c r="T513" i="7"/>
  <c r="S513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B513" i="7"/>
  <c r="A513" i="7"/>
  <c r="W512" i="7"/>
  <c r="V512" i="7"/>
  <c r="U512" i="7"/>
  <c r="T512" i="7"/>
  <c r="S512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B512" i="7"/>
  <c r="A512" i="7"/>
  <c r="W511" i="7"/>
  <c r="V511" i="7"/>
  <c r="U511" i="7"/>
  <c r="T511" i="7"/>
  <c r="S511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B511" i="7"/>
  <c r="A511" i="7"/>
  <c r="W510" i="7"/>
  <c r="V510" i="7"/>
  <c r="U510" i="7"/>
  <c r="T510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B510" i="7"/>
  <c r="A510" i="7"/>
  <c r="W509" i="7"/>
  <c r="V509" i="7"/>
  <c r="U509" i="7"/>
  <c r="T509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B509" i="7"/>
  <c r="A509" i="7"/>
  <c r="W508" i="7"/>
  <c r="V508" i="7"/>
  <c r="U508" i="7"/>
  <c r="T508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B508" i="7"/>
  <c r="A508" i="7"/>
  <c r="W507" i="7"/>
  <c r="V507" i="7"/>
  <c r="U507" i="7"/>
  <c r="T507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B507" i="7"/>
  <c r="A507" i="7"/>
  <c r="W506" i="7"/>
  <c r="V506" i="7"/>
  <c r="U506" i="7"/>
  <c r="T506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B506" i="7"/>
  <c r="A506" i="7"/>
  <c r="W505" i="7"/>
  <c r="V505" i="7"/>
  <c r="U505" i="7"/>
  <c r="T505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B505" i="7"/>
  <c r="A505" i="7"/>
  <c r="W504" i="7"/>
  <c r="V504" i="7"/>
  <c r="U504" i="7"/>
  <c r="T504" i="7"/>
  <c r="S504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B504" i="7"/>
  <c r="A504" i="7"/>
  <c r="W503" i="7"/>
  <c r="V503" i="7"/>
  <c r="U503" i="7"/>
  <c r="T503" i="7"/>
  <c r="S503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A503" i="7"/>
  <c r="W502" i="7"/>
  <c r="V502" i="7"/>
  <c r="U502" i="7"/>
  <c r="T502" i="7"/>
  <c r="S502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A502" i="7"/>
  <c r="W501" i="7"/>
  <c r="V501" i="7"/>
  <c r="U501" i="7"/>
  <c r="T501" i="7"/>
  <c r="S501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A501" i="7"/>
  <c r="W500" i="7"/>
  <c r="V500" i="7"/>
  <c r="U500" i="7"/>
  <c r="T500" i="7"/>
  <c r="S500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A500" i="7"/>
  <c r="W499" i="7"/>
  <c r="V499" i="7"/>
  <c r="U499" i="7"/>
  <c r="T499" i="7"/>
  <c r="S499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A499" i="7"/>
  <c r="W498" i="7"/>
  <c r="V498" i="7"/>
  <c r="U498" i="7"/>
  <c r="T498" i="7"/>
  <c r="S498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A498" i="7"/>
  <c r="W497" i="7"/>
  <c r="V497" i="7"/>
  <c r="U497" i="7"/>
  <c r="T497" i="7"/>
  <c r="S497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A497" i="7"/>
  <c r="W496" i="7"/>
  <c r="V496" i="7"/>
  <c r="U496" i="7"/>
  <c r="T496" i="7"/>
  <c r="S496" i="7"/>
  <c r="R496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A496" i="7"/>
  <c r="W495" i="7"/>
  <c r="V495" i="7"/>
  <c r="U495" i="7"/>
  <c r="T495" i="7"/>
  <c r="S495" i="7"/>
  <c r="R495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A495" i="7"/>
  <c r="W494" i="7"/>
  <c r="V494" i="7"/>
  <c r="U494" i="7"/>
  <c r="T494" i="7"/>
  <c r="S494" i="7"/>
  <c r="R494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A494" i="7"/>
  <c r="W493" i="7"/>
  <c r="V493" i="7"/>
  <c r="U493" i="7"/>
  <c r="T493" i="7"/>
  <c r="S493" i="7"/>
  <c r="R493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A493" i="7"/>
  <c r="W492" i="7"/>
  <c r="V492" i="7"/>
  <c r="U492" i="7"/>
  <c r="T492" i="7"/>
  <c r="S492" i="7"/>
  <c r="R492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A492" i="7"/>
  <c r="W491" i="7"/>
  <c r="V491" i="7"/>
  <c r="U491" i="7"/>
  <c r="T491" i="7"/>
  <c r="S491" i="7"/>
  <c r="R491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A491" i="7"/>
  <c r="W490" i="7"/>
  <c r="V490" i="7"/>
  <c r="U490" i="7"/>
  <c r="T490" i="7"/>
  <c r="S490" i="7"/>
  <c r="R490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A490" i="7"/>
  <c r="W489" i="7"/>
  <c r="V489" i="7"/>
  <c r="U489" i="7"/>
  <c r="T489" i="7"/>
  <c r="S489" i="7"/>
  <c r="R489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A489" i="7"/>
  <c r="W488" i="7"/>
  <c r="V488" i="7"/>
  <c r="U488" i="7"/>
  <c r="T488" i="7"/>
  <c r="S488" i="7"/>
  <c r="R488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A488" i="7"/>
  <c r="W487" i="7"/>
  <c r="V487" i="7"/>
  <c r="U487" i="7"/>
  <c r="T487" i="7"/>
  <c r="S487" i="7"/>
  <c r="R487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A487" i="7"/>
  <c r="W486" i="7"/>
  <c r="V486" i="7"/>
  <c r="U486" i="7"/>
  <c r="T486" i="7"/>
  <c r="S486" i="7"/>
  <c r="R486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A486" i="7"/>
  <c r="W485" i="7"/>
  <c r="V485" i="7"/>
  <c r="U485" i="7"/>
  <c r="T485" i="7"/>
  <c r="S485" i="7"/>
  <c r="R485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A485" i="7"/>
  <c r="W484" i="7"/>
  <c r="V484" i="7"/>
  <c r="U484" i="7"/>
  <c r="T484" i="7"/>
  <c r="S484" i="7"/>
  <c r="R484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A484" i="7"/>
  <c r="W483" i="7"/>
  <c r="V483" i="7"/>
  <c r="U483" i="7"/>
  <c r="T483" i="7"/>
  <c r="S483" i="7"/>
  <c r="R483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A483" i="7"/>
  <c r="W482" i="7"/>
  <c r="V482" i="7"/>
  <c r="U482" i="7"/>
  <c r="T482" i="7"/>
  <c r="S482" i="7"/>
  <c r="R482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A482" i="7"/>
  <c r="W481" i="7"/>
  <c r="V481" i="7"/>
  <c r="U481" i="7"/>
  <c r="T481" i="7"/>
  <c r="S481" i="7"/>
  <c r="R481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A481" i="7"/>
  <c r="W480" i="7"/>
  <c r="V480" i="7"/>
  <c r="U480" i="7"/>
  <c r="T480" i="7"/>
  <c r="S480" i="7"/>
  <c r="R480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A480" i="7"/>
  <c r="W479" i="7"/>
  <c r="V479" i="7"/>
  <c r="U479" i="7"/>
  <c r="T479" i="7"/>
  <c r="S479" i="7"/>
  <c r="R479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A479" i="7"/>
  <c r="W478" i="7"/>
  <c r="V478" i="7"/>
  <c r="U478" i="7"/>
  <c r="T478" i="7"/>
  <c r="S478" i="7"/>
  <c r="R478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A478" i="7"/>
  <c r="W477" i="7"/>
  <c r="V477" i="7"/>
  <c r="U477" i="7"/>
  <c r="T477" i="7"/>
  <c r="S477" i="7"/>
  <c r="R477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A477" i="7"/>
  <c r="W476" i="7"/>
  <c r="V476" i="7"/>
  <c r="U476" i="7"/>
  <c r="T476" i="7"/>
  <c r="S476" i="7"/>
  <c r="R476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A476" i="7"/>
  <c r="W475" i="7"/>
  <c r="V475" i="7"/>
  <c r="U475" i="7"/>
  <c r="T475" i="7"/>
  <c r="S475" i="7"/>
  <c r="R475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A475" i="7"/>
  <c r="W474" i="7"/>
  <c r="V474" i="7"/>
  <c r="U474" i="7"/>
  <c r="T474" i="7"/>
  <c r="S474" i="7"/>
  <c r="R474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A474" i="7"/>
  <c r="W473" i="7"/>
  <c r="V473" i="7"/>
  <c r="U473" i="7"/>
  <c r="T473" i="7"/>
  <c r="S473" i="7"/>
  <c r="R473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A473" i="7"/>
  <c r="W472" i="7"/>
  <c r="V472" i="7"/>
  <c r="U472" i="7"/>
  <c r="T472" i="7"/>
  <c r="S472" i="7"/>
  <c r="R472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A472" i="7"/>
  <c r="W471" i="7"/>
  <c r="V471" i="7"/>
  <c r="U471" i="7"/>
  <c r="T471" i="7"/>
  <c r="S471" i="7"/>
  <c r="R471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A471" i="7"/>
  <c r="W470" i="7"/>
  <c r="V470" i="7"/>
  <c r="U470" i="7"/>
  <c r="T470" i="7"/>
  <c r="S470" i="7"/>
  <c r="R470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A470" i="7"/>
  <c r="W469" i="7"/>
  <c r="V469" i="7"/>
  <c r="U469" i="7"/>
  <c r="T469" i="7"/>
  <c r="S469" i="7"/>
  <c r="R469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A469" i="7"/>
  <c r="W468" i="7"/>
  <c r="V468" i="7"/>
  <c r="U468" i="7"/>
  <c r="T468" i="7"/>
  <c r="S468" i="7"/>
  <c r="R468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A468" i="7"/>
  <c r="W467" i="7"/>
  <c r="V467" i="7"/>
  <c r="U467" i="7"/>
  <c r="T467" i="7"/>
  <c r="S467" i="7"/>
  <c r="R467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A467" i="7"/>
  <c r="W466" i="7"/>
  <c r="V466" i="7"/>
  <c r="U466" i="7"/>
  <c r="T466" i="7"/>
  <c r="S466" i="7"/>
  <c r="R466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A466" i="7"/>
  <c r="W465" i="7"/>
  <c r="V465" i="7"/>
  <c r="U465" i="7"/>
  <c r="T465" i="7"/>
  <c r="S465" i="7"/>
  <c r="R465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A465" i="7"/>
  <c r="W464" i="7"/>
  <c r="V464" i="7"/>
  <c r="U464" i="7"/>
  <c r="T464" i="7"/>
  <c r="S464" i="7"/>
  <c r="R464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A464" i="7"/>
  <c r="W463" i="7"/>
  <c r="V463" i="7"/>
  <c r="U463" i="7"/>
  <c r="T463" i="7"/>
  <c r="S463" i="7"/>
  <c r="R463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A463" i="7"/>
  <c r="W462" i="7"/>
  <c r="V462" i="7"/>
  <c r="U462" i="7"/>
  <c r="T462" i="7"/>
  <c r="S462" i="7"/>
  <c r="R462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A462" i="7"/>
  <c r="W461" i="7"/>
  <c r="V461" i="7"/>
  <c r="U461" i="7"/>
  <c r="T461" i="7"/>
  <c r="S461" i="7"/>
  <c r="R461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A461" i="7"/>
  <c r="W460" i="7"/>
  <c r="V460" i="7"/>
  <c r="U460" i="7"/>
  <c r="T460" i="7"/>
  <c r="S460" i="7"/>
  <c r="R460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A460" i="7"/>
  <c r="W459" i="7"/>
  <c r="V459" i="7"/>
  <c r="U459" i="7"/>
  <c r="T459" i="7"/>
  <c r="S459" i="7"/>
  <c r="R459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A459" i="7"/>
  <c r="W458" i="7"/>
  <c r="V458" i="7"/>
  <c r="U458" i="7"/>
  <c r="T458" i="7"/>
  <c r="S458" i="7"/>
  <c r="R458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A458" i="7"/>
  <c r="W457" i="7"/>
  <c r="V457" i="7"/>
  <c r="U457" i="7"/>
  <c r="T457" i="7"/>
  <c r="S457" i="7"/>
  <c r="R457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A457" i="7"/>
  <c r="W456" i="7"/>
  <c r="V456" i="7"/>
  <c r="U456" i="7"/>
  <c r="T456" i="7"/>
  <c r="S456" i="7"/>
  <c r="R456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A456" i="7"/>
  <c r="W455" i="7"/>
  <c r="V455" i="7"/>
  <c r="U455" i="7"/>
  <c r="T455" i="7"/>
  <c r="S455" i="7"/>
  <c r="R455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A455" i="7"/>
  <c r="W454" i="7"/>
  <c r="V454" i="7"/>
  <c r="U454" i="7"/>
  <c r="T454" i="7"/>
  <c r="S454" i="7"/>
  <c r="R454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A454" i="7"/>
  <c r="W453" i="7"/>
  <c r="V453" i="7"/>
  <c r="U453" i="7"/>
  <c r="T453" i="7"/>
  <c r="S453" i="7"/>
  <c r="R453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A453" i="7"/>
  <c r="W452" i="7"/>
  <c r="V452" i="7"/>
  <c r="U452" i="7"/>
  <c r="T452" i="7"/>
  <c r="S452" i="7"/>
  <c r="R452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A452" i="7"/>
  <c r="W451" i="7"/>
  <c r="V451" i="7"/>
  <c r="U451" i="7"/>
  <c r="T451" i="7"/>
  <c r="S451" i="7"/>
  <c r="R451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A451" i="7"/>
  <c r="W450" i="7"/>
  <c r="V450" i="7"/>
  <c r="U450" i="7"/>
  <c r="T450" i="7"/>
  <c r="S450" i="7"/>
  <c r="R450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A450" i="7"/>
  <c r="W449" i="7"/>
  <c r="V449" i="7"/>
  <c r="U449" i="7"/>
  <c r="T449" i="7"/>
  <c r="S449" i="7"/>
  <c r="R449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A449" i="7"/>
  <c r="W448" i="7"/>
  <c r="V448" i="7"/>
  <c r="U448" i="7"/>
  <c r="T448" i="7"/>
  <c r="S448" i="7"/>
  <c r="R448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A448" i="7"/>
  <c r="W447" i="7"/>
  <c r="V447" i="7"/>
  <c r="U447" i="7"/>
  <c r="T447" i="7"/>
  <c r="S447" i="7"/>
  <c r="R447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A447" i="7"/>
  <c r="W446" i="7"/>
  <c r="V446" i="7"/>
  <c r="U446" i="7"/>
  <c r="T446" i="7"/>
  <c r="S446" i="7"/>
  <c r="R446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A446" i="7"/>
  <c r="W445" i="7"/>
  <c r="V445" i="7"/>
  <c r="U445" i="7"/>
  <c r="T445" i="7"/>
  <c r="S445" i="7"/>
  <c r="R445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A445" i="7"/>
  <c r="W444" i="7"/>
  <c r="V444" i="7"/>
  <c r="U444" i="7"/>
  <c r="T444" i="7"/>
  <c r="S444" i="7"/>
  <c r="R444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A444" i="7"/>
  <c r="W443" i="7"/>
  <c r="V443" i="7"/>
  <c r="U443" i="7"/>
  <c r="T443" i="7"/>
  <c r="S443" i="7"/>
  <c r="R443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A443" i="7"/>
  <c r="W442" i="7"/>
  <c r="V442" i="7"/>
  <c r="U442" i="7"/>
  <c r="T442" i="7"/>
  <c r="S442" i="7"/>
  <c r="R442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A442" i="7"/>
  <c r="W441" i="7"/>
  <c r="V441" i="7"/>
  <c r="U441" i="7"/>
  <c r="T441" i="7"/>
  <c r="S441" i="7"/>
  <c r="R441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A441" i="7"/>
  <c r="W440" i="7"/>
  <c r="V440" i="7"/>
  <c r="U440" i="7"/>
  <c r="T440" i="7"/>
  <c r="S440" i="7"/>
  <c r="R440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A440" i="7"/>
  <c r="W439" i="7"/>
  <c r="V439" i="7"/>
  <c r="U439" i="7"/>
  <c r="T439" i="7"/>
  <c r="S439" i="7"/>
  <c r="R439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A439" i="7"/>
  <c r="W438" i="7"/>
  <c r="V438" i="7"/>
  <c r="U438" i="7"/>
  <c r="T438" i="7"/>
  <c r="S438" i="7"/>
  <c r="R438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A438" i="7"/>
  <c r="W437" i="7"/>
  <c r="V437" i="7"/>
  <c r="U437" i="7"/>
  <c r="T437" i="7"/>
  <c r="S437" i="7"/>
  <c r="R437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A437" i="7"/>
  <c r="W436" i="7"/>
  <c r="V436" i="7"/>
  <c r="U436" i="7"/>
  <c r="T436" i="7"/>
  <c r="S436" i="7"/>
  <c r="R436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A436" i="7"/>
  <c r="W435" i="7"/>
  <c r="V435" i="7"/>
  <c r="U435" i="7"/>
  <c r="T435" i="7"/>
  <c r="S435" i="7"/>
  <c r="R435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A435" i="7"/>
  <c r="W434" i="7"/>
  <c r="V434" i="7"/>
  <c r="U434" i="7"/>
  <c r="T434" i="7"/>
  <c r="S434" i="7"/>
  <c r="R434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A434" i="7"/>
  <c r="W433" i="7"/>
  <c r="V433" i="7"/>
  <c r="U433" i="7"/>
  <c r="T433" i="7"/>
  <c r="S433" i="7"/>
  <c r="R433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A433" i="7"/>
  <c r="W432" i="7"/>
  <c r="V432" i="7"/>
  <c r="U432" i="7"/>
  <c r="T432" i="7"/>
  <c r="S432" i="7"/>
  <c r="R432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A432" i="7"/>
  <c r="W431" i="7"/>
  <c r="V431" i="7"/>
  <c r="U431" i="7"/>
  <c r="T431" i="7"/>
  <c r="S431" i="7"/>
  <c r="R431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A431" i="7"/>
  <c r="W430" i="7"/>
  <c r="V430" i="7"/>
  <c r="U430" i="7"/>
  <c r="T430" i="7"/>
  <c r="S430" i="7"/>
  <c r="R430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A430" i="7"/>
  <c r="W429" i="7"/>
  <c r="V429" i="7"/>
  <c r="U429" i="7"/>
  <c r="T429" i="7"/>
  <c r="S429" i="7"/>
  <c r="R429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A429" i="7"/>
  <c r="W428" i="7"/>
  <c r="V428" i="7"/>
  <c r="U428" i="7"/>
  <c r="T428" i="7"/>
  <c r="S428" i="7"/>
  <c r="R428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A428" i="7"/>
  <c r="W427" i="7"/>
  <c r="V427" i="7"/>
  <c r="U427" i="7"/>
  <c r="T427" i="7"/>
  <c r="S427" i="7"/>
  <c r="R427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A427" i="7"/>
  <c r="W426" i="7"/>
  <c r="V426" i="7"/>
  <c r="U426" i="7"/>
  <c r="T426" i="7"/>
  <c r="S426" i="7"/>
  <c r="R426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A426" i="7"/>
  <c r="W425" i="7"/>
  <c r="V425" i="7"/>
  <c r="U425" i="7"/>
  <c r="T425" i="7"/>
  <c r="S425" i="7"/>
  <c r="R425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A425" i="7"/>
  <c r="W424" i="7"/>
  <c r="V424" i="7"/>
  <c r="U424" i="7"/>
  <c r="T424" i="7"/>
  <c r="S424" i="7"/>
  <c r="R424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A424" i="7"/>
  <c r="A413" i="7"/>
  <c r="B413" i="7"/>
  <c r="C413" i="7"/>
  <c r="D413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T413" i="7"/>
  <c r="U413" i="7"/>
  <c r="V413" i="7"/>
  <c r="W413" i="7"/>
  <c r="A414" i="7"/>
  <c r="B414" i="7"/>
  <c r="C414" i="7"/>
  <c r="D414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T414" i="7"/>
  <c r="U414" i="7"/>
  <c r="V414" i="7"/>
  <c r="W414" i="7"/>
  <c r="A415" i="7"/>
  <c r="B415" i="7"/>
  <c r="C415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P415" i="7"/>
  <c r="Q415" i="7"/>
  <c r="R415" i="7"/>
  <c r="S415" i="7"/>
  <c r="T415" i="7"/>
  <c r="U415" i="7"/>
  <c r="V415" i="7"/>
  <c r="W415" i="7"/>
  <c r="A416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T416" i="7"/>
  <c r="U416" i="7"/>
  <c r="V416" i="7"/>
  <c r="W416" i="7"/>
  <c r="A417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Q417" i="7"/>
  <c r="R417" i="7"/>
  <c r="S417" i="7"/>
  <c r="T417" i="7"/>
  <c r="U417" i="7"/>
  <c r="V417" i="7"/>
  <c r="W417" i="7"/>
  <c r="A418" i="7"/>
  <c r="B418" i="7"/>
  <c r="C418" i="7"/>
  <c r="D418" i="7"/>
  <c r="E418" i="7"/>
  <c r="F418" i="7"/>
  <c r="G418" i="7"/>
  <c r="H418" i="7"/>
  <c r="I418" i="7"/>
  <c r="J418" i="7"/>
  <c r="K418" i="7"/>
  <c r="L418" i="7"/>
  <c r="M418" i="7"/>
  <c r="N418" i="7"/>
  <c r="O418" i="7"/>
  <c r="P418" i="7"/>
  <c r="Q418" i="7"/>
  <c r="R418" i="7"/>
  <c r="S418" i="7"/>
  <c r="T418" i="7"/>
  <c r="U418" i="7"/>
  <c r="V418" i="7"/>
  <c r="W418" i="7"/>
  <c r="A419" i="7"/>
  <c r="B419" i="7"/>
  <c r="C419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Q419" i="7"/>
  <c r="R419" i="7"/>
  <c r="S419" i="7"/>
  <c r="T419" i="7"/>
  <c r="U419" i="7"/>
  <c r="V419" i="7"/>
  <c r="W419" i="7"/>
  <c r="A420" i="7"/>
  <c r="B420" i="7"/>
  <c r="C420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T420" i="7"/>
  <c r="U420" i="7"/>
  <c r="V420" i="7"/>
  <c r="W420" i="7"/>
  <c r="A421" i="7"/>
  <c r="B421" i="7"/>
  <c r="C421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T421" i="7"/>
  <c r="U421" i="7"/>
  <c r="V421" i="7"/>
  <c r="W421" i="7"/>
  <c r="A422" i="7"/>
  <c r="B422" i="7"/>
  <c r="C422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S422" i="7"/>
  <c r="T422" i="7"/>
  <c r="U422" i="7"/>
  <c r="V422" i="7"/>
  <c r="W422" i="7"/>
  <c r="A423" i="7"/>
  <c r="B423" i="7"/>
  <c r="C423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R423" i="7"/>
  <c r="S423" i="7"/>
  <c r="T423" i="7"/>
  <c r="U423" i="7"/>
  <c r="V423" i="7"/>
  <c r="W423" i="7"/>
  <c r="A411" i="7"/>
  <c r="A412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A296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A297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A298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A299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A300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A301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A302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A303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A304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A305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A306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A307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A308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A309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A310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A311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A312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A313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A314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A315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A316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A317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A318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A319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A320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A321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A322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A323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A324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A325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A326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A327" i="7"/>
  <c r="B327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A328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A329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A330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A331" i="7"/>
  <c r="B331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A332" i="7"/>
  <c r="B332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A333" i="7"/>
  <c r="B333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A334" i="7"/>
  <c r="B334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A335" i="7"/>
  <c r="B335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A336" i="7"/>
  <c r="B336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A337" i="7"/>
  <c r="B337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A338" i="7"/>
  <c r="B338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A339" i="7"/>
  <c r="B339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A340" i="7"/>
  <c r="B340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A341" i="7"/>
  <c r="B341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A342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A343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A344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A345" i="7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A346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A347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A348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A349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A350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A351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A352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A353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A354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A355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A356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A357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A358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A359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A360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A361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A362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A363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A364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A365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A366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A367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A368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A369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A370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A371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A372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A373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A374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A375" i="7"/>
  <c r="B375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U375" i="7"/>
  <c r="V375" i="7"/>
  <c r="W375" i="7"/>
  <c r="A376" i="7"/>
  <c r="B376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U376" i="7"/>
  <c r="V376" i="7"/>
  <c r="W376" i="7"/>
  <c r="A377" i="7"/>
  <c r="B377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U377" i="7"/>
  <c r="V377" i="7"/>
  <c r="W377" i="7"/>
  <c r="A378" i="7"/>
  <c r="B378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U378" i="7"/>
  <c r="V378" i="7"/>
  <c r="W378" i="7"/>
  <c r="A379" i="7"/>
  <c r="B379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U379" i="7"/>
  <c r="V379" i="7"/>
  <c r="W379" i="7"/>
  <c r="A380" i="7"/>
  <c r="B380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U380" i="7"/>
  <c r="V380" i="7"/>
  <c r="W380" i="7"/>
  <c r="A381" i="7"/>
  <c r="B381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U381" i="7"/>
  <c r="V381" i="7"/>
  <c r="W381" i="7"/>
  <c r="A382" i="7"/>
  <c r="B382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U382" i="7"/>
  <c r="V382" i="7"/>
  <c r="W382" i="7"/>
  <c r="A383" i="7"/>
  <c r="B383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U383" i="7"/>
  <c r="V383" i="7"/>
  <c r="W383" i="7"/>
  <c r="A384" i="7"/>
  <c r="B384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U384" i="7"/>
  <c r="V384" i="7"/>
  <c r="W384" i="7"/>
  <c r="A385" i="7"/>
  <c r="B385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U385" i="7"/>
  <c r="V385" i="7"/>
  <c r="W385" i="7"/>
  <c r="A386" i="7"/>
  <c r="B386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U386" i="7"/>
  <c r="V386" i="7"/>
  <c r="W386" i="7"/>
  <c r="A387" i="7"/>
  <c r="B387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U387" i="7"/>
  <c r="V387" i="7"/>
  <c r="W387" i="7"/>
  <c r="A388" i="7"/>
  <c r="B388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U388" i="7"/>
  <c r="V388" i="7"/>
  <c r="W388" i="7"/>
  <c r="A389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U389" i="7"/>
  <c r="V389" i="7"/>
  <c r="W389" i="7"/>
  <c r="A390" i="7"/>
  <c r="B390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U390" i="7"/>
  <c r="V390" i="7"/>
  <c r="W390" i="7"/>
  <c r="A391" i="7"/>
  <c r="B391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A392" i="7"/>
  <c r="B392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U392" i="7"/>
  <c r="V392" i="7"/>
  <c r="W392" i="7"/>
  <c r="A393" i="7"/>
  <c r="B393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U393" i="7"/>
  <c r="V393" i="7"/>
  <c r="W393" i="7"/>
  <c r="A394" i="7"/>
  <c r="B394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U394" i="7"/>
  <c r="V394" i="7"/>
  <c r="W394" i="7"/>
  <c r="A395" i="7"/>
  <c r="B395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U395" i="7"/>
  <c r="V395" i="7"/>
  <c r="W395" i="7"/>
  <c r="A396" i="7"/>
  <c r="B396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U396" i="7"/>
  <c r="V396" i="7"/>
  <c r="W396" i="7"/>
  <c r="A397" i="7"/>
  <c r="B397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U397" i="7"/>
  <c r="V397" i="7"/>
  <c r="W397" i="7"/>
  <c r="A398" i="7"/>
  <c r="B398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U398" i="7"/>
  <c r="V398" i="7"/>
  <c r="W398" i="7"/>
  <c r="A399" i="7"/>
  <c r="B399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Q399" i="7"/>
  <c r="R399" i="7"/>
  <c r="S399" i="7"/>
  <c r="T399" i="7"/>
  <c r="U399" i="7"/>
  <c r="V399" i="7"/>
  <c r="W399" i="7"/>
  <c r="A400" i="7"/>
  <c r="B400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Q400" i="7"/>
  <c r="R400" i="7"/>
  <c r="S400" i="7"/>
  <c r="T400" i="7"/>
  <c r="U400" i="7"/>
  <c r="V400" i="7"/>
  <c r="W400" i="7"/>
  <c r="A401" i="7"/>
  <c r="B401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Q401" i="7"/>
  <c r="R401" i="7"/>
  <c r="S401" i="7"/>
  <c r="T401" i="7"/>
  <c r="U401" i="7"/>
  <c r="V401" i="7"/>
  <c r="W401" i="7"/>
  <c r="A402" i="7"/>
  <c r="B402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Q402" i="7"/>
  <c r="R402" i="7"/>
  <c r="S402" i="7"/>
  <c r="T402" i="7"/>
  <c r="U402" i="7"/>
  <c r="V402" i="7"/>
  <c r="W402" i="7"/>
  <c r="A403" i="7"/>
  <c r="B403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Q403" i="7"/>
  <c r="R403" i="7"/>
  <c r="S403" i="7"/>
  <c r="T403" i="7"/>
  <c r="U403" i="7"/>
  <c r="V403" i="7"/>
  <c r="W403" i="7"/>
  <c r="A404" i="7"/>
  <c r="B404" i="7"/>
  <c r="C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R404" i="7"/>
  <c r="S404" i="7"/>
  <c r="T404" i="7"/>
  <c r="U404" i="7"/>
  <c r="V404" i="7"/>
  <c r="W404" i="7"/>
  <c r="A405" i="7"/>
  <c r="B405" i="7"/>
  <c r="C405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P405" i="7"/>
  <c r="Q405" i="7"/>
  <c r="R405" i="7"/>
  <c r="S405" i="7"/>
  <c r="T405" i="7"/>
  <c r="U405" i="7"/>
  <c r="V405" i="7"/>
  <c r="W405" i="7"/>
  <c r="A406" i="7"/>
  <c r="B406" i="7"/>
  <c r="C406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Q406" i="7"/>
  <c r="R406" i="7"/>
  <c r="S406" i="7"/>
  <c r="T406" i="7"/>
  <c r="U406" i="7"/>
  <c r="V406" i="7"/>
  <c r="W406" i="7"/>
  <c r="A407" i="7"/>
  <c r="B407" i="7"/>
  <c r="C407" i="7"/>
  <c r="D407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T407" i="7"/>
  <c r="U407" i="7"/>
  <c r="V407" i="7"/>
  <c r="W407" i="7"/>
  <c r="A408" i="7"/>
  <c r="B408" i="7"/>
  <c r="C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T408" i="7"/>
  <c r="U408" i="7"/>
  <c r="V408" i="7"/>
  <c r="W408" i="7"/>
  <c r="A409" i="7"/>
  <c r="B409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A410" i="7"/>
  <c r="B410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B411" i="7"/>
  <c r="C411" i="7"/>
  <c r="D411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T411" i="7"/>
  <c r="U411" i="7"/>
  <c r="V411" i="7"/>
  <c r="W411" i="7"/>
  <c r="B412" i="7"/>
  <c r="C412" i="7"/>
  <c r="D412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T412" i="7"/>
  <c r="U412" i="7"/>
  <c r="V412" i="7"/>
  <c r="W412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D4" i="8"/>
  <c r="B4" i="8"/>
  <c r="C4" i="8"/>
  <c r="E4" i="8"/>
  <c r="A4" i="8"/>
  <c r="A4" i="7"/>
  <c r="P4" i="7"/>
  <c r="Q4" i="7"/>
  <c r="R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T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
敌方
己方随机
敌方随机
施加者
</t>
        </r>
      </text>
    </comment>
    <comment ref="Y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<sst xmlns="http://schemas.openxmlformats.org/spreadsheetml/2006/main" count="771" uniqueCount="346">
  <si>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</si>
  <si>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</si>
  <si>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</si>
  <si>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</si>
  <si>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</si>
  <si>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</si>
  <si>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</si>
  <si>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</si>
  <si>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</si>
  <si>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</si>
  <si>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</si>
  <si>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</si>
  <si>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</si>
  <si>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</si>
  <si>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</si>
  <si>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</si>
  <si>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</si>
  <si>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</si>
  <si>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</si>
  <si>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</si>
  <si>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</si>
  <si>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</si>
  <si>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</si>
  <si>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</si>
  <si>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</si>
  <si>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</si>
  <si>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</si>
  <si>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</si>
  <si>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</si>
  <si>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</si>
  <si>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</si>
  <si>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</si>
  <si>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</si>
  <si>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</si>
  <si>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</si>
  <si>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</si>
  <si>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</si>
  <si>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</si>
  <si>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</si>
  <si>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</si>
  <si>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</si>
  <si>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</si>
  <si>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</si>
  <si>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</si>
  <si>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</si>
  <si>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</si>
  <si>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</si>
  <si>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</si>
  <si>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</si>
  <si>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</si>
  <si>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</si>
  <si>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</si>
  <si>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</si>
  <si>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</si>
  <si>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</si>
  <si>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</si>
  <si>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</si>
  <si>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</si>
  <si>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</si>
  <si>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</si>
  <si>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</si>
  <si>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</si>
  <si>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</si>
  <si>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</si>
  <si>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</si>
  <si>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</si>
  <si>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</si>
  <si>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</si>
  <si>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</si>
  <si>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</si>
  <si>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</si>
  <si>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</si>
  <si>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</si>
  <si>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</si>
  <si>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</si>
  <si>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</si>
  <si>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</si>
  <si>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</si>
  <si>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</si>
  <si>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</si>
  <si>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</si>
  <si>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</si>
  <si>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</si>
  <si>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</si>
  <si>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技能1</t>
  </si>
  <si>
    <t>技能2</t>
  </si>
  <si>
    <t>技能3</t>
  </si>
  <si>
    <t>skill1</t>
  </si>
  <si>
    <t>skill2</t>
  </si>
  <si>
    <t>skill3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</si>
  <si>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</si>
  <si>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</si>
  <si>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</si>
  <si>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</si>
  <si>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</si>
  <si>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</si>
  <si>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</si>
  <si>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</si>
  <si>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</si>
  <si>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</si>
  <si>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</si>
  <si>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</si>
  <si>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</si>
  <si>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</si>
  <si>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</si>
  <si>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</si>
  <si>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</si>
  <si>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</si>
  <si>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</si>
  <si>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</si>
  <si>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</si>
  <si>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</si>
  <si>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</si>
  <si>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</si>
  <si>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</si>
  <si>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</si>
  <si>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</si>
  <si>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</si>
  <si>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</si>
  <si>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</si>
  <si>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</si>
  <si>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</si>
  <si>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</si>
  <si>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</si>
  <si>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</si>
  <si>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</si>
  <si>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</si>
  <si>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</si>
  <si>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</si>
  <si>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</si>
  <si>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</si>
  <si>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</si>
  <si>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</si>
  <si>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</si>
  <si>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连击技能1</t>
    <rPh sb="0" eb="1">
      <t>lian'j</t>
    </rPh>
    <rPh sb="2" eb="3">
      <t>ji'neg</t>
    </rPh>
    <phoneticPr fontId="2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</si>
  <si>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</si>
  <si>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</si>
  <si>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</si>
  <si>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</si>
  <si>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</si>
  <si>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</si>
  <si>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</si>
  <si>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</si>
  <si>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</si>
  <si>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</si>
  <si>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</si>
  <si>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</si>
  <si>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</si>
  <si>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</si>
  <si>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</si>
  <si>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</si>
  <si>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</si>
  <si>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</si>
  <si>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</si>
  <si>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</si>
  <si>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</si>
  <si>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</si>
  <si>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</si>
  <si>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</si>
  <si>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</si>
  <si>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</si>
  <si>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</si>
  <si>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</si>
  <si>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</si>
  <si>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</si>
  <si>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</si>
  <si>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</si>
  <si>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</si>
  <si>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</si>
  <si>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</si>
  <si>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</si>
  <si>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</si>
  <si>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</si>
  <si>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</si>
  <si>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</si>
  <si>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</si>
  <si>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</si>
  <si>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</si>
  <si>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</si>
  <si>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</si>
  <si>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</si>
  <si>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</si>
  <si>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</si>
  <si>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</si>
  <si>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</si>
  <si>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</si>
  <si>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</si>
  <si>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</si>
  <si>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</si>
  <si>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</si>
  <si>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</si>
  <si>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</si>
  <si>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</si>
  <si>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</si>
  <si>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</si>
  <si>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</si>
  <si>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</si>
  <si>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</si>
  <si>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</si>
  <si>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</si>
  <si>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</si>
  <si>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</si>
  <si>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</si>
  <si>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</si>
  <si>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</si>
  <si>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</si>
  <si>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</si>
  <si>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</si>
  <si>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</si>
  <si>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</si>
  <si>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</si>
  <si>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</si>
  <si>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</si>
  <si>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</si>
  <si>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</si>
  <si>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</si>
  <si>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</si>
  <si>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</si>
  <si>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</si>
  <si>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</si>
  <si>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</si>
  <si>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</si>
  <si>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</si>
  <si>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</si>
  <si>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</si>
  <si>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</si>
  <si>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</si>
  <si>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</si>
  <si>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</si>
  <si>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</si>
  <si>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</si>
  <si>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</si>
  <si>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</si>
  <si>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</si>
  <si>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</si>
  <si>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</si>
  <si>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</si>
  <si>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</si>
  <si>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</si>
  <si>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</si>
  <si>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</si>
  <si>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</si>
  <si>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</si>
  <si>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</si>
  <si>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</si>
  <si>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</si>
  <si>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</si>
  <si>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</si>
  <si>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</si>
  <si>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</si>
  <si>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</si>
  <si>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</si>
  <si>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</si>
  <si>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</si>
  <si>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</si>
  <si>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</si>
  <si>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</si>
  <si>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</si>
  <si>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</si>
  <si>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</si>
  <si>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</si>
  <si>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</si>
  <si>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</si>
  <si>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</si>
  <si>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</si>
  <si>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</si>
  <si>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</si>
  <si>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</si>
  <si>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</si>
  <si>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</si>
  <si>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</si>
  <si>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</si>
  <si>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描述增加值1</t>
    <rPh sb="0" eb="1">
      <t>miao's</t>
    </rPh>
    <rPh sb="2" eb="3">
      <t>zeng'j</t>
    </rPh>
    <rPh sb="4" eb="5">
      <t>zhi</t>
    </rPh>
    <phoneticPr fontId="1" type="noConversion"/>
  </si>
  <si>
    <t>描述增加值2</t>
    <rPh sb="0" eb="1">
      <t>miao's</t>
    </rPh>
    <rPh sb="2" eb="3">
      <t>zeng'j</t>
    </rPh>
    <rPh sb="4" eb="5">
      <t>zhi</t>
    </rPh>
    <phoneticPr fontId="1" type="noConversion"/>
  </si>
  <si>
    <t>描述增加值3</t>
    <rPh sb="0" eb="1">
      <t>miao's</t>
    </rPh>
    <rPh sb="2" eb="3">
      <t>zeng'j</t>
    </rPh>
    <rPh sb="4" eb="5">
      <t>zhi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</si>
  <si>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</si>
  <si>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</si>
  <si>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</si>
  <si>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</si>
  <si>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普攻</t>
    <rPh sb="0" eb="1">
      <t>pu'g</t>
    </rPh>
    <phoneticPr fontId="2" type="noConversion"/>
  </si>
  <si>
    <t>被动攻击小lv1</t>
    <rPh sb="0" eb="1">
      <t>bei'd</t>
    </rPh>
    <rPh sb="2" eb="3">
      <t>gong'j</t>
    </rPh>
    <rPh sb="4" eb="5">
      <t>xiao</t>
    </rPh>
    <phoneticPr fontId="2" type="noConversion"/>
  </si>
  <si>
    <t>被动攻击小lv2</t>
    <rPh sb="0" eb="1">
      <t>bei'd</t>
    </rPh>
    <rPh sb="2" eb="3">
      <t>gong'j</t>
    </rPh>
    <rPh sb="4" eb="5">
      <t>xiao</t>
    </rPh>
    <phoneticPr fontId="2" type="noConversion"/>
  </si>
  <si>
    <t>被动攻击小lv3</t>
    <rPh sb="0" eb="1">
      <t>bei'd</t>
    </rPh>
    <rPh sb="2" eb="3">
      <t>gong'j</t>
    </rPh>
    <rPh sb="4" eb="5">
      <t>xiao</t>
    </rPh>
    <phoneticPr fontId="2" type="noConversion"/>
  </si>
  <si>
    <t>被动攻击小lv4</t>
    <rPh sb="0" eb="1">
      <t>bei'd</t>
    </rPh>
    <rPh sb="2" eb="3">
      <t>gong'j</t>
    </rPh>
    <rPh sb="4" eb="5">
      <t>xiao</t>
    </rPh>
    <phoneticPr fontId="2" type="noConversion"/>
  </si>
  <si>
    <t>被动攻击小lv5</t>
    <rPh sb="0" eb="1">
      <t>bei'd</t>
    </rPh>
    <rPh sb="2" eb="3">
      <t>gong'j</t>
    </rPh>
    <rPh sb="4" eb="5">
      <t>xiao</t>
    </rPh>
    <phoneticPr fontId="2" type="noConversion"/>
  </si>
  <si>
    <t>被动攻击小lv6</t>
    <rPh sb="0" eb="1">
      <t>bei'd</t>
    </rPh>
    <rPh sb="2" eb="3">
      <t>gong'j</t>
    </rPh>
    <rPh sb="4" eb="5">
      <t>xiao</t>
    </rPh>
    <phoneticPr fontId="2" type="noConversion"/>
  </si>
  <si>
    <t>被动攻击小lv7</t>
    <rPh sb="0" eb="1">
      <t>bei'd</t>
    </rPh>
    <rPh sb="2" eb="3">
      <t>gong'j</t>
    </rPh>
    <rPh sb="4" eb="5">
      <t>xiao</t>
    </rPh>
    <phoneticPr fontId="2" type="noConversion"/>
  </si>
  <si>
    <t>被动攻击小lv8</t>
    <rPh sb="0" eb="1">
      <t>bei'd</t>
    </rPh>
    <rPh sb="2" eb="3">
      <t>gong'j</t>
    </rPh>
    <rPh sb="4" eb="5">
      <t>xiao</t>
    </rPh>
    <phoneticPr fontId="2" type="noConversion"/>
  </si>
  <si>
    <t>被动攻击小lv9</t>
    <rPh sb="0" eb="1">
      <t>bei'd</t>
    </rPh>
    <rPh sb="2" eb="3">
      <t>gong'j</t>
    </rPh>
    <rPh sb="4" eb="5">
      <t>xiao</t>
    </rPh>
    <phoneticPr fontId="2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</si>
  <si>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</si>
  <si>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</si>
  <si>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</si>
  <si>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</si>
  <si>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</si>
  <si>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</si>
  <si>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/>
  </si>
  <si>
    <t>防御比率</t>
    <rPh sb="0" eb="1">
      <t>fang'yu</t>
    </rPh>
    <rPh sb="2" eb="3">
      <t>bi'l</t>
    </rPh>
    <phoneticPr fontId="1" type="noConversion"/>
  </si>
  <si>
    <t>攻击小</t>
    <rPh sb="0" eb="1">
      <t>gong'j'l</t>
    </rPh>
    <rPh sb="2" eb="3">
      <t>xiao</t>
    </rPh>
    <phoneticPr fontId="2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</si>
  <si>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</si>
  <si>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</si>
  <si>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</si>
  <si>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</si>
  <si>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</si>
  <si>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</si>
  <si>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</si>
  <si>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</si>
  <si>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</si>
  <si>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</si>
  <si>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</si>
  <si>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</si>
  <si>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</si>
  <si>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</si>
  <si>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</si>
  <si>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</si>
  <si>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</si>
  <si>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</si>
  <si>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</si>
  <si>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</si>
  <si>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</si>
  <si>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</si>
  <si>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</si>
  <si>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</si>
  <si>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</si>
  <si>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</si>
  <si>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</si>
  <si>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</si>
  <si>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</si>
  <si>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</si>
  <si>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</si>
  <si>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</si>
  <si>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</si>
  <si>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</si>
  <si>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</si>
  <si>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</si>
  <si>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</si>
  <si>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</si>
  <si>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</si>
  <si>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</si>
  <si>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</si>
  <si>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</si>
  <si>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</si>
  <si>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</si>
  <si>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平均怪</t>
    <rPh sb="0" eb="1">
      <t>ping'jun</t>
    </rPh>
    <rPh sb="2" eb="3">
      <t>gaui</t>
    </rPh>
    <phoneticPr fontId="1" type="noConversion"/>
  </si>
  <si>
    <t>高攻低血</t>
  </si>
  <si>
    <t>攻低血高</t>
  </si>
  <si>
    <t>第一章boss</t>
    <rPh sb="0" eb="1">
      <t>di'y</t>
    </rPh>
    <rPh sb="2" eb="3">
      <t>zhang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</si>
</sst>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quotePrefix="1"/>
    <xf numFmtId="0" fontId="0" fillId="5" borderId="0" xfId="0" quotePrefix="1" applyFill="1"/>
    <xf numFmtId="0" fontId="0" fillId="0" borderId="0" xfId="0" applyFill="1"/>
    <xf numFmtId="0" fontId="0" fillId="2" borderId="0" xfId="0" applyFill="1"/>
    <xf numFmtId="0" fontId="0" fillId="10" borderId="0" xfId="0" applyFill="1"/>
    <xf numFmtId="0" fontId="0" fillId="10" borderId="0" xfId="0" applyFont="1" applyFill="1" applyBorder="1" applyAlignment="1" applyProtection="1"/>
    <xf numFmtId="0" fontId="3" fillId="10" borderId="0" xfId="0" applyFont="1" applyFill="1" applyBorder="1" applyAlignment="1" applyProtection="1"/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D4" sqref="D4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4" t="s">
        <v>244</v>
      </c>
      <c r="H1" s="14" t="s">
        <v>245</v>
      </c>
      <c r="I1" s="15" t="s">
        <v>246</v>
      </c>
      <c r="J1" s="14" t="s">
        <v>247</v>
      </c>
      <c r="K1" s="14" t="s">
        <v>248</v>
      </c>
      <c r="L1" s="14" t="s">
        <v>249</v>
      </c>
    </row>
    <row r="2" spans="1:18" x14ac:dyDescent="0.15">
      <c r="G2" t="s">
        <v>234</v>
      </c>
      <c r="H2" t="s">
        <v>234</v>
      </c>
      <c r="I2" t="s">
        <v>234</v>
      </c>
      <c r="J2" t="s">
        <v>234</v>
      </c>
      <c r="K2" t="s">
        <v>234</v>
      </c>
      <c r="L2" t="s">
        <v>234</v>
      </c>
      <c r="M2" t="s">
        <v>241</v>
      </c>
    </row>
    <row r="3" spans="1:18" x14ac:dyDescent="0.15">
      <c r="B3" t="s">
        <v>238</v>
      </c>
      <c r="C3" t="s">
        <v>235</v>
      </c>
      <c r="D3" t="s">
        <v>139</v>
      </c>
      <c r="E3" t="s">
        <v>140</v>
      </c>
      <c r="F3" t="s">
        <v>141</v>
      </c>
      <c r="G3" t="s">
        <v>114</v>
      </c>
      <c r="H3" t="s">
        <v>115</v>
      </c>
      <c r="I3" t="s">
        <v>236</v>
      </c>
      <c r="J3" t="s">
        <v>139</v>
      </c>
      <c r="K3" t="s">
        <v>140</v>
      </c>
      <c r="L3" t="s">
        <v>141</v>
      </c>
    </row>
    <row r="4" spans="1:18" x14ac:dyDescent="0.15">
      <c r="A4" t="str">
        <f>C4</f>
        <v>平均怪</v>
      </c>
      <c r="B4">
        <v>1</v>
      </c>
      <c r="C4" t="s">
        <v>342</v>
      </c>
      <c r="G4">
        <f>_xlfn.IFNA(VLOOKUP($C4&amp;G$3&amp;G$2,主动技能!$A:$B,2,FALSE),"")</f>
        <v>10010101</v>
      </c>
      <c r="H4" t="str">
        <f>_xlfn.IFNA(VLOOKUP($C4&amp;H$3&amp;H$2,主动技能!$A:$B,2,FALSE),"")</f>
        <v/>
      </c>
      <c r="I4" t="str">
        <f>_xlfn.IFNA(VLOOKUP($C4&amp;I$3&amp;I$2,主动技能!$A:$B,2,FALSE),"")</f>
        <v/>
      </c>
      <c r="J4" t="str">
        <f>_xlfn.IFNA(VLOOKUP(D4,被动技能!$F:$G,2,FALSE),"")</f>
        <v/>
      </c>
      <c r="K4" t="str">
        <f>_xlfn.IFNA(VLOOKUP(E4,被动技能!$F:$G,2,FALSE),"")</f>
        <v/>
      </c>
      <c r="L4" t="str">
        <f>_xlfn.IFNA(VLOOKUP(F4,被动技能!$F:$G,2,FALSE),"")</f>
        <v/>
      </c>
      <c r="M4" s="14" t="str">
        <f>"{"&amp;IF(G4="","",G$1&amp;G4)&amp;IF(H4="","",H$1&amp;H4)&amp;IF(I4="","",I$1&amp;I4)&amp;IF(J4="","",J$1&amp;J4)&amp;IF(K4="","",K$1&amp;K4)&amp;IF(L4="","",L$1&amp;L4)&amp;"}"</f>
        <v>{"master1":10010101}</v>
      </c>
      <c r="N4" s="14"/>
      <c r="O4" s="14"/>
      <c r="P4" s="14"/>
      <c r="Q4" s="14"/>
      <c r="R4" s="14"/>
    </row>
    <row r="5" spans="1:18" x14ac:dyDescent="0.15">
      <c r="A5" t="str">
        <f t="shared" ref="A5:A30" si="0">C5</f>
        <v>高攻低血</v>
      </c>
      <c r="B5">
        <v>2</v>
      </c>
      <c r="C5" t="s">
        <v>343</v>
      </c>
      <c r="G5" t="str">
        <f>_xlfn.IFNA(VLOOKUP($C5&amp;G$3&amp;G$2,主动技能!$A:$B,2,FALSE),"")</f>
        <v/>
      </c>
      <c r="H5">
        <f>_xlfn.IFNA(VLOOKUP($C5&amp;H$3&amp;H$2,主动技能!$A:$B,2,FALSE),"")</f>
        <v>10020201</v>
      </c>
      <c r="I5" t="str">
        <f>_xlfn.IFNA(VLOOKUP($C5&amp;I$3&amp;I$2,主动技能!$A:$B,2,FALSE),"")</f>
        <v/>
      </c>
      <c r="J5" t="str">
        <f>_xlfn.IFNA(VLOOKUP(D5,被动技能!$F:$G,2,FALSE),"")</f>
        <v/>
      </c>
      <c r="K5" t="str">
        <f>_xlfn.IFNA(VLOOKUP(E5,被动技能!$F:$G,2,FALSE),"")</f>
        <v/>
      </c>
      <c r="L5" t="str">
        <f>_xlfn.IFNA(VLOOKUP(F5,被动技能!$F:$G,2,FALSE),"")</f>
        <v/>
      </c>
      <c r="M5" s="14" t="str">
        <f t="shared" ref="M5:M30" si="1">"{"&amp;IF(G5="","",G$1&amp;G5)&amp;IF(H5="","",H$1&amp;H5)&amp;IF(I5="","",I$1&amp;I5)&amp;IF(J5="","",J$1&amp;J5)&amp;IF(K5="","",K$1&amp;K5)&amp;IF(L5="","",L$1&amp;L5)&amp;"}"</f>
        <v>{,"master2":10020201}</v>
      </c>
    </row>
    <row r="6" spans="1:18" x14ac:dyDescent="0.15">
      <c r="A6" t="str">
        <f t="shared" si="0"/>
        <v>攻低血高</v>
      </c>
      <c r="B6">
        <v>3</v>
      </c>
      <c r="C6" t="s">
        <v>344</v>
      </c>
      <c r="G6">
        <f>_xlfn.IFNA(VLOOKUP($C6&amp;G$3&amp;G$2,主动技能!$A:$B,2,FALSE),"")</f>
        <v>10030101</v>
      </c>
      <c r="H6" t="str">
        <f>_xlfn.IFNA(VLOOKUP($C6&amp;H$3&amp;H$2,主动技能!$A:$B,2,FALSE),"")</f>
        <v/>
      </c>
      <c r="I6" t="str">
        <f>_xlfn.IFNA(VLOOKUP($C6&amp;I$3&amp;I$2,主动技能!$A:$B,2,FALSE),"")</f>
        <v/>
      </c>
      <c r="J6" t="str">
        <f>_xlfn.IFNA(VLOOKUP(D6,被动技能!$F:$G,2,FALSE),"")</f>
        <v/>
      </c>
      <c r="K6" t="str">
        <f>_xlfn.IFNA(VLOOKUP(E6,被动技能!$F:$G,2,FALSE),"")</f>
        <v/>
      </c>
      <c r="L6" t="str">
        <f>_xlfn.IFNA(VLOOKUP(F6,被动技能!$F:$G,2,FALSE),"")</f>
        <v/>
      </c>
      <c r="M6" s="14" t="str">
        <f t="shared" si="1"/>
        <v>{"master1":10030101}</v>
      </c>
    </row>
    <row r="7" spans="1:18" x14ac:dyDescent="0.15">
      <c r="A7" t="str">
        <f t="shared" si="0"/>
        <v>第一章boss</v>
      </c>
      <c r="B7">
        <v>4</v>
      </c>
      <c r="C7" t="s">
        <v>345</v>
      </c>
      <c r="D7" s="21"/>
      <c r="E7" s="21"/>
      <c r="F7" s="21"/>
      <c r="G7">
        <f>_xlfn.IFNA(VLOOKUP($C7&amp;G$3&amp;G$2,主动技能!$A:$B,2,FALSE),"")</f>
        <v>10040101</v>
      </c>
      <c r="H7" t="str">
        <f>_xlfn.IFNA(VLOOKUP($C7&amp;H$3&amp;H$2,主动技能!$A:$B,2,FALSE),"")</f>
        <v/>
      </c>
      <c r="I7" t="str">
        <f>_xlfn.IFNA(VLOOKUP($C7&amp;I$3&amp;I$2,主动技能!$A:$B,2,FALSE),"")</f>
        <v/>
      </c>
      <c r="J7" t="str">
        <f>_xlfn.IFNA(VLOOKUP(D7,被动技能!$F:$G,2,FALSE),"")</f>
        <v/>
      </c>
      <c r="K7" t="str">
        <f>_xlfn.IFNA(VLOOKUP(E7,被动技能!$F:$G,2,FALSE),"")</f>
        <v/>
      </c>
      <c r="L7" t="str">
        <f>_xlfn.IFNA(VLOOKUP(F7,被动技能!$F:$G,2,FALSE),"")</f>
        <v/>
      </c>
      <c r="M7" s="14" t="str">
        <f t="shared" si="1"/>
        <v>{"master1":10040101}</v>
      </c>
    </row>
    <row r="8" spans="1:18" x14ac:dyDescent="0.15">
      <c r="D8" s="21"/>
      <c r="E8" s="21"/>
      <c r="F8" s="21"/>
      <c r="M8" s="14"/>
    </row>
    <row r="9" spans="1:18" x14ac:dyDescent="0.15">
      <c r="M9" s="14"/>
    </row>
    <row r="10" spans="1:18" x14ac:dyDescent="0.15">
      <c r="D10" s="21"/>
      <c r="E10" s="21"/>
      <c r="F10" s="21"/>
      <c r="M10" s="14"/>
    </row>
    <row r="11" spans="1:18" x14ac:dyDescent="0.15">
      <c r="D11" s="21"/>
      <c r="E11" s="21"/>
      <c r="F11" s="21"/>
      <c r="M11" s="14"/>
    </row>
    <row r="12" spans="1:18" x14ac:dyDescent="0.15">
      <c r="D12" s="21"/>
      <c r="E12" s="21"/>
      <c r="F12" s="21"/>
      <c r="M12" s="14"/>
    </row>
    <row r="13" spans="1:18" x14ac:dyDescent="0.15">
      <c r="D13" s="21"/>
      <c r="E13" s="21"/>
      <c r="F13" s="21"/>
      <c r="M13" s="14"/>
    </row>
    <row r="14" spans="1:18" x14ac:dyDescent="0.15">
      <c r="M14" s="14"/>
    </row>
    <row r="15" spans="1:18" x14ac:dyDescent="0.15">
      <c r="D15" s="21"/>
      <c r="E15" s="21"/>
      <c r="F15" s="21"/>
      <c r="M15" s="14"/>
    </row>
    <row r="16" spans="1:18" x14ac:dyDescent="0.15">
      <c r="D16" s="21"/>
      <c r="E16" s="21"/>
      <c r="F16" s="21"/>
      <c r="M16" s="14"/>
    </row>
    <row r="17" spans="4:13" x14ac:dyDescent="0.15">
      <c r="D17" s="22"/>
      <c r="E17" s="22"/>
      <c r="F17" s="22"/>
      <c r="M17" s="14"/>
    </row>
    <row r="18" spans="4:13" x14ac:dyDescent="0.15">
      <c r="D18" s="22"/>
      <c r="E18" s="22"/>
      <c r="F18" s="22"/>
      <c r="M18" s="14"/>
    </row>
    <row r="19" spans="4:13" x14ac:dyDescent="0.15">
      <c r="D19" s="22"/>
      <c r="E19" s="22"/>
      <c r="F19" s="22"/>
      <c r="M19" s="14"/>
    </row>
    <row r="20" spans="4:13" x14ac:dyDescent="0.15">
      <c r="D20" s="22"/>
      <c r="E20" s="22"/>
      <c r="F20" s="22"/>
      <c r="M20" s="14"/>
    </row>
    <row r="21" spans="4:13" x14ac:dyDescent="0.15">
      <c r="D21" s="22"/>
      <c r="E21" s="22"/>
      <c r="F21" s="22"/>
      <c r="M21" s="14"/>
    </row>
    <row r="22" spans="4:13" x14ac:dyDescent="0.15">
      <c r="D22" s="22"/>
      <c r="E22" s="22"/>
      <c r="F22" s="22"/>
      <c r="M22" s="14"/>
    </row>
    <row r="23" spans="4:13" x14ac:dyDescent="0.15">
      <c r="D23" s="22"/>
      <c r="E23" s="22"/>
      <c r="F23" s="22"/>
      <c r="M23" s="14"/>
    </row>
    <row r="24" spans="4:13" x14ac:dyDescent="0.15">
      <c r="D24" s="22"/>
      <c r="E24" s="22"/>
      <c r="F24" s="22"/>
      <c r="M24" s="14"/>
    </row>
    <row r="25" spans="4:13" x14ac:dyDescent="0.15">
      <c r="D25" s="23"/>
      <c r="E25" s="23"/>
      <c r="F25" s="23"/>
      <c r="M25" s="14"/>
    </row>
    <row r="26" spans="4:13" x14ac:dyDescent="0.15">
      <c r="D26" s="23"/>
      <c r="E26" s="23"/>
      <c r="F26" s="23"/>
      <c r="M26" s="14"/>
    </row>
    <row r="27" spans="4:13" x14ac:dyDescent="0.15">
      <c r="D27" s="23"/>
      <c r="E27" s="23"/>
      <c r="F27" s="23"/>
      <c r="M27" s="14"/>
    </row>
    <row r="28" spans="4:13" x14ac:dyDescent="0.15">
      <c r="D28" s="23"/>
      <c r="E28" s="23"/>
      <c r="F28" s="23"/>
      <c r="M28" s="14"/>
    </row>
    <row r="29" spans="4:13" x14ac:dyDescent="0.15">
      <c r="D29" s="23"/>
      <c r="E29" s="23"/>
      <c r="F29" s="23"/>
      <c r="M29" s="14"/>
    </row>
    <row r="30" spans="4:13" x14ac:dyDescent="0.15">
      <c r="D30" s="23"/>
      <c r="E30" s="23"/>
      <c r="F30" s="23"/>
      <c r="M30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34"/>
  <sheetViews>
    <sheetView tabSelected="1" workbookViewId="0">
      <selection activeCell="E18" sqref="E18"/>
    </sheetView>
  </sheetViews>
  <sheetFormatPr baseColWidth="10" defaultRowHeight="15" x14ac:dyDescent="0.15"/>
  <cols>
    <col min="1" max="1" width="25.5" bestFit="1" customWidth="1"/>
    <col min="2" max="2" width="10.83203125" style="8"/>
    <col min="3" max="3" width="12.5" style="8" bestFit="1" customWidth="1"/>
    <col min="4" max="4" width="12.5" style="8" customWidth="1"/>
    <col min="5" max="7" width="10.83203125" style="8"/>
    <col min="8" max="8" width="13.5" bestFit="1" customWidth="1"/>
    <col min="9" max="9" width="79" customWidth="1"/>
    <col min="14" max="15" width="14.83203125" bestFit="1" customWidth="1"/>
    <col min="20" max="20" width="50.5" style="6" customWidth="1"/>
    <col min="21" max="21" width="16.5" style="6" customWidth="1"/>
    <col min="26" max="27" width="22" customWidth="1"/>
    <col min="28" max="28" width="13.1640625" bestFit="1" customWidth="1"/>
    <col min="30" max="30" width="14.83203125" bestFit="1" customWidth="1"/>
    <col min="31" max="34" width="14.83203125" customWidth="1"/>
    <col min="35" max="35" width="21.5" bestFit="1" customWidth="1"/>
    <col min="36" max="36" width="19.5" bestFit="1" customWidth="1"/>
    <col min="37" max="39" width="14.83203125" customWidth="1"/>
    <col min="40" max="49" width="30.5" style="6" bestFit="1" customWidth="1"/>
    <col min="50" max="50" width="14.1640625" bestFit="1" customWidth="1"/>
    <col min="54" max="54" width="13.5" bestFit="1" customWidth="1"/>
    <col min="56" max="56" width="11.83203125" bestFit="1" customWidth="1"/>
  </cols>
  <sheetData>
    <row r="1" spans="1:82" x14ac:dyDescent="0.15">
      <c r="B1" s="8" t="s">
        <v>0</v>
      </c>
    </row>
    <row r="2" spans="1:82" x14ac:dyDescent="0.15">
      <c r="P2" t="s">
        <v>1</v>
      </c>
    </row>
    <row r="3" spans="1:82" x14ac:dyDescent="0.15">
      <c r="AA3" s="1" t="s">
        <v>270</v>
      </c>
    </row>
    <row r="4" spans="1:82" x14ac:dyDescent="0.15">
      <c r="B4" s="7" t="s">
        <v>2</v>
      </c>
      <c r="C4" s="7"/>
      <c r="D4" s="7" t="s">
        <v>242</v>
      </c>
      <c r="E4" s="7" t="s">
        <v>237</v>
      </c>
      <c r="F4" s="7" t="s">
        <v>239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103</v>
      </c>
      <c r="Z4" s="1" t="s">
        <v>21</v>
      </c>
      <c r="AA4" s="1" t="s">
        <v>270</v>
      </c>
      <c r="AB4" s="1" t="s">
        <v>22</v>
      </c>
      <c r="AC4" s="1" t="s">
        <v>23</v>
      </c>
      <c r="AD4" s="1" t="s">
        <v>24</v>
      </c>
      <c r="AE4" s="1" t="s">
        <v>252</v>
      </c>
      <c r="AF4" s="1" t="s">
        <v>253</v>
      </c>
      <c r="AG4" s="1" t="s">
        <v>254</v>
      </c>
      <c r="AH4" s="1" t="s">
        <v>264</v>
      </c>
      <c r="AI4" s="1"/>
      <c r="AJ4" s="1"/>
      <c r="AK4" s="1"/>
      <c r="AL4" s="1"/>
      <c r="AM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 spans="1:82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1" t="s">
        <v>25</v>
      </c>
      <c r="AF5" s="1" t="s">
        <v>25</v>
      </c>
      <c r="AG5" s="1" t="s">
        <v>25</v>
      </c>
      <c r="AH5" s="1" t="s">
        <v>104</v>
      </c>
      <c r="AI5" s="1"/>
      <c r="AJ5" s="1"/>
      <c r="AK5" s="1"/>
      <c r="AL5" s="1"/>
      <c r="AM5" s="1"/>
      <c r="AN5" s="6" t="s">
        <v>104</v>
      </c>
      <c r="AO5" s="6" t="s">
        <v>104</v>
      </c>
      <c r="AP5" s="6" t="s">
        <v>104</v>
      </c>
      <c r="AQ5" s="6" t="s">
        <v>104</v>
      </c>
      <c r="AR5" s="6" t="s">
        <v>104</v>
      </c>
      <c r="AS5" s="6" t="s">
        <v>105</v>
      </c>
      <c r="AT5" s="6" t="s">
        <v>105</v>
      </c>
      <c r="AU5" s="6" t="s">
        <v>105</v>
      </c>
      <c r="AV5" s="6" t="s">
        <v>105</v>
      </c>
      <c r="AW5" s="6" t="s">
        <v>105</v>
      </c>
      <c r="BC5" s="1"/>
      <c r="BD5" s="1"/>
      <c r="BE5" s="1"/>
      <c r="BF5" s="1"/>
    </row>
    <row r="6" spans="1:82" x14ac:dyDescent="0.15">
      <c r="B6" s="7" t="s">
        <v>27</v>
      </c>
      <c r="C6" s="13" t="s">
        <v>28</v>
      </c>
      <c r="D6" s="13" t="s">
        <v>29</v>
      </c>
      <c r="E6" s="13" t="s">
        <v>119</v>
      </c>
      <c r="F6" s="7" t="s">
        <v>239</v>
      </c>
      <c r="G6" s="13" t="s">
        <v>240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1" t="s">
        <v>255</v>
      </c>
      <c r="AF6" s="1" t="s">
        <v>256</v>
      </c>
      <c r="AG6" s="1" t="s">
        <v>257</v>
      </c>
      <c r="AH6" s="2" t="s">
        <v>105</v>
      </c>
      <c r="AI6" s="17" t="s">
        <v>120</v>
      </c>
      <c r="AJ6" s="17" t="s">
        <v>116</v>
      </c>
      <c r="AK6" s="17" t="s">
        <v>121</v>
      </c>
      <c r="AL6" s="17" t="s">
        <v>122</v>
      </c>
      <c r="AM6" s="17" t="s">
        <v>123</v>
      </c>
      <c r="AN6" s="6" t="s">
        <v>120</v>
      </c>
      <c r="AO6" s="6" t="s">
        <v>116</v>
      </c>
      <c r="AP6" s="6" t="s">
        <v>121</v>
      </c>
      <c r="AQ6" s="6" t="s">
        <v>122</v>
      </c>
      <c r="AR6" s="6" t="s">
        <v>123</v>
      </c>
      <c r="AS6" s="6" t="s">
        <v>120</v>
      </c>
      <c r="AT6" s="6" t="s">
        <v>116</v>
      </c>
      <c r="AU6" s="6" t="s">
        <v>121</v>
      </c>
      <c r="AV6" s="6" t="s">
        <v>122</v>
      </c>
      <c r="AW6" s="6" t="s">
        <v>123</v>
      </c>
      <c r="AX6" s="6"/>
      <c r="AY6" s="6"/>
      <c r="AZ6" s="6"/>
      <c r="BA6" s="6"/>
      <c r="BB6" s="6"/>
      <c r="BC6" s="6"/>
      <c r="BD6" s="6"/>
    </row>
    <row r="7" spans="1:82" x14ac:dyDescent="0.15">
      <c r="A7" t="str">
        <f>C7&amp;D7&amp;$E$6&amp;E7</f>
        <v>平均怪主动技能1等级1</v>
      </c>
      <c r="B7" s="8">
        <f>10000000+G7*10000+F7*100+E7</f>
        <v>10010101</v>
      </c>
      <c r="C7" t="s">
        <v>342</v>
      </c>
      <c r="D7" s="8" t="str">
        <f>$D$4&amp;F7</f>
        <v>主动技能1</v>
      </c>
      <c r="E7" s="8">
        <v>1</v>
      </c>
      <c r="F7" s="8">
        <v>1</v>
      </c>
      <c r="G7" s="8">
        <f>VLOOKUP(C7,角色!A:B,2,FALSE)</f>
        <v>1</v>
      </c>
      <c r="H7" s="4" t="s">
        <v>279</v>
      </c>
      <c r="I7" s="19" t="str">
        <f>"对敌方单体攻击，造成100%攻击力伤害。"</f>
        <v>对敌方单体攻击，造成100%攻击力伤害。</v>
      </c>
      <c r="J7" s="19" t="s">
        <v>250</v>
      </c>
      <c r="K7" s="20" t="s">
        <v>90</v>
      </c>
      <c r="L7" s="19" t="s">
        <v>94</v>
      </c>
      <c r="M7" s="19"/>
      <c r="N7" s="19">
        <v>100</v>
      </c>
      <c r="O7" s="19"/>
      <c r="P7" s="18"/>
      <c r="Q7" s="18"/>
      <c r="R7" s="18"/>
      <c r="S7" s="18"/>
      <c r="T7" s="18" t="str">
        <f t="shared" ref="T7:T34" si="0">IF(AN7="","",AN7)&amp;IF(AO7="","","|"&amp;AO7)&amp;IF(AP7="","","|"&amp;AP7)&amp;IF(AQ7="","","|"&amp;AQ7)&amp;IF(AR7="","","|"&amp;AR7)</f>
        <v/>
      </c>
      <c r="U7" s="18" t="str">
        <f t="shared" ref="U7:U34" si="1">IF(AS7="","",AS7)&amp;IF(AT7="","","|"&amp;AT7)&amp;IF(AU7="","","|"&amp;AU7)&amp;IF(AV7="","","|"&amp;AV7)&amp;IF(AW7="","","|"&amp;AW7)</f>
        <v/>
      </c>
      <c r="V7" s="18"/>
      <c r="W7" s="18"/>
      <c r="X7" s="18"/>
      <c r="Y7" s="18">
        <v>0</v>
      </c>
      <c r="Z7" s="18">
        <v>100</v>
      </c>
      <c r="AA7" s="18"/>
      <c r="AB7" s="18"/>
      <c r="AC7" s="18"/>
      <c r="AD7" s="18"/>
      <c r="AE7" s="18">
        <v>0</v>
      </c>
      <c r="AF7" s="18">
        <v>0</v>
      </c>
      <c r="AG7" s="18">
        <v>0</v>
      </c>
      <c r="AH7" s="18"/>
      <c r="AI7" s="18"/>
      <c r="AJ7" s="18"/>
      <c r="AK7" s="18"/>
      <c r="AL7" s="18"/>
      <c r="AM7" s="18"/>
      <c r="AN7" s="6" t="str">
        <f>IF(IF($AH7=AN$5,VLOOKUP(AI7,buff!$K:$L,2,FALSE),"")=0,"",IF($AH7=AN$5,VLOOKUP(AI7,buff!$K:$L,2,FALSE),""))</f>
        <v/>
      </c>
      <c r="AO7" s="6" t="str">
        <f>IF(IF($AH7=AO$5,VLOOKUP(AJ7,buff!$K:$L,2,FALSE),"")=0,"",IF($AH7=AO$5,VLOOKUP(AJ7,buff!$K:$L,2,FALSE),""))</f>
        <v/>
      </c>
      <c r="AP7" s="6" t="str">
        <f>IF(IF($AH7=AP$5,VLOOKUP(AK7,buff!$K:$L,2,FALSE),"")=0,"",IF($AH7=AP$5,VLOOKUP(AK7,buff!$K:$L,2,FALSE),""))</f>
        <v/>
      </c>
      <c r="AQ7" s="6" t="str">
        <f>IF(IF($AH7=AQ$5,VLOOKUP(AL7,buff!$K:$L,2,FALSE),"")=0,"",IF($AH7=AQ$5,VLOOKUP(AL7,buff!$K:$L,2,FALSE),""))</f>
        <v/>
      </c>
      <c r="AR7" s="6" t="str">
        <f>IF(IF($AH7=AR$5,VLOOKUP(AM7,buff!$K:$L,2,FALSE),"")=0,"",IF($AH7=AR$5,VLOOKUP(AM7,buff!$K:$L,2,FALSE),""))</f>
        <v/>
      </c>
      <c r="AS7" s="6" t="str">
        <f>_xlfn.IFNA(IF(IF($AH7=AS$5,VLOOKUP(AI7,buff!$K:$L,2,FALSE),"")=0,"",IF($AH7=AS$5,VLOOKUP(AI7,buff!$K:$L,2,FALSE),"")),"")</f>
        <v/>
      </c>
      <c r="AT7" s="6" t="str">
        <f>_xlfn.IFNA(IF(IF($AH7=AT$5,VLOOKUP(AJ7,buff!$K:$L,2,FALSE),"")=0,"",IF($AH7=AT$5,VLOOKUP(AJ7,buff!$K:$L,2,FALSE),"")),"")</f>
        <v/>
      </c>
      <c r="AU7" s="6" t="str">
        <f>_xlfn.IFNA(IF(IF($AH7=AU$5,VLOOKUP(AK7,buff!$K:$L,2,FALSE),"")=0,"",IF($AH7=AU$5,VLOOKUP(AK7,buff!$K:$L,2,FALSE),"")),"")</f>
        <v/>
      </c>
      <c r="AV7" s="6" t="str">
        <f>_xlfn.IFNA(IF(IF($AH7=AV$5,VLOOKUP(AL7,buff!$K:$L,2,FALSE),"")=0,"",IF($AH7=AV$5,VLOOKUP(AL7,buff!$K:$L,2,FALSE),"")),"")</f>
        <v/>
      </c>
      <c r="AW7" s="6" t="str">
        <f>_xlfn.IFNA(IF(IF($AH7=AW$5,VLOOKUP(AM7,buff!$K:$L,2,FALSE),"")=0,"",IF($AH7=AW$5,VLOOKUP(AM7,buff!$K:$L,2,FALSE),"")),"")</f>
        <v/>
      </c>
      <c r="AX7" s="6"/>
    </row>
    <row r="8" spans="1:82" x14ac:dyDescent="0.15">
      <c r="A8" t="str">
        <f t="shared" ref="A8:A34" si="2">C8&amp;D8&amp;$E$6&amp;E8</f>
        <v>高攻低血主动技能2等级1</v>
      </c>
      <c r="B8" s="8">
        <f t="shared" ref="B8:B10" si="3">10000000+G8*10000+F8*100+E8</f>
        <v>10020201</v>
      </c>
      <c r="C8" t="s">
        <v>343</v>
      </c>
      <c r="D8" s="8" t="str">
        <f t="shared" ref="D8:D34" si="4">$D$4&amp;F8</f>
        <v>主动技能2</v>
      </c>
      <c r="E8" s="8">
        <v>1</v>
      </c>
      <c r="F8" s="8">
        <v>2</v>
      </c>
      <c r="G8" s="8">
        <f>VLOOKUP(C8,角色!A:B,2,FALSE)</f>
        <v>2</v>
      </c>
      <c r="H8" s="4" t="s">
        <v>279</v>
      </c>
      <c r="I8" s="19" t="str">
        <f t="shared" ref="I8:I16" si="5">"对敌方单体攻击，造成100%攻击力（+"&amp;AB8&amp;"）点伤害。"</f>
        <v>对敌方单体攻击，造成100%攻击力（+）点伤害。</v>
      </c>
      <c r="J8" s="4" t="s">
        <v>250</v>
      </c>
      <c r="K8" s="1" t="s">
        <v>90</v>
      </c>
      <c r="L8" s="19" t="s">
        <v>94</v>
      </c>
      <c r="M8" s="4"/>
      <c r="N8" s="4">
        <v>100</v>
      </c>
      <c r="O8" s="4"/>
      <c r="T8" s="6" t="str">
        <f t="shared" si="0"/>
        <v/>
      </c>
      <c r="U8" s="6" t="str">
        <f t="shared" si="1"/>
        <v/>
      </c>
      <c r="Y8">
        <v>0</v>
      </c>
      <c r="Z8">
        <v>100</v>
      </c>
      <c r="AA8" s="18"/>
      <c r="AB8" s="18"/>
      <c r="AE8">
        <v>0</v>
      </c>
      <c r="AF8" s="18">
        <v>0</v>
      </c>
      <c r="AG8" s="18">
        <v>0</v>
      </c>
      <c r="AN8" s="6" t="str">
        <f>IF(IF($AH8=AN$5,VLOOKUP(AI8,buff!$K:$L,2,FALSE),"")=0,"",IF($AH8=AN$5,VLOOKUP(AI8,buff!$K:$L,2,FALSE),""))</f>
        <v/>
      </c>
      <c r="AO8" s="6" t="str">
        <f>IF(IF($AH8=AO$5,VLOOKUP(AJ8,buff!$K:$L,2,FALSE),"")=0,"",IF($AH8=AO$5,VLOOKUP(AJ8,buff!$K:$L,2,FALSE),""))</f>
        <v/>
      </c>
      <c r="AP8" s="6" t="str">
        <f>IF(IF($AH8=AP$5,VLOOKUP(AK8,buff!$K:$L,2,FALSE),"")=0,"",IF($AH8=AP$5,VLOOKUP(AK8,buff!$K:$L,2,FALSE),""))</f>
        <v/>
      </c>
      <c r="AQ8" s="6" t="str">
        <f>IF(IF($AH8=AQ$5,VLOOKUP(AL8,buff!$K:$L,2,FALSE),"")=0,"",IF($AH8=AQ$5,VLOOKUP(AL8,buff!$K:$L,2,FALSE),""))</f>
        <v/>
      </c>
      <c r="AR8" s="6" t="str">
        <f>IF(IF($AH8=AR$5,VLOOKUP(AM8,buff!$K:$L,2,FALSE),"")=0,"",IF($AH8=AR$5,VLOOKUP(AM8,buff!$K:$L,2,FALSE),""))</f>
        <v/>
      </c>
      <c r="AS8" s="6" t="str">
        <f>_xlfn.IFNA(IF(IF($AH8=AS$5,VLOOKUP(AI8,buff!$K:$L,2,FALSE),"")=0,"",IF($AH8=AS$5,VLOOKUP(AI8,buff!$K:$L,2,FALSE),"")),"")</f>
        <v/>
      </c>
      <c r="AT8" s="6" t="str">
        <f>_xlfn.IFNA(IF(IF($AH8=AT$5,VLOOKUP(AJ8,buff!$K:$L,2,FALSE),"")=0,"",IF($AH8=AT$5,VLOOKUP(AJ8,buff!$K:$L,2,FALSE),"")),"")</f>
        <v/>
      </c>
      <c r="AU8" s="6" t="str">
        <f>_xlfn.IFNA(IF(IF($AH8=AU$5,VLOOKUP(AK8,buff!$K:$L,2,FALSE),"")=0,"",IF($AH8=AU$5,VLOOKUP(AK8,buff!$K:$L,2,FALSE),"")),"")</f>
        <v/>
      </c>
      <c r="AV8" s="6" t="str">
        <f>_xlfn.IFNA(IF(IF($AH8=AV$5,VLOOKUP(AL8,buff!$K:$L,2,FALSE),"")=0,"",IF($AH8=AV$5,VLOOKUP(AL8,buff!$K:$L,2,FALSE),"")),"")</f>
        <v/>
      </c>
      <c r="AW8" s="6" t="str">
        <f>_xlfn.IFNA(IF(IF($AH8=AW$5,VLOOKUP(AM8,buff!$K:$L,2,FALSE),"")=0,"",IF($AH8=AW$5,VLOOKUP(AM8,buff!$K:$L,2,FALSE),"")),"")</f>
        <v/>
      </c>
      <c r="AX8" s="6"/>
    </row>
    <row r="9" spans="1:82" x14ac:dyDescent="0.15">
      <c r="A9" t="str">
        <f t="shared" ref="A9" si="6">C9&amp;D9&amp;$E$6&amp;E9</f>
        <v>攻低血高主动技能1等级1</v>
      </c>
      <c r="B9" s="8">
        <f t="shared" si="3"/>
        <v>10030101</v>
      </c>
      <c r="C9" t="s">
        <v>344</v>
      </c>
      <c r="D9" s="8" t="str">
        <f t="shared" ref="D9" si="7">$D$4&amp;F9</f>
        <v>主动技能1</v>
      </c>
      <c r="E9" s="8">
        <v>1</v>
      </c>
      <c r="F9" s="8">
        <v>1</v>
      </c>
      <c r="G9" s="8">
        <f>VLOOKUP(C9,角色!A:B,2,FALSE)</f>
        <v>3</v>
      </c>
      <c r="H9" s="4" t="s">
        <v>279</v>
      </c>
      <c r="I9" s="19" t="str">
        <f t="shared" ref="I9" si="8">"对敌方单体攻击，造成100%攻击力（+"&amp;AB9&amp;"）点伤害。"</f>
        <v>对敌方单体攻击，造成100%攻击力（+）点伤害。</v>
      </c>
      <c r="J9" s="4" t="s">
        <v>250</v>
      </c>
      <c r="K9" s="1" t="s">
        <v>90</v>
      </c>
      <c r="L9" s="19" t="s">
        <v>94</v>
      </c>
      <c r="M9" s="4"/>
      <c r="N9" s="4">
        <v>100</v>
      </c>
      <c r="O9" s="4"/>
      <c r="T9" s="6" t="str">
        <f t="shared" ref="T9" si="9">IF(AN9="","",AN9)&amp;IF(AO9="","","|"&amp;AO9)&amp;IF(AP9="","","|"&amp;AP9)&amp;IF(AQ9="","","|"&amp;AQ9)&amp;IF(AR9="","","|"&amp;AR9)</f>
        <v/>
      </c>
      <c r="U9" s="6" t="str">
        <f t="shared" ref="U9" si="10">IF(AS9="","",AS9)&amp;IF(AT9="","","|"&amp;AT9)&amp;IF(AU9="","","|"&amp;AU9)&amp;IF(AV9="","","|"&amp;AV9)&amp;IF(AW9="","","|"&amp;AW9)</f>
        <v/>
      </c>
      <c r="Y9">
        <v>0</v>
      </c>
      <c r="Z9">
        <v>100</v>
      </c>
      <c r="AA9" s="18"/>
      <c r="AB9" s="18"/>
      <c r="AE9">
        <v>0</v>
      </c>
      <c r="AF9" s="18">
        <v>0</v>
      </c>
      <c r="AG9" s="18">
        <v>0</v>
      </c>
      <c r="AN9" s="6" t="str">
        <f>IF(IF($AH9=AN$5,VLOOKUP(AI9,buff!$K:$L,2,FALSE),"")=0,"",IF($AH9=AN$5,VLOOKUP(AI9,buff!$K:$L,2,FALSE),""))</f>
        <v/>
      </c>
      <c r="AO9" s="6" t="str">
        <f>IF(IF($AH9=AO$5,VLOOKUP(AJ9,buff!$K:$L,2,FALSE),"")=0,"",IF($AH9=AO$5,VLOOKUP(AJ9,buff!$K:$L,2,FALSE),""))</f>
        <v/>
      </c>
      <c r="AP9" s="6" t="str">
        <f>IF(IF($AH9=AP$5,VLOOKUP(AK9,buff!$K:$L,2,FALSE),"")=0,"",IF($AH9=AP$5,VLOOKUP(AK9,buff!$K:$L,2,FALSE),""))</f>
        <v/>
      </c>
      <c r="AQ9" s="6" t="str">
        <f>IF(IF($AH9=AQ$5,VLOOKUP(AL9,buff!$K:$L,2,FALSE),"")=0,"",IF($AH9=AQ$5,VLOOKUP(AL9,buff!$K:$L,2,FALSE),""))</f>
        <v/>
      </c>
      <c r="AR9" s="6" t="str">
        <f>IF(IF($AH9=AR$5,VLOOKUP(AM9,buff!$K:$L,2,FALSE),"")=0,"",IF($AH9=AR$5,VLOOKUP(AM9,buff!$K:$L,2,FALSE),""))</f>
        <v/>
      </c>
      <c r="AS9" s="6" t="str">
        <f>_xlfn.IFNA(IF(IF($AH9=AS$5,VLOOKUP(AI9,buff!$K:$L,2,FALSE),"")=0,"",IF($AH9=AS$5,VLOOKUP(AI9,buff!$K:$L,2,FALSE),"")),"")</f>
        <v/>
      </c>
      <c r="AT9" s="6" t="str">
        <f>_xlfn.IFNA(IF(IF($AH9=AT$5,VLOOKUP(AJ9,buff!$K:$L,2,FALSE),"")=0,"",IF($AH9=AT$5,VLOOKUP(AJ9,buff!$K:$L,2,FALSE),"")),"")</f>
        <v/>
      </c>
      <c r="AU9" s="6" t="str">
        <f>_xlfn.IFNA(IF(IF($AH9=AU$5,VLOOKUP(AK9,buff!$K:$L,2,FALSE),"")=0,"",IF($AH9=AU$5,VLOOKUP(AK9,buff!$K:$L,2,FALSE),"")),"")</f>
        <v/>
      </c>
      <c r="AV9" s="6" t="str">
        <f>_xlfn.IFNA(IF(IF($AH9=AV$5,VLOOKUP(AL9,buff!$K:$L,2,FALSE),"")=0,"",IF($AH9=AV$5,VLOOKUP(AL9,buff!$K:$L,2,FALSE),"")),"")</f>
        <v/>
      </c>
      <c r="AW9" s="6" t="str">
        <f>_xlfn.IFNA(IF(IF($AH9=AW$5,VLOOKUP(AM9,buff!$K:$L,2,FALSE),"")=0,"",IF($AH9=AW$5,VLOOKUP(AM9,buff!$K:$L,2,FALSE),"")),"")</f>
        <v/>
      </c>
      <c r="AX9" s="6"/>
    </row>
    <row r="10" spans="1:82" x14ac:dyDescent="0.15">
      <c r="A10" t="str">
        <f t="shared" si="2"/>
        <v>第一章boss主动技能1等级1</v>
      </c>
      <c r="B10" s="8">
        <f t="shared" si="3"/>
        <v>10040101</v>
      </c>
      <c r="C10" t="s">
        <v>345</v>
      </c>
      <c r="D10" s="8" t="str">
        <f t="shared" si="4"/>
        <v>主动技能1</v>
      </c>
      <c r="E10" s="8">
        <v>1</v>
      </c>
      <c r="F10" s="8">
        <v>1</v>
      </c>
      <c r="G10" s="8">
        <f>VLOOKUP(C10,角色!A:B,2,FALSE)</f>
        <v>4</v>
      </c>
      <c r="H10" s="4" t="s">
        <v>279</v>
      </c>
      <c r="I10" s="19" t="str">
        <f t="shared" si="5"/>
        <v>对敌方单体攻击，造成100%攻击力（+）点伤害。</v>
      </c>
      <c r="J10" s="4" t="s">
        <v>250</v>
      </c>
      <c r="K10" s="1" t="s">
        <v>90</v>
      </c>
      <c r="L10" s="19" t="s">
        <v>94</v>
      </c>
      <c r="M10" s="4"/>
      <c r="N10" s="4">
        <v>100</v>
      </c>
      <c r="O10" s="4"/>
      <c r="T10" s="6" t="str">
        <f t="shared" si="0"/>
        <v/>
      </c>
      <c r="U10" s="6" t="str">
        <f t="shared" si="1"/>
        <v/>
      </c>
      <c r="Y10">
        <v>0</v>
      </c>
      <c r="Z10">
        <v>100</v>
      </c>
      <c r="AA10" s="18"/>
      <c r="AB10" s="18"/>
      <c r="AE10">
        <v>0</v>
      </c>
      <c r="AF10" s="18">
        <v>0</v>
      </c>
      <c r="AG10" s="18">
        <v>0</v>
      </c>
      <c r="AN10" s="6" t="str">
        <f>IF(IF($AH10=AN$5,VLOOKUP(AI10,buff!$K:$L,2,FALSE),"")=0,"",IF($AH10=AN$5,VLOOKUP(AI10,buff!$K:$L,2,FALSE),""))</f>
        <v/>
      </c>
      <c r="AO10" s="6" t="str">
        <f>IF(IF($AH10=AO$5,VLOOKUP(AJ10,buff!$K:$L,2,FALSE),"")=0,"",IF($AH10=AO$5,VLOOKUP(AJ10,buff!$K:$L,2,FALSE),""))</f>
        <v/>
      </c>
      <c r="AP10" s="6" t="str">
        <f>IF(IF($AH10=AP$5,VLOOKUP(AK10,buff!$K:$L,2,FALSE),"")=0,"",IF($AH10=AP$5,VLOOKUP(AK10,buff!$K:$L,2,FALSE),""))</f>
        <v/>
      </c>
      <c r="AQ10" s="6" t="str">
        <f>IF(IF($AH10=AQ$5,VLOOKUP(AL10,buff!$K:$L,2,FALSE),"")=0,"",IF($AH10=AQ$5,VLOOKUP(AL10,buff!$K:$L,2,FALSE),""))</f>
        <v/>
      </c>
      <c r="AR10" s="6" t="str">
        <f>IF(IF($AH10=AR$5,VLOOKUP(AM10,buff!$K:$L,2,FALSE),"")=0,"",IF($AH10=AR$5,VLOOKUP(AM10,buff!$K:$L,2,FALSE),""))</f>
        <v/>
      </c>
      <c r="AS10" s="6" t="str">
        <f>_xlfn.IFNA(IF(IF($AH10=AS$5,VLOOKUP(AI10,buff!$K:$L,2,FALSE),"")=0,"",IF($AH10=AS$5,VLOOKUP(AI10,buff!$K:$L,2,FALSE),"")),"")</f>
        <v/>
      </c>
      <c r="AT10" s="6" t="str">
        <f>_xlfn.IFNA(IF(IF($AH10=AT$5,VLOOKUP(AJ10,buff!$K:$L,2,FALSE),"")=0,"",IF($AH10=AT$5,VLOOKUP(AJ10,buff!$K:$L,2,FALSE),"")),"")</f>
        <v/>
      </c>
      <c r="AU10" s="6" t="str">
        <f>_xlfn.IFNA(IF(IF($AH10=AU$5,VLOOKUP(AK10,buff!$K:$L,2,FALSE),"")=0,"",IF($AH10=AU$5,VLOOKUP(AK10,buff!$K:$L,2,FALSE),"")),"")</f>
        <v/>
      </c>
      <c r="AV10" s="6" t="str">
        <f>_xlfn.IFNA(IF(IF($AH10=AV$5,VLOOKUP(AL10,buff!$K:$L,2,FALSE),"")=0,"",IF($AH10=AV$5,VLOOKUP(AL10,buff!$K:$L,2,FALSE),"")),"")</f>
        <v/>
      </c>
      <c r="AW10" s="6" t="str">
        <f>_xlfn.IFNA(IF(IF($AH10=AW$5,VLOOKUP(AM10,buff!$K:$L,2,FALSE),"")=0,"",IF($AH10=AW$5,VLOOKUP(AM10,buff!$K:$L,2,FALSE),"")),"")</f>
        <v/>
      </c>
      <c r="AX10" s="6"/>
    </row>
    <row r="11" spans="1:82" x14ac:dyDescent="0.15">
      <c r="C11" s="16"/>
      <c r="H11" s="4"/>
      <c r="I11" s="19"/>
      <c r="J11" s="4"/>
      <c r="K11" s="1"/>
      <c r="L11" s="19"/>
      <c r="M11" s="4"/>
      <c r="N11" s="4"/>
      <c r="O11" s="4"/>
      <c r="AA11" s="18"/>
      <c r="AB11" s="18"/>
      <c r="AF11" s="18"/>
      <c r="AG11" s="18"/>
      <c r="AX11" s="6"/>
    </row>
    <row r="12" spans="1:82" x14ac:dyDescent="0.15">
      <c r="H12" s="4"/>
      <c r="I12" s="19"/>
      <c r="J12" s="4"/>
      <c r="K12" s="1"/>
      <c r="L12" s="19"/>
      <c r="M12" s="4"/>
      <c r="N12" s="4"/>
      <c r="O12" s="4"/>
      <c r="AA12" s="18"/>
      <c r="AB12" s="18"/>
      <c r="AF12" s="18"/>
      <c r="AG12" s="18"/>
      <c r="AX12" s="6"/>
    </row>
    <row r="13" spans="1:82" x14ac:dyDescent="0.15">
      <c r="H13" s="4"/>
      <c r="I13" s="19"/>
      <c r="J13" s="4"/>
      <c r="K13" s="1"/>
      <c r="L13" s="19"/>
      <c r="M13" s="4"/>
      <c r="N13" s="4"/>
      <c r="O13" s="4"/>
      <c r="AA13" s="18"/>
      <c r="AB13" s="18"/>
      <c r="AF13" s="18"/>
      <c r="AG13" s="18"/>
      <c r="AX13" s="6"/>
    </row>
    <row r="14" spans="1:82" x14ac:dyDescent="0.15">
      <c r="H14" s="4"/>
      <c r="I14" s="19"/>
      <c r="J14" s="4"/>
      <c r="K14" s="1"/>
      <c r="L14" s="19"/>
      <c r="M14" s="4"/>
      <c r="N14" s="4"/>
      <c r="O14" s="4"/>
      <c r="AA14" s="18"/>
      <c r="AB14" s="18"/>
      <c r="AF14" s="18"/>
      <c r="AG14" s="18"/>
      <c r="AX14" s="6"/>
    </row>
    <row r="15" spans="1:82" x14ac:dyDescent="0.15">
      <c r="H15" s="4"/>
      <c r="I15" s="19"/>
      <c r="J15" s="4"/>
      <c r="K15" s="1"/>
      <c r="L15" s="19"/>
      <c r="M15" s="4"/>
      <c r="N15" s="4"/>
      <c r="O15" s="4"/>
      <c r="AA15" s="18"/>
      <c r="AB15" s="18"/>
      <c r="AF15" s="18"/>
      <c r="AG15" s="18"/>
      <c r="AX15" s="6"/>
    </row>
    <row r="16" spans="1:82" x14ac:dyDescent="0.15">
      <c r="H16" s="4"/>
      <c r="I16" s="19"/>
      <c r="J16" s="4"/>
      <c r="K16" s="1"/>
      <c r="L16" s="19"/>
      <c r="M16" s="4"/>
      <c r="N16" s="4"/>
      <c r="O16" s="4"/>
      <c r="AA16" s="18"/>
      <c r="AB16" s="18"/>
      <c r="AF16" s="18"/>
      <c r="AG16" s="18"/>
      <c r="AX16" s="6"/>
    </row>
    <row r="17" spans="8:50" x14ac:dyDescent="0.15">
      <c r="H17" s="4"/>
      <c r="I17" s="19"/>
      <c r="J17" s="4"/>
      <c r="K17" s="1"/>
      <c r="L17" s="4"/>
      <c r="M17" s="4"/>
      <c r="N17" s="4"/>
      <c r="O17" s="4"/>
      <c r="AA17" s="18"/>
      <c r="AB17" s="18"/>
      <c r="AF17" s="18"/>
      <c r="AG17" s="18"/>
      <c r="AX17" s="6"/>
    </row>
    <row r="18" spans="8:50" x14ac:dyDescent="0.15">
      <c r="H18" s="4"/>
      <c r="I18" s="19"/>
      <c r="J18" s="4"/>
      <c r="K18" s="1"/>
      <c r="L18" s="4"/>
      <c r="M18" s="4"/>
      <c r="N18" s="4"/>
      <c r="O18" s="4"/>
      <c r="AA18" s="18"/>
      <c r="AB18" s="18"/>
      <c r="AF18" s="18"/>
      <c r="AG18" s="18"/>
      <c r="AX18" s="6"/>
    </row>
    <row r="19" spans="8:50" x14ac:dyDescent="0.15">
      <c r="H19" s="4"/>
      <c r="I19" s="19"/>
      <c r="J19" s="4"/>
      <c r="K19" s="1"/>
      <c r="L19" s="4"/>
      <c r="M19" s="4"/>
      <c r="N19" s="4"/>
      <c r="O19" s="4"/>
      <c r="AA19" s="18"/>
      <c r="AB19" s="18"/>
      <c r="AF19" s="18"/>
      <c r="AG19" s="18"/>
      <c r="AX19" s="6"/>
    </row>
    <row r="20" spans="8:50" x14ac:dyDescent="0.15">
      <c r="H20" s="4"/>
      <c r="I20" s="19"/>
      <c r="J20" s="4"/>
      <c r="K20" s="1"/>
      <c r="L20" s="4"/>
      <c r="M20" s="4"/>
      <c r="N20" s="4"/>
      <c r="O20" s="4"/>
      <c r="AA20" s="18"/>
      <c r="AB20" s="18"/>
      <c r="AF20" s="18"/>
      <c r="AG20" s="18"/>
      <c r="AX20" s="6"/>
    </row>
    <row r="21" spans="8:50" x14ac:dyDescent="0.15">
      <c r="H21" s="4"/>
      <c r="I21" s="19"/>
      <c r="J21" s="4"/>
      <c r="K21" s="1"/>
      <c r="L21" s="4"/>
      <c r="M21" s="4"/>
      <c r="N21" s="4"/>
      <c r="O21" s="4"/>
      <c r="AA21" s="18"/>
      <c r="AB21" s="18"/>
      <c r="AF21" s="18"/>
      <c r="AG21" s="18"/>
      <c r="AX21" s="6"/>
    </row>
    <row r="22" spans="8:50" x14ac:dyDescent="0.15">
      <c r="H22" s="4"/>
      <c r="I22" s="19"/>
      <c r="J22" s="4"/>
      <c r="K22" s="1"/>
      <c r="L22" s="4"/>
      <c r="M22" s="4"/>
      <c r="N22" s="4"/>
      <c r="O22" s="4"/>
      <c r="AA22" s="18"/>
      <c r="AB22" s="18"/>
      <c r="AF22" s="18"/>
      <c r="AG22" s="18"/>
      <c r="AX22" s="6"/>
    </row>
    <row r="23" spans="8:50" x14ac:dyDescent="0.15">
      <c r="H23" s="4"/>
      <c r="I23" s="19"/>
      <c r="J23" s="4"/>
      <c r="K23" s="1"/>
      <c r="L23" s="4"/>
      <c r="M23" s="4"/>
      <c r="N23" s="4"/>
      <c r="O23" s="4"/>
      <c r="AA23" s="18"/>
      <c r="AB23" s="18"/>
      <c r="AF23" s="18"/>
      <c r="AG23" s="18"/>
      <c r="AX23" s="6"/>
    </row>
    <row r="24" spans="8:50" x14ac:dyDescent="0.15">
      <c r="H24" s="4"/>
      <c r="I24" s="19"/>
      <c r="J24" s="4"/>
      <c r="K24" s="1"/>
      <c r="L24" s="4"/>
      <c r="M24" s="4"/>
      <c r="N24" s="4"/>
      <c r="O24" s="4"/>
      <c r="AA24" s="18"/>
      <c r="AB24" s="18"/>
      <c r="AF24" s="18"/>
      <c r="AG24" s="18"/>
      <c r="AX24" s="6"/>
    </row>
    <row r="25" spans="8:50" x14ac:dyDescent="0.15">
      <c r="H25" s="4"/>
      <c r="I25" s="19"/>
      <c r="J25" s="4"/>
      <c r="K25" s="1"/>
      <c r="L25" s="4"/>
      <c r="M25" s="4"/>
      <c r="N25" s="4"/>
      <c r="O25" s="4"/>
      <c r="AA25" s="18"/>
      <c r="AB25" s="18"/>
      <c r="AF25" s="18"/>
      <c r="AG25" s="18"/>
      <c r="AX25" s="6"/>
    </row>
    <row r="26" spans="8:50" x14ac:dyDescent="0.15">
      <c r="H26" s="4"/>
      <c r="I26" s="19"/>
      <c r="J26" s="4"/>
      <c r="K26" s="1"/>
      <c r="L26" s="4"/>
      <c r="M26" s="4"/>
      <c r="N26" s="4"/>
      <c r="O26" s="4"/>
      <c r="AA26" s="18"/>
      <c r="AB26" s="18"/>
      <c r="AF26" s="18"/>
      <c r="AG26" s="18"/>
      <c r="AX26" s="6"/>
    </row>
    <row r="27" spans="8:50" x14ac:dyDescent="0.15">
      <c r="H27" s="4"/>
      <c r="I27" s="19"/>
      <c r="J27" s="4"/>
      <c r="K27" s="1"/>
      <c r="L27" s="4"/>
      <c r="M27" s="4"/>
      <c r="N27" s="4"/>
      <c r="O27" s="4"/>
      <c r="AA27" s="18"/>
      <c r="AB27" s="18"/>
      <c r="AF27" s="18"/>
      <c r="AG27" s="18"/>
      <c r="AX27" s="6"/>
    </row>
    <row r="28" spans="8:50" x14ac:dyDescent="0.15">
      <c r="H28" s="4"/>
      <c r="I28" s="19"/>
      <c r="J28" s="4"/>
      <c r="K28" s="1"/>
      <c r="L28" s="4"/>
      <c r="M28" s="4"/>
      <c r="N28" s="4"/>
      <c r="O28" s="4"/>
      <c r="AA28" s="18"/>
      <c r="AB28" s="18"/>
      <c r="AF28" s="18"/>
      <c r="AG28" s="18"/>
      <c r="AX28" s="6"/>
    </row>
    <row r="29" spans="8:50" x14ac:dyDescent="0.15">
      <c r="H29" s="4"/>
      <c r="I29" s="19"/>
      <c r="J29" s="4"/>
      <c r="K29" s="1"/>
      <c r="L29" s="4"/>
      <c r="M29" s="4"/>
      <c r="N29" s="4"/>
      <c r="O29" s="4"/>
      <c r="AA29" s="18"/>
      <c r="AB29" s="18"/>
      <c r="AF29" s="18"/>
      <c r="AG29" s="18"/>
      <c r="AX29" s="6"/>
    </row>
    <row r="30" spans="8:50" x14ac:dyDescent="0.15">
      <c r="H30" s="4"/>
      <c r="I30" s="19"/>
      <c r="J30" s="4"/>
      <c r="K30" s="1"/>
      <c r="L30" s="4"/>
      <c r="M30" s="4"/>
      <c r="N30" s="4"/>
      <c r="O30" s="4"/>
      <c r="AA30" s="18"/>
      <c r="AB30" s="18"/>
      <c r="AF30" s="18"/>
      <c r="AG30" s="18"/>
      <c r="AX30" s="6"/>
    </row>
    <row r="31" spans="8:50" x14ac:dyDescent="0.15">
      <c r="H31" s="4"/>
      <c r="I31" s="19"/>
      <c r="J31" s="4"/>
      <c r="K31" s="1"/>
      <c r="L31" s="4"/>
      <c r="M31" s="4"/>
      <c r="N31" s="4"/>
      <c r="O31" s="4"/>
      <c r="AA31" s="18"/>
      <c r="AB31" s="18"/>
      <c r="AF31" s="18"/>
      <c r="AG31" s="18"/>
      <c r="AX31" s="6"/>
    </row>
    <row r="32" spans="8:50" x14ac:dyDescent="0.15">
      <c r="H32" s="4"/>
      <c r="I32" s="19"/>
      <c r="J32" s="4"/>
      <c r="K32" s="1"/>
      <c r="L32" s="4"/>
      <c r="M32" s="4"/>
      <c r="N32" s="4"/>
      <c r="O32" s="4"/>
      <c r="AA32" s="18"/>
      <c r="AB32" s="18"/>
      <c r="AF32" s="18"/>
      <c r="AG32" s="18"/>
      <c r="AX32" s="6"/>
    </row>
    <row r="33" spans="8:50" x14ac:dyDescent="0.15">
      <c r="H33" s="4"/>
      <c r="I33" s="19"/>
      <c r="J33" s="4"/>
      <c r="K33" s="1"/>
      <c r="L33" s="4"/>
      <c r="M33" s="4"/>
      <c r="N33" s="4"/>
      <c r="O33" s="4"/>
      <c r="AA33" s="18"/>
      <c r="AB33" s="18"/>
      <c r="AF33" s="18"/>
      <c r="AG33" s="18"/>
      <c r="AX33" s="6"/>
    </row>
    <row r="34" spans="8:50" x14ac:dyDescent="0.15">
      <c r="H34" s="4"/>
      <c r="I34" s="19"/>
      <c r="J34" s="4"/>
      <c r="K34" s="1"/>
      <c r="L34" s="4"/>
      <c r="M34" s="4"/>
      <c r="N34" s="4"/>
      <c r="O34" s="4"/>
      <c r="AA34" s="18"/>
      <c r="AB34" s="18"/>
      <c r="AF34" s="18"/>
      <c r="AG34" s="18"/>
      <c r="AX34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14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1.5" style="16" bestFit="1" customWidth="1"/>
    <col min="13" max="13" width="23.5" style="16" bestFit="1" customWidth="1"/>
    <col min="14" max="16" width="11.5" style="16" customWidth="1"/>
    <col min="17" max="17" width="12.5" style="6" bestFit="1" customWidth="1"/>
    <col min="18" max="21" width="10.83203125" style="6"/>
  </cols>
  <sheetData>
    <row r="3" spans="1:24" x14ac:dyDescent="0.15">
      <c r="A3" s="7" t="s">
        <v>300</v>
      </c>
      <c r="B3" s="7"/>
      <c r="C3" s="7" t="s">
        <v>237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/>
      <c r="M3" s="1"/>
      <c r="N3" s="1"/>
      <c r="O3" s="1"/>
      <c r="P3" s="1"/>
    </row>
    <row r="4" spans="1:24" x14ac:dyDescent="0.15">
      <c r="A4" s="7" t="s">
        <v>243</v>
      </c>
      <c r="B4" s="13" t="s">
        <v>298</v>
      </c>
      <c r="C4" s="2">
        <v>1</v>
      </c>
      <c r="D4" s="2"/>
      <c r="E4" s="7" t="s">
        <v>299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/>
      <c r="M4" s="1"/>
      <c r="N4" s="1"/>
      <c r="O4" s="1"/>
      <c r="P4" s="1"/>
    </row>
    <row r="5" spans="1:24" x14ac:dyDescent="0.15">
      <c r="A5" s="13" t="s">
        <v>113</v>
      </c>
      <c r="C5" s="13" t="s">
        <v>119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2" t="s">
        <v>258</v>
      </c>
      <c r="M5" s="2" t="s">
        <v>116</v>
      </c>
      <c r="N5" s="2" t="s">
        <v>121</v>
      </c>
      <c r="O5" s="2" t="s">
        <v>122</v>
      </c>
      <c r="P5" s="2" t="s">
        <v>123</v>
      </c>
      <c r="Q5" s="5" t="s">
        <v>259</v>
      </c>
      <c r="R5" s="5" t="s">
        <v>260</v>
      </c>
      <c r="S5" s="5" t="s">
        <v>261</v>
      </c>
      <c r="T5" s="5" t="s">
        <v>262</v>
      </c>
      <c r="U5" s="5" t="s">
        <v>263</v>
      </c>
      <c r="V5" s="1" t="s">
        <v>272</v>
      </c>
      <c r="W5" s="1" t="s">
        <v>273</v>
      </c>
      <c r="X5" s="1" t="s">
        <v>274</v>
      </c>
    </row>
    <row r="6" spans="1:24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攻击小</v>
      </c>
      <c r="G6">
        <v>200001</v>
      </c>
      <c r="H6" s="19" t="s">
        <v>297</v>
      </c>
      <c r="I6" s="4" t="str">
        <f>"提升自身攻击力"&amp;V6&amp;"。"</f>
        <v>提升自身攻击力57。</v>
      </c>
      <c r="J6" t="s">
        <v>142</v>
      </c>
      <c r="K6" s="10" t="str">
        <f t="shared" ref="K6:K14" si="0">IF(Q6="","",Q6)&amp;IF(R6="","","|"&amp;R6)&amp;IF(S6="","","|"&amp;S6)&amp;IF(T6="","","|"&amp;T6)&amp;IF(U6="","","|"&amp;U6)</f>
        <v/>
      </c>
      <c r="L6" s="4" t="s">
        <v>280</v>
      </c>
      <c r="Q6" s="6" t="str">
        <f>IF(_xlfn.IFNA(VLOOKUP(L6,buff!$K:$L,2,FALSE),"")=0,"",_xlfn.IFNA(VLOOKUP(L6,buff!$K:$L,2,FALSE),""))</f>
        <v/>
      </c>
      <c r="R6" s="6" t="str">
        <f>IF(_xlfn.IFNA(VLOOKUP(M6,buff!$K:$L,2,FALSE),"")=0,"",_xlfn.IFNA(VLOOKUP(M6,buff!$K:$L,2,FALSE),""))</f>
        <v/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>
        <v>57</v>
      </c>
      <c r="W6" t="s">
        <v>295</v>
      </c>
    </row>
    <row r="7" spans="1:24" x14ac:dyDescent="0.15">
      <c r="A7" s="8" t="str">
        <f t="shared" ref="A7:A14" si="1">A$4&amp;B7&amp;A$5&amp;C7</f>
        <v>被动技能2等级1</v>
      </c>
      <c r="B7" s="8">
        <f>IF(C7=1,B6+1,B6)</f>
        <v>2</v>
      </c>
      <c r="C7" s="8">
        <f t="shared" ref="C7:C14" si="2">IF(C6=C$4,1,C6+1)</f>
        <v>1</v>
      </c>
      <c r="E7" s="8">
        <f t="shared" ref="E7:E14" si="3">G7</f>
        <v>200002</v>
      </c>
      <c r="F7" t="str">
        <f t="shared" ref="F7:F14" si="4">H7</f>
        <v>攻击小</v>
      </c>
      <c r="G7">
        <v>200002</v>
      </c>
      <c r="H7" s="19" t="s">
        <v>297</v>
      </c>
      <c r="I7" s="4" t="str">
        <f t="shared" ref="I7:I14" si="5">"提升自身攻击力"&amp;V7&amp;"。"</f>
        <v>提升自身攻击力84。</v>
      </c>
      <c r="J7" t="s">
        <v>142</v>
      </c>
      <c r="K7" s="10" t="str">
        <f t="shared" si="0"/>
        <v/>
      </c>
      <c r="L7" s="4" t="s">
        <v>281</v>
      </c>
      <c r="Q7" s="6" t="str">
        <f>IF(_xlfn.IFNA(VLOOKUP(L7,buff!$K:$L,2,FALSE),"")=0,"",_xlfn.IFNA(VLOOKUP(L7,buff!$K:$L,2,FALSE),""))</f>
        <v/>
      </c>
      <c r="R7" s="6" t="str">
        <f>IF(_xlfn.IFNA(VLOOKUP(M7,buff!$K:$L,2,FALSE),"")=0,"",_xlfn.IFNA(VLOOKUP(M7,buff!$K:$L,2,FALSE),""))</f>
        <v/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>
        <v>84</v>
      </c>
      <c r="W7" t="s">
        <v>295</v>
      </c>
    </row>
    <row r="8" spans="1:24" x14ac:dyDescent="0.15">
      <c r="A8" s="8" t="str">
        <f t="shared" si="1"/>
        <v>被动技能3等级1</v>
      </c>
      <c r="B8" s="8">
        <f t="shared" ref="B8:B14" si="6">IF(C8=1,B7+1,B7)</f>
        <v>3</v>
      </c>
      <c r="C8" s="8">
        <f t="shared" si="2"/>
        <v>1</v>
      </c>
      <c r="E8" s="8">
        <f t="shared" si="3"/>
        <v>200003</v>
      </c>
      <c r="F8" t="str">
        <f t="shared" si="4"/>
        <v>攻击小</v>
      </c>
      <c r="G8">
        <v>200003</v>
      </c>
      <c r="H8" s="19" t="s">
        <v>297</v>
      </c>
      <c r="I8" s="4" t="str">
        <f t="shared" si="5"/>
        <v>提升自身攻击力111。</v>
      </c>
      <c r="J8" t="s">
        <v>142</v>
      </c>
      <c r="K8" s="10" t="str">
        <f t="shared" si="0"/>
        <v/>
      </c>
      <c r="L8" s="4" t="s">
        <v>282</v>
      </c>
      <c r="Q8" s="6" t="str">
        <f>IF(_xlfn.IFNA(VLOOKUP(L8,buff!$K:$L,2,FALSE),"")=0,"",_xlfn.IFNA(VLOOKUP(L8,buff!$K:$L,2,FALSE),""))</f>
        <v/>
      </c>
      <c r="R8" s="6" t="str">
        <f>IF(_xlfn.IFNA(VLOOKUP(M8,buff!$K:$L,2,FALSE),"")=0,"",_xlfn.IFNA(VLOOKUP(M8,buff!$K:$L,2,FALSE),""))</f>
        <v/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>
        <v>111</v>
      </c>
      <c r="W8" t="s">
        <v>295</v>
      </c>
    </row>
    <row r="9" spans="1:24" x14ac:dyDescent="0.15">
      <c r="A9" s="8" t="str">
        <f t="shared" si="1"/>
        <v>被动技能4等级1</v>
      </c>
      <c r="B9" s="8">
        <f t="shared" si="6"/>
        <v>4</v>
      </c>
      <c r="C9" s="8">
        <f t="shared" si="2"/>
        <v>1</v>
      </c>
      <c r="E9" s="8">
        <f t="shared" si="3"/>
        <v>200004</v>
      </c>
      <c r="F9" t="str">
        <f t="shared" si="4"/>
        <v>攻击小</v>
      </c>
      <c r="G9">
        <v>200004</v>
      </c>
      <c r="H9" s="19" t="s">
        <v>297</v>
      </c>
      <c r="I9" s="4" t="str">
        <f t="shared" si="5"/>
        <v>提升自身攻击力137。</v>
      </c>
      <c r="J9" t="s">
        <v>142</v>
      </c>
      <c r="K9" s="10" t="str">
        <f t="shared" si="0"/>
        <v/>
      </c>
      <c r="L9" s="4" t="s">
        <v>283</v>
      </c>
      <c r="Q9" s="6" t="str">
        <f>IF(_xlfn.IFNA(VLOOKUP(L9,buff!$K:$L,2,FALSE),"")=0,"",_xlfn.IFNA(VLOOKUP(L9,buff!$K:$L,2,FALSE),""))</f>
        <v/>
      </c>
      <c r="R9" s="6" t="str">
        <f>IF(_xlfn.IFNA(VLOOKUP(M9,buff!$K:$L,2,FALSE),"")=0,"",_xlfn.IFNA(VLOOKUP(M9,buff!$K:$L,2,FALSE),""))</f>
        <v/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>
        <v>137</v>
      </c>
      <c r="W9" t="s">
        <v>295</v>
      </c>
    </row>
    <row r="10" spans="1:24" x14ac:dyDescent="0.15">
      <c r="A10" s="8" t="str">
        <f t="shared" si="1"/>
        <v>被动技能5等级1</v>
      </c>
      <c r="B10" s="8">
        <f t="shared" si="6"/>
        <v>5</v>
      </c>
      <c r="C10" s="8">
        <f t="shared" si="2"/>
        <v>1</v>
      </c>
      <c r="E10" s="8">
        <f t="shared" si="3"/>
        <v>200005</v>
      </c>
      <c r="F10" t="str">
        <f t="shared" si="4"/>
        <v>攻击小</v>
      </c>
      <c r="G10">
        <v>200005</v>
      </c>
      <c r="H10" s="19" t="s">
        <v>297</v>
      </c>
      <c r="I10" s="4" t="str">
        <f t="shared" si="5"/>
        <v>提升自身攻击力169。</v>
      </c>
      <c r="J10" t="s">
        <v>142</v>
      </c>
      <c r="K10" s="10" t="str">
        <f t="shared" si="0"/>
        <v/>
      </c>
      <c r="L10" s="4" t="s">
        <v>284</v>
      </c>
      <c r="Q10" s="6" t="str">
        <f>IF(_xlfn.IFNA(VLOOKUP(L10,buff!$K:$L,2,FALSE),"")=0,"",_xlfn.IFNA(VLOOKUP(L10,buff!$K:$L,2,FALSE),""))</f>
        <v/>
      </c>
      <c r="R10" s="6" t="str">
        <f>IF(_xlfn.IFNA(VLOOKUP(M10,buff!$K:$L,2,FALSE),"")=0,"",_xlfn.IFNA(VLOOKUP(M10,buff!$K:$L,2,FALSE),""))</f>
        <v/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>
        <v>169</v>
      </c>
      <c r="W10" t="s">
        <v>295</v>
      </c>
    </row>
    <row r="11" spans="1:24" x14ac:dyDescent="0.15">
      <c r="A11" s="8" t="str">
        <f t="shared" si="1"/>
        <v>被动技能6等级1</v>
      </c>
      <c r="B11" s="8">
        <f t="shared" si="6"/>
        <v>6</v>
      </c>
      <c r="C11" s="8">
        <f t="shared" si="2"/>
        <v>1</v>
      </c>
      <c r="E11" s="8">
        <f t="shared" si="3"/>
        <v>200006</v>
      </c>
      <c r="F11" t="str">
        <f t="shared" si="4"/>
        <v>攻击小</v>
      </c>
      <c r="G11">
        <v>200006</v>
      </c>
      <c r="H11" s="19" t="s">
        <v>297</v>
      </c>
      <c r="I11" s="4" t="str">
        <f t="shared" si="5"/>
        <v>提升自身攻击力208。</v>
      </c>
      <c r="J11" t="s">
        <v>142</v>
      </c>
      <c r="K11" s="10" t="str">
        <f t="shared" si="0"/>
        <v/>
      </c>
      <c r="L11" s="4" t="s">
        <v>285</v>
      </c>
      <c r="Q11" s="6" t="str">
        <f>IF(_xlfn.IFNA(VLOOKUP(L11,buff!$K:$L,2,FALSE),"")=0,"",_xlfn.IFNA(VLOOKUP(L11,buff!$K:$L,2,FALSE),""))</f>
        <v/>
      </c>
      <c r="R11" s="6" t="str">
        <f>IF(_xlfn.IFNA(VLOOKUP(M11,buff!$K:$L,2,FALSE),"")=0,"",_xlfn.IFNA(VLOOKUP(M11,buff!$K:$L,2,FALSE),""))</f>
        <v/>
      </c>
      <c r="S11" s="6" t="str">
        <f>IF(_xlfn.IFNA(VLOOKUP(N11,buff!$K:$L,2,FALSE),"")=0,"",_xlfn.IFNA(VLOOKUP(N11,buff!$K:$L,2,FALSE),""))</f>
        <v/>
      </c>
      <c r="T11" s="6" t="str">
        <f>IF(_xlfn.IFNA(VLOOKUP(O11,buff!$K:$L,2,FALSE),"")=0,"",_xlfn.IFNA(VLOOKUP(O11,buff!$K:$L,2,FALSE),""))</f>
        <v/>
      </c>
      <c r="U11" s="6" t="str">
        <f>IF(_xlfn.IFNA(VLOOKUP(P11,buff!$K:$L,2,FALSE),"")=0,"",_xlfn.IFNA(VLOOKUP(P11,buff!$K:$L,2,FALSE),""))</f>
        <v/>
      </c>
      <c r="V11">
        <v>208</v>
      </c>
      <c r="W11" t="s">
        <v>295</v>
      </c>
    </row>
    <row r="12" spans="1:24" x14ac:dyDescent="0.15">
      <c r="A12" s="8" t="str">
        <f t="shared" si="1"/>
        <v>被动技能7等级1</v>
      </c>
      <c r="B12" s="8">
        <f t="shared" si="6"/>
        <v>7</v>
      </c>
      <c r="C12" s="8">
        <f t="shared" si="2"/>
        <v>1</v>
      </c>
      <c r="E12" s="8">
        <f t="shared" si="3"/>
        <v>200007</v>
      </c>
      <c r="F12" t="str">
        <f t="shared" si="4"/>
        <v>攻击小</v>
      </c>
      <c r="G12">
        <v>200007</v>
      </c>
      <c r="H12" s="19" t="s">
        <v>297</v>
      </c>
      <c r="I12" s="4" t="str">
        <f t="shared" si="5"/>
        <v>提升自身攻击力257。</v>
      </c>
      <c r="J12" t="s">
        <v>142</v>
      </c>
      <c r="K12" s="10" t="str">
        <f t="shared" si="0"/>
        <v/>
      </c>
      <c r="L12" s="4" t="s">
        <v>286</v>
      </c>
      <c r="Q12" s="6" t="str">
        <f>IF(_xlfn.IFNA(VLOOKUP(L12,buff!$K:$L,2,FALSE),"")=0,"",_xlfn.IFNA(VLOOKUP(L12,buff!$K:$L,2,FALSE),""))</f>
        <v/>
      </c>
      <c r="R12" s="6" t="str">
        <f>IF(_xlfn.IFNA(VLOOKUP(M12,buff!$K:$L,2,FALSE),"")=0,"",_xlfn.IFNA(VLOOKUP(M12,buff!$K:$L,2,FALSE),""))</f>
        <v/>
      </c>
      <c r="S12" s="6" t="str">
        <f>IF(_xlfn.IFNA(VLOOKUP(N12,buff!$K:$L,2,FALSE),"")=0,"",_xlfn.IFNA(VLOOKUP(N12,buff!$K:$L,2,FALSE),""))</f>
        <v/>
      </c>
      <c r="T12" s="6" t="str">
        <f>IF(_xlfn.IFNA(VLOOKUP(O12,buff!$K:$L,2,FALSE),"")=0,"",_xlfn.IFNA(VLOOKUP(O12,buff!$K:$L,2,FALSE),""))</f>
        <v/>
      </c>
      <c r="U12" s="6" t="str">
        <f>IF(_xlfn.IFNA(VLOOKUP(P12,buff!$K:$L,2,FALSE),"")=0,"",_xlfn.IFNA(VLOOKUP(P12,buff!$K:$L,2,FALSE),""))</f>
        <v/>
      </c>
      <c r="V12">
        <v>257</v>
      </c>
      <c r="W12" t="s">
        <v>295</v>
      </c>
    </row>
    <row r="13" spans="1:24" x14ac:dyDescent="0.15">
      <c r="A13" s="8" t="str">
        <f t="shared" si="1"/>
        <v>被动技能8等级1</v>
      </c>
      <c r="B13" s="8">
        <f t="shared" si="6"/>
        <v>8</v>
      </c>
      <c r="C13" s="8">
        <f t="shared" si="2"/>
        <v>1</v>
      </c>
      <c r="E13" s="8">
        <f t="shared" si="3"/>
        <v>200008</v>
      </c>
      <c r="F13" t="str">
        <f t="shared" si="4"/>
        <v>攻击小</v>
      </c>
      <c r="G13">
        <v>200008</v>
      </c>
      <c r="H13" s="19" t="s">
        <v>297</v>
      </c>
      <c r="I13" s="4" t="str">
        <f t="shared" si="5"/>
        <v>提升自身攻击力316。</v>
      </c>
      <c r="J13" t="s">
        <v>142</v>
      </c>
      <c r="K13" s="10" t="str">
        <f t="shared" si="0"/>
        <v/>
      </c>
      <c r="L13" s="4" t="s">
        <v>287</v>
      </c>
      <c r="Q13" s="6" t="str">
        <f>IF(_xlfn.IFNA(VLOOKUP(L13,buff!$K:$L,2,FALSE),"")=0,"",_xlfn.IFNA(VLOOKUP(L13,buff!$K:$L,2,FALSE),""))</f>
        <v/>
      </c>
      <c r="R13" s="6" t="str">
        <f>IF(_xlfn.IFNA(VLOOKUP(M13,buff!$K:$L,2,FALSE),"")=0,"",_xlfn.IFNA(VLOOKUP(M13,buff!$K:$L,2,FALSE),""))</f>
        <v/>
      </c>
      <c r="S13" s="6" t="str">
        <f>IF(_xlfn.IFNA(VLOOKUP(N13,buff!$K:$L,2,FALSE),"")=0,"",_xlfn.IFNA(VLOOKUP(N13,buff!$K:$L,2,FALSE),""))</f>
        <v/>
      </c>
      <c r="T13" s="6" t="str">
        <f>IF(_xlfn.IFNA(VLOOKUP(O13,buff!$K:$L,2,FALSE),"")=0,"",_xlfn.IFNA(VLOOKUP(O13,buff!$K:$L,2,FALSE),""))</f>
        <v/>
      </c>
      <c r="U13" s="6" t="str">
        <f>IF(_xlfn.IFNA(VLOOKUP(P13,buff!$K:$L,2,FALSE),"")=0,"",_xlfn.IFNA(VLOOKUP(P13,buff!$K:$L,2,FALSE),""))</f>
        <v/>
      </c>
      <c r="V13">
        <v>316</v>
      </c>
      <c r="W13" t="s">
        <v>295</v>
      </c>
    </row>
    <row r="14" spans="1:24" x14ac:dyDescent="0.15">
      <c r="A14" s="8" t="str">
        <f t="shared" si="1"/>
        <v>被动技能9等级1</v>
      </c>
      <c r="B14" s="8">
        <f t="shared" si="6"/>
        <v>9</v>
      </c>
      <c r="C14" s="8">
        <f t="shared" si="2"/>
        <v>1</v>
      </c>
      <c r="E14" s="8">
        <f t="shared" si="3"/>
        <v>200009</v>
      </c>
      <c r="F14" t="str">
        <f t="shared" si="4"/>
        <v>攻击小</v>
      </c>
      <c r="G14">
        <v>200009</v>
      </c>
      <c r="H14" s="19" t="s">
        <v>297</v>
      </c>
      <c r="I14" s="4" t="str">
        <f t="shared" si="5"/>
        <v>提升自身攻击力390。</v>
      </c>
      <c r="J14" t="s">
        <v>142</v>
      </c>
      <c r="K14" s="10" t="str">
        <f t="shared" si="0"/>
        <v/>
      </c>
      <c r="L14" s="4" t="s">
        <v>288</v>
      </c>
      <c r="Q14" s="6" t="str">
        <f>IF(_xlfn.IFNA(VLOOKUP(L14,buff!$K:$L,2,FALSE),"")=0,"",_xlfn.IFNA(VLOOKUP(L14,buff!$K:$L,2,FALSE),""))</f>
        <v/>
      </c>
      <c r="R14" s="6" t="str">
        <f>IF(_xlfn.IFNA(VLOOKUP(M14,buff!$K:$L,2,FALSE),"")=0,"",_xlfn.IFNA(VLOOKUP(M14,buff!$K:$L,2,FALSE),""))</f>
        <v/>
      </c>
      <c r="S14" s="6" t="str">
        <f>IF(_xlfn.IFNA(VLOOKUP(N14,buff!$K:$L,2,FALSE),"")=0,"",_xlfn.IFNA(VLOOKUP(N14,buff!$K:$L,2,FALSE),""))</f>
        <v/>
      </c>
      <c r="T14" s="6" t="str">
        <f>IF(_xlfn.IFNA(VLOOKUP(O14,buff!$K:$L,2,FALSE),"")=0,"",_xlfn.IFNA(VLOOKUP(O14,buff!$K:$L,2,FALSE),""))</f>
        <v/>
      </c>
      <c r="U14" s="6" t="str">
        <f>IF(_xlfn.IFNA(VLOOKUP(P14,buff!$K:$L,2,FALSE),"")=0,"",_xlfn.IFNA(VLOOKUP(P14,buff!$K:$L,2,FALSE),""))</f>
        <v/>
      </c>
      <c r="V14">
        <v>390</v>
      </c>
      <c r="W14" t="s">
        <v>295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2:BM567"/>
  <sheetViews>
    <sheetView topLeftCell="H2" workbookViewId="0">
      <pane xSplit="4" topLeftCell="L1" activePane="topRight" state="frozen"/>
      <selection activeCell="H1" sqref="H1"/>
      <selection pane="topRight" activeCell="R40" sqref="R40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8" width="22.5" bestFit="1" customWidth="1"/>
    <col min="19" max="19" width="30.5" bestFit="1" customWidth="1"/>
    <col min="35" max="35" width="44.5" style="12" customWidth="1"/>
    <col min="36" max="36" width="11.5" bestFit="1" customWidth="1"/>
    <col min="37" max="37" width="8.1640625" bestFit="1" customWidth="1"/>
    <col min="38" max="40" width="11.5" bestFit="1" customWidth="1"/>
    <col min="41" max="42" width="13.1640625" bestFit="1" customWidth="1"/>
    <col min="45" max="45" width="18.1640625" bestFit="1" customWidth="1"/>
    <col min="52" max="52" width="40.5" style="12" bestFit="1" customWidth="1"/>
    <col min="53" max="53" width="10.5" style="12" bestFit="1" customWidth="1"/>
    <col min="54" max="62" width="10.83203125" style="12"/>
  </cols>
  <sheetData>
    <row r="2" spans="10:65" x14ac:dyDescent="0.15">
      <c r="J2" s="1"/>
      <c r="K2" s="1"/>
      <c r="L2" s="5"/>
      <c r="M2" s="1"/>
      <c r="N2" s="1"/>
      <c r="O2" s="1"/>
      <c r="P2" s="1"/>
      <c r="Q2" s="1" t="s">
        <v>2</v>
      </c>
      <c r="R2" s="1" t="s">
        <v>3</v>
      </c>
      <c r="S2" s="1" t="s">
        <v>4</v>
      </c>
      <c r="T2" s="1" t="s">
        <v>126</v>
      </c>
      <c r="U2" s="1" t="s">
        <v>56</v>
      </c>
      <c r="V2" s="1" t="s">
        <v>57</v>
      </c>
      <c r="W2" s="1" t="s">
        <v>20</v>
      </c>
      <c r="X2" s="1" t="s">
        <v>58</v>
      </c>
      <c r="AI2" s="1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275</v>
      </c>
      <c r="AO2" s="1" t="s">
        <v>277</v>
      </c>
      <c r="AP2" s="1" t="s">
        <v>278</v>
      </c>
      <c r="AQ2" s="1" t="s">
        <v>65</v>
      </c>
      <c r="AR2" s="1" t="s">
        <v>66</v>
      </c>
      <c r="AS2" s="1" t="s">
        <v>67</v>
      </c>
      <c r="AT2" s="1" t="s">
        <v>68</v>
      </c>
      <c r="AU2" s="1"/>
      <c r="AV2" s="1"/>
      <c r="AW2" s="1"/>
      <c r="AX2" s="1"/>
      <c r="AY2" s="1"/>
      <c r="AZ2" s="11" t="s">
        <v>53</v>
      </c>
      <c r="BA2" s="11" t="s">
        <v>129</v>
      </c>
      <c r="BB2" s="11" t="s">
        <v>130</v>
      </c>
      <c r="BC2" s="11" t="s">
        <v>131</v>
      </c>
      <c r="BD2" s="11" t="s">
        <v>132</v>
      </c>
      <c r="BE2" s="11" t="s">
        <v>133</v>
      </c>
    </row>
    <row r="3" spans="10:65" x14ac:dyDescent="0.15">
      <c r="J3" s="1"/>
      <c r="K3" s="1"/>
      <c r="L3" s="5"/>
      <c r="M3" s="1"/>
      <c r="N3" s="1"/>
      <c r="O3" s="1"/>
      <c r="P3" s="1"/>
      <c r="Q3" s="1" t="s">
        <v>25</v>
      </c>
      <c r="R3" s="1" t="s">
        <v>26</v>
      </c>
      <c r="S3" s="1" t="s">
        <v>26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1" t="s">
        <v>26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/>
      <c r="AV3" s="1"/>
      <c r="AW3" s="1"/>
      <c r="AX3" s="1"/>
      <c r="AY3" s="1"/>
      <c r="AZ3" s="11" t="s">
        <v>26</v>
      </c>
    </row>
    <row r="4" spans="10:65" x14ac:dyDescent="0.15">
      <c r="J4" s="1"/>
      <c r="K4" s="1"/>
      <c r="L4" s="5" t="s">
        <v>112</v>
      </c>
      <c r="M4" s="1" t="s">
        <v>107</v>
      </c>
      <c r="N4" s="1" t="s">
        <v>106</v>
      </c>
      <c r="O4" s="1" t="s">
        <v>110</v>
      </c>
      <c r="P4" s="1"/>
      <c r="Q4" s="1" t="s">
        <v>27</v>
      </c>
      <c r="R4" s="1" t="s">
        <v>30</v>
      </c>
      <c r="S4" s="1" t="s">
        <v>31</v>
      </c>
      <c r="T4" s="1" t="s">
        <v>54</v>
      </c>
      <c r="U4" s="1" t="s">
        <v>69</v>
      </c>
      <c r="V4" s="1" t="s">
        <v>70</v>
      </c>
      <c r="W4" s="1" t="s">
        <v>47</v>
      </c>
      <c r="X4" s="1" t="s">
        <v>71</v>
      </c>
      <c r="Y4" s="1" t="s">
        <v>149</v>
      </c>
      <c r="Z4" s="1" t="s">
        <v>150</v>
      </c>
      <c r="AA4" s="1" t="s">
        <v>151</v>
      </c>
      <c r="AB4" s="1" t="s">
        <v>152</v>
      </c>
      <c r="AC4" s="1" t="s">
        <v>153</v>
      </c>
      <c r="AD4" s="1" t="s">
        <v>154</v>
      </c>
      <c r="AE4" s="1" t="s">
        <v>155</v>
      </c>
      <c r="AF4" s="1" t="s">
        <v>156</v>
      </c>
      <c r="AG4" s="1" t="s">
        <v>157</v>
      </c>
      <c r="AH4" s="1" t="s">
        <v>158</v>
      </c>
      <c r="AI4" s="11" t="s">
        <v>72</v>
      </c>
      <c r="AJ4" s="1" t="s">
        <v>73</v>
      </c>
      <c r="AK4" s="1" t="s">
        <v>74</v>
      </c>
      <c r="AL4" s="1" t="s">
        <v>75</v>
      </c>
      <c r="AM4" s="1" t="s">
        <v>76</v>
      </c>
      <c r="AN4" s="1" t="s">
        <v>77</v>
      </c>
      <c r="AO4" s="1" t="s">
        <v>78</v>
      </c>
      <c r="AP4" s="1" t="s">
        <v>79</v>
      </c>
      <c r="AQ4" s="1" t="s">
        <v>80</v>
      </c>
      <c r="AR4" s="1" t="s">
        <v>81</v>
      </c>
      <c r="AS4" s="1" t="s">
        <v>82</v>
      </c>
      <c r="AT4" s="1" t="s">
        <v>83</v>
      </c>
      <c r="AU4" s="1" t="s">
        <v>265</v>
      </c>
      <c r="AV4" s="1" t="s">
        <v>266</v>
      </c>
      <c r="AW4" s="1" t="s">
        <v>267</v>
      </c>
      <c r="AX4" s="1" t="s">
        <v>268</v>
      </c>
      <c r="AY4" s="1" t="s">
        <v>269</v>
      </c>
      <c r="AZ4" s="11" t="s">
        <v>55</v>
      </c>
      <c r="BF4" s="12" t="s">
        <v>149</v>
      </c>
      <c r="BG4" s="12" t="s">
        <v>151</v>
      </c>
      <c r="BH4" s="12" t="s">
        <v>153</v>
      </c>
      <c r="BI4" s="12" t="s">
        <v>155</v>
      </c>
      <c r="BJ4" s="12" t="s">
        <v>157</v>
      </c>
      <c r="BL4" s="12"/>
    </row>
    <row r="5" spans="10:65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276</v>
      </c>
      <c r="O5">
        <v>0</v>
      </c>
      <c r="Q5">
        <v>300001</v>
      </c>
      <c r="R5" s="4" t="s">
        <v>302</v>
      </c>
      <c r="S5" s="4" t="str">
        <f t="shared" ref="S5:S10" si="1">R5</f>
        <v>怪主动流血</v>
      </c>
      <c r="T5" t="s">
        <v>301</v>
      </c>
      <c r="V5">
        <v>-10</v>
      </c>
      <c r="AI5" s="12" t="str">
        <f t="shared" ref="AI5" si="2">IF(BF5="","",BF5)&amp;IF(BG5="","","|"&amp;BG5)&amp;IF(BH5="","","|"&amp;BH5)&amp;IF(BI5="","","|"&amp;BI5)&amp;IF(BJ5="","","|"&amp;BJ5)</f>
        <v/>
      </c>
      <c r="AR5">
        <v>5</v>
      </c>
      <c r="AU5" s="4"/>
      <c r="AV5" s="4"/>
      <c r="AW5" s="4"/>
      <c r="AX5" s="4"/>
      <c r="AZ5" s="12" t="str">
        <f t="shared" ref="AZ5" si="3">IF(BA5="","",BA5)&amp;IF(BB5="","","|"&amp;BB5)&amp;IF(BC5="","","|"&amp;BC5)&amp;IF(BD5="","","|"&amp;BD5)&amp;IF(BE5="","","|"&amp;BE5)</f>
        <v/>
      </c>
      <c r="BA5" s="12" t="str">
        <f t="shared" ref="BA5:BA43" si="4">IF(_xlfn.IFNA(VLOOKUP(AU5,$K:$L,2,FALSE),"")=0,"",_xlfn.IFNA(VLOOKUP(AU5,$K:$L,2,FALSE),""))</f>
        <v/>
      </c>
      <c r="BB5" s="12" t="str">
        <f t="shared" ref="BB5:BB43" si="5">IF(_xlfn.IFNA(VLOOKUP(AV5,$K:$L,2,FALSE),"")=0,"",_xlfn.IFNA(VLOOKUP(AV5,$K:$L,2,FALSE),""))</f>
        <v/>
      </c>
      <c r="BC5" s="12" t="str">
        <f t="shared" ref="BC5:BC43" si="6">IF(_xlfn.IFNA(VLOOKUP(AW5,$K:$L,2,FALSE),"")=0,"",_xlfn.IFNA(VLOOKUP(AW5,$K:$L,2,FALSE),""))</f>
        <v/>
      </c>
      <c r="BD5" s="12" t="str">
        <f t="shared" ref="BD5:BD43" si="7">IF(_xlfn.IFNA(VLOOKUP(AX5,$K:$L,2,FALSE),"")=0,"",_xlfn.IFNA(VLOOKUP(AX5,$K:$L,2,FALSE),""))</f>
        <v/>
      </c>
      <c r="BE5" s="12" t="str">
        <f t="shared" ref="BE5:BE43" si="8">IF(_xlfn.IFNA(VLOOKUP(AY5,$K:$L,2,FALSE),"")=0,"",_xlfn.IFNA(VLOOKUP(AY5,$K:$L,2,FALSE),""))</f>
        <v/>
      </c>
      <c r="BF5" s="12" t="str">
        <f>_xlfn.IFNA(VLOOKUP(Y5,对应表!$Z:$AA,2,FALSE)&amp;Z5,"")</f>
        <v/>
      </c>
      <c r="BG5" s="12" t="str">
        <f>_xlfn.IFNA(VLOOKUP(AA5,对应表!$Z:$AA,2,FALSE)&amp;AB5,"")</f>
        <v/>
      </c>
      <c r="BH5" s="12" t="str">
        <f>_xlfn.IFNA(VLOOKUP(AC5,对应表!$Z:$AA,2,FALSE)&amp;AD5,"")</f>
        <v/>
      </c>
      <c r="BI5" s="12" t="str">
        <f>_xlfn.IFNA(VLOOKUP(AE5,对应表!$Z:$AA,2,FALSE)&amp;AF5,"")</f>
        <v/>
      </c>
      <c r="BJ5" s="12" t="str">
        <f>_xlfn.IFNA(VLOOKUP(AG5,对应表!$Z:$AA,2,FALSE)&amp;AH5,"")</f>
        <v/>
      </c>
      <c r="BM5" t="str">
        <f t="shared" ref="BM5" si="9">IF(AB5="","",AB5)</f>
        <v/>
      </c>
    </row>
    <row r="6" spans="10:65" x14ac:dyDescent="0.15">
      <c r="K6" t="str">
        <f t="shared" ref="K6" si="10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276</v>
      </c>
      <c r="O6">
        <v>0</v>
      </c>
      <c r="Q6">
        <v>300002</v>
      </c>
      <c r="R6" s="4" t="s">
        <v>303</v>
      </c>
      <c r="S6" s="4" t="str">
        <f t="shared" si="1"/>
        <v>怪主动眩晕</v>
      </c>
      <c r="T6" t="s">
        <v>251</v>
      </c>
      <c r="AI6" s="12" t="str">
        <f t="shared" ref="AI6" si="11">IF(BF6="","",BF6)&amp;IF(BG6="","","|"&amp;BG6)&amp;IF(BH6="","","|"&amp;BH6)&amp;IF(BI6="","","|"&amp;BI6)&amp;IF(BJ6="","","|"&amp;BJ6)</f>
        <v/>
      </c>
      <c r="AJ6">
        <v>1</v>
      </c>
      <c r="AR6">
        <v>2</v>
      </c>
      <c r="AU6" s="4"/>
      <c r="AV6" s="4"/>
      <c r="AW6" s="4"/>
      <c r="AX6" s="4"/>
      <c r="AZ6" s="12" t="str">
        <f t="shared" ref="AZ6" si="12">IF(BA6="","",BA6)&amp;IF(BB6="","","|"&amp;BB6)&amp;IF(BC6="","","|"&amp;BC6)&amp;IF(BD6="","","|"&amp;BD6)&amp;IF(BE6="","","|"&amp;BE6)</f>
        <v/>
      </c>
      <c r="BA6" s="12" t="str">
        <f t="shared" si="4"/>
        <v/>
      </c>
      <c r="BB6" s="12" t="str">
        <f t="shared" si="5"/>
        <v/>
      </c>
      <c r="BC6" s="12" t="str">
        <f t="shared" si="6"/>
        <v/>
      </c>
      <c r="BD6" s="12" t="str">
        <f t="shared" si="7"/>
        <v/>
      </c>
      <c r="BE6" s="12" t="str">
        <f t="shared" si="8"/>
        <v/>
      </c>
      <c r="BF6" s="12" t="str">
        <f>_xlfn.IFNA(VLOOKUP(Y6,对应表!$Z:$AA,2,FALSE)&amp;Z6,"")</f>
        <v/>
      </c>
      <c r="BG6" s="12" t="str">
        <f>_xlfn.IFNA(VLOOKUP(AA6,对应表!$Z:$AA,2,FALSE)&amp;AB6,"")</f>
        <v/>
      </c>
      <c r="BH6" s="12" t="str">
        <f>_xlfn.IFNA(VLOOKUP(AC6,对应表!$Z:$AA,2,FALSE)&amp;AD6,"")</f>
        <v/>
      </c>
      <c r="BI6" s="12" t="str">
        <f>_xlfn.IFNA(VLOOKUP(AE6,对应表!$Z:$AA,2,FALSE)&amp;AF6,"")</f>
        <v/>
      </c>
      <c r="BJ6" s="12" t="str">
        <f>_xlfn.IFNA(VLOOKUP(AG6,对应表!$Z:$AA,2,FALSE)&amp;AH6,"")</f>
        <v/>
      </c>
      <c r="BM6" t="str">
        <f t="shared" ref="BM6" si="13">IF(AB6="","",AB6)</f>
        <v/>
      </c>
    </row>
    <row r="7" spans="10:65" x14ac:dyDescent="0.15">
      <c r="K7" t="str">
        <f t="shared" ref="K7:K10" si="14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276</v>
      </c>
      <c r="O7">
        <v>0</v>
      </c>
      <c r="Q7">
        <v>300003</v>
      </c>
      <c r="R7" s="4" t="s">
        <v>338</v>
      </c>
      <c r="S7" s="4" t="str">
        <f t="shared" si="1"/>
        <v>怪主动2回合减速25</v>
      </c>
      <c r="T7" t="s">
        <v>251</v>
      </c>
      <c r="Y7" t="s">
        <v>271</v>
      </c>
      <c r="Z7">
        <v>-25</v>
      </c>
      <c r="AI7" s="12" t="str">
        <f t="shared" ref="AI7:AI10" si="15">IF(BF7="","",BF7)&amp;IF(BG7="","","|"&amp;BG7)&amp;IF(BH7="","","|"&amp;BH7)&amp;IF(BI7="","","|"&amp;BI7)&amp;IF(BJ7="","","|"&amp;BJ7)</f>
        <v>SPD_P:-25</v>
      </c>
      <c r="AR7">
        <v>2</v>
      </c>
      <c r="AU7" s="4"/>
      <c r="AV7" s="4"/>
      <c r="AW7" s="4"/>
      <c r="AX7" s="4"/>
      <c r="AZ7" s="12" t="str">
        <f t="shared" ref="AZ7:AZ10" si="16">IF(BA7="","",BA7)&amp;IF(BB7="","","|"&amp;BB7)&amp;IF(BC7="","","|"&amp;BC7)&amp;IF(BD7="","","|"&amp;BD7)&amp;IF(BE7="","","|"&amp;BE7)</f>
        <v/>
      </c>
      <c r="BA7" s="12" t="str">
        <f t="shared" si="4"/>
        <v/>
      </c>
      <c r="BB7" s="12" t="str">
        <f t="shared" si="5"/>
        <v/>
      </c>
      <c r="BC7" s="12" t="str">
        <f t="shared" si="6"/>
        <v/>
      </c>
      <c r="BD7" s="12" t="str">
        <f t="shared" si="7"/>
        <v/>
      </c>
      <c r="BE7" s="12" t="str">
        <f t="shared" si="8"/>
        <v/>
      </c>
      <c r="BF7" s="12" t="str">
        <f>_xlfn.IFNA(VLOOKUP(Y7,对应表!$Z:$AA,2,FALSE)&amp;Z7,"")</f>
        <v>SPD_P:-25</v>
      </c>
      <c r="BG7" s="12" t="str">
        <f>_xlfn.IFNA(VLOOKUP(AA7,对应表!$Z:$AA,2,FALSE)&amp;AB7,"")</f>
        <v/>
      </c>
      <c r="BH7" s="12" t="str">
        <f>_xlfn.IFNA(VLOOKUP(AC7,对应表!$Z:$AA,2,FALSE)&amp;AD7,"")</f>
        <v/>
      </c>
      <c r="BI7" s="12" t="str">
        <f>_xlfn.IFNA(VLOOKUP(AE7,对应表!$Z:$AA,2,FALSE)&amp;AF7,"")</f>
        <v/>
      </c>
      <c r="BJ7" s="12" t="str">
        <f>_xlfn.IFNA(VLOOKUP(AG7,对应表!$Z:$AA,2,FALSE)&amp;AH7,"")</f>
        <v/>
      </c>
      <c r="BM7" t="str">
        <f t="shared" ref="BM7:BM10" si="17">IF(AB7="","",AB7)</f>
        <v/>
      </c>
    </row>
    <row r="8" spans="10:65" x14ac:dyDescent="0.15">
      <c r="K8" t="str">
        <f t="shared" ref="K8:K9" si="18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276</v>
      </c>
      <c r="O8">
        <v>0</v>
      </c>
      <c r="Q8">
        <v>300004</v>
      </c>
      <c r="R8" s="4" t="s">
        <v>339</v>
      </c>
      <c r="S8" s="4" t="str">
        <f t="shared" si="1"/>
        <v>怪主动2回合减速50</v>
      </c>
      <c r="T8" t="s">
        <v>251</v>
      </c>
      <c r="Y8" t="s">
        <v>271</v>
      </c>
      <c r="Z8">
        <v>-50</v>
      </c>
      <c r="AI8" s="12" t="str">
        <f t="shared" ref="AI8:AI9" si="19">IF(BF8="","",BF8)&amp;IF(BG8="","","|"&amp;BG8)&amp;IF(BH8="","","|"&amp;BH8)&amp;IF(BI8="","","|"&amp;BI8)&amp;IF(BJ8="","","|"&amp;BJ8)</f>
        <v>SPD_P:-50</v>
      </c>
      <c r="AR8">
        <v>2</v>
      </c>
      <c r="AU8" s="4"/>
      <c r="AV8" s="4"/>
      <c r="AW8" s="4"/>
      <c r="AX8" s="4"/>
      <c r="AZ8" s="12" t="str">
        <f t="shared" ref="AZ8:AZ9" si="20">IF(BA8="","",BA8)&amp;IF(BB8="","","|"&amp;BB8)&amp;IF(BC8="","","|"&amp;BC8)&amp;IF(BD8="","","|"&amp;BD8)&amp;IF(BE8="","","|"&amp;BE8)</f>
        <v/>
      </c>
      <c r="BA8" s="12" t="str">
        <f t="shared" si="4"/>
        <v/>
      </c>
      <c r="BB8" s="12" t="str">
        <f t="shared" si="5"/>
        <v/>
      </c>
      <c r="BC8" s="12" t="str">
        <f t="shared" si="6"/>
        <v/>
      </c>
      <c r="BD8" s="12" t="str">
        <f t="shared" si="7"/>
        <v/>
      </c>
      <c r="BE8" s="12" t="str">
        <f t="shared" si="8"/>
        <v/>
      </c>
      <c r="BF8" s="12" t="str">
        <f>_xlfn.IFNA(VLOOKUP(Y8,对应表!$Z:$AA,2,FALSE)&amp;Z8,"")</f>
        <v>SPD_P:-50</v>
      </c>
      <c r="BG8" s="12" t="str">
        <f>_xlfn.IFNA(VLOOKUP(AA8,对应表!$Z:$AA,2,FALSE)&amp;AB8,"")</f>
        <v/>
      </c>
      <c r="BH8" s="12" t="str">
        <f>_xlfn.IFNA(VLOOKUP(AC8,对应表!$Z:$AA,2,FALSE)&amp;AD8,"")</f>
        <v/>
      </c>
      <c r="BI8" s="12" t="str">
        <f>_xlfn.IFNA(VLOOKUP(AE8,对应表!$Z:$AA,2,FALSE)&amp;AF8,"")</f>
        <v/>
      </c>
      <c r="BJ8" s="12" t="str">
        <f>_xlfn.IFNA(VLOOKUP(AG8,对应表!$Z:$AA,2,FALSE)&amp;AH8,"")</f>
        <v/>
      </c>
      <c r="BM8" t="str">
        <f t="shared" ref="BM8:BM9" si="21">IF(AB8="","",AB8)</f>
        <v/>
      </c>
    </row>
    <row r="9" spans="10:65" x14ac:dyDescent="0.15">
      <c r="K9" t="str">
        <f t="shared" si="18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276</v>
      </c>
      <c r="O9">
        <v>0</v>
      </c>
      <c r="Q9">
        <v>300005</v>
      </c>
      <c r="R9" s="4" t="s">
        <v>340</v>
      </c>
      <c r="S9" s="4" t="str">
        <f t="shared" si="1"/>
        <v>怪主动2回合减速100</v>
      </c>
      <c r="T9" t="s">
        <v>251</v>
      </c>
      <c r="Y9" t="s">
        <v>271</v>
      </c>
      <c r="Z9">
        <v>-100</v>
      </c>
      <c r="AI9" s="12" t="str">
        <f t="shared" si="19"/>
        <v>SPD_P:-100</v>
      </c>
      <c r="AR9">
        <v>2</v>
      </c>
      <c r="AU9" s="4"/>
      <c r="AV9" s="4"/>
      <c r="AW9" s="4"/>
      <c r="AX9" s="4"/>
      <c r="AZ9" s="12" t="str">
        <f t="shared" si="20"/>
        <v/>
      </c>
      <c r="BA9" s="12" t="str">
        <f t="shared" si="4"/>
        <v/>
      </c>
      <c r="BB9" s="12" t="str">
        <f t="shared" si="5"/>
        <v/>
      </c>
      <c r="BC9" s="12" t="str">
        <f t="shared" si="6"/>
        <v/>
      </c>
      <c r="BD9" s="12" t="str">
        <f t="shared" si="7"/>
        <v/>
      </c>
      <c r="BE9" s="12" t="str">
        <f t="shared" si="8"/>
        <v/>
      </c>
      <c r="BF9" s="12" t="str">
        <f>_xlfn.IFNA(VLOOKUP(Y9,对应表!$Z:$AA,2,FALSE)&amp;Z9,"")</f>
        <v>SPD_P:-100</v>
      </c>
      <c r="BG9" s="12" t="str">
        <f>_xlfn.IFNA(VLOOKUP(AA9,对应表!$Z:$AA,2,FALSE)&amp;AB9,"")</f>
        <v/>
      </c>
      <c r="BH9" s="12" t="str">
        <f>_xlfn.IFNA(VLOOKUP(AC9,对应表!$Z:$AA,2,FALSE)&amp;AD9,"")</f>
        <v/>
      </c>
      <c r="BI9" s="12" t="str">
        <f>_xlfn.IFNA(VLOOKUP(AE9,对应表!$Z:$AA,2,FALSE)&amp;AF9,"")</f>
        <v/>
      </c>
      <c r="BJ9" s="12" t="str">
        <f>_xlfn.IFNA(VLOOKUP(AG9,对应表!$Z:$AA,2,FALSE)&amp;AH9,"")</f>
        <v/>
      </c>
      <c r="BM9" t="str">
        <f t="shared" si="21"/>
        <v/>
      </c>
    </row>
    <row r="10" spans="10:65" x14ac:dyDescent="0.15">
      <c r="K10" t="str">
        <f t="shared" si="14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276</v>
      </c>
      <c r="O10">
        <v>0</v>
      </c>
      <c r="Q10">
        <v>300006</v>
      </c>
      <c r="R10" s="4" t="s">
        <v>304</v>
      </c>
      <c r="S10" s="4" t="str">
        <f t="shared" si="1"/>
        <v>怪主动单体回复生命10</v>
      </c>
      <c r="T10" t="s">
        <v>251</v>
      </c>
      <c r="V10">
        <v>10</v>
      </c>
      <c r="AI10" s="12" t="str">
        <f t="shared" si="15"/>
        <v/>
      </c>
      <c r="AQ10">
        <v>1</v>
      </c>
      <c r="AU10" s="4"/>
      <c r="AV10" s="4"/>
      <c r="AW10" s="4"/>
      <c r="AX10" s="4"/>
      <c r="AZ10" s="12" t="str">
        <f t="shared" si="16"/>
        <v/>
      </c>
      <c r="BA10" s="12" t="str">
        <f t="shared" si="4"/>
        <v/>
      </c>
      <c r="BB10" s="12" t="str">
        <f t="shared" si="5"/>
        <v/>
      </c>
      <c r="BC10" s="12" t="str">
        <f t="shared" si="6"/>
        <v/>
      </c>
      <c r="BD10" s="12" t="str">
        <f t="shared" si="7"/>
        <v/>
      </c>
      <c r="BE10" s="12" t="str">
        <f t="shared" si="8"/>
        <v/>
      </c>
      <c r="BF10" s="12" t="str">
        <f>_xlfn.IFNA(VLOOKUP(Y10,对应表!$Z:$AA,2,FALSE)&amp;Z10,"")</f>
        <v/>
      </c>
      <c r="BG10" s="12" t="str">
        <f>_xlfn.IFNA(VLOOKUP(AA10,对应表!$Z:$AA,2,FALSE)&amp;AB10,"")</f>
        <v/>
      </c>
      <c r="BH10" s="12" t="str">
        <f>_xlfn.IFNA(VLOOKUP(AC10,对应表!$Z:$AA,2,FALSE)&amp;AD10,"")</f>
        <v/>
      </c>
      <c r="BI10" s="12" t="str">
        <f>_xlfn.IFNA(VLOOKUP(AE10,对应表!$Z:$AA,2,FALSE)&amp;AF10,"")</f>
        <v/>
      </c>
      <c r="BJ10" s="12" t="str">
        <f>_xlfn.IFNA(VLOOKUP(AG10,对应表!$Z:$AA,2,FALSE)&amp;AH10,"")</f>
        <v/>
      </c>
      <c r="BM10" t="str">
        <f t="shared" si="17"/>
        <v/>
      </c>
    </row>
    <row r="11" spans="10:65" x14ac:dyDescent="0.15">
      <c r="K11" t="str">
        <f t="shared" ref="K11:K14" si="22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276</v>
      </c>
      <c r="O11">
        <v>0</v>
      </c>
      <c r="Q11">
        <v>300007</v>
      </c>
      <c r="R11" s="4" t="s">
        <v>305</v>
      </c>
      <c r="S11" s="4" t="str">
        <f t="shared" ref="S11:S14" si="23">R11</f>
        <v>怪主动单体回复生命20</v>
      </c>
      <c r="T11" t="s">
        <v>251</v>
      </c>
      <c r="V11">
        <v>20</v>
      </c>
      <c r="AI11" s="12" t="str">
        <f t="shared" ref="AI11:AI14" si="24">IF(BF11="","",BF11)&amp;IF(BG11="","","|"&amp;BG11)&amp;IF(BH11="","","|"&amp;BH11)&amp;IF(BI11="","","|"&amp;BI11)&amp;IF(BJ11="","","|"&amp;BJ11)</f>
        <v/>
      </c>
      <c r="AQ11">
        <v>1</v>
      </c>
      <c r="AU11" s="4"/>
      <c r="AV11" s="4"/>
      <c r="AW11" s="4"/>
      <c r="AX11" s="4"/>
      <c r="AZ11" s="12" t="str">
        <f t="shared" ref="AZ11:AZ14" si="25">IF(BA11="","",BA11)&amp;IF(BB11="","","|"&amp;BB11)&amp;IF(BC11="","","|"&amp;BC11)&amp;IF(BD11="","","|"&amp;BD11)&amp;IF(BE11="","","|"&amp;BE11)</f>
        <v/>
      </c>
      <c r="BA11" s="12" t="str">
        <f t="shared" si="4"/>
        <v/>
      </c>
      <c r="BB11" s="12" t="str">
        <f t="shared" si="5"/>
        <v/>
      </c>
      <c r="BC11" s="12" t="str">
        <f t="shared" si="6"/>
        <v/>
      </c>
      <c r="BD11" s="12" t="str">
        <f t="shared" si="7"/>
        <v/>
      </c>
      <c r="BE11" s="12" t="str">
        <f t="shared" si="8"/>
        <v/>
      </c>
      <c r="BF11" s="12" t="str">
        <f>_xlfn.IFNA(VLOOKUP(Y11,对应表!$Z:$AA,2,FALSE)&amp;Z11,"")</f>
        <v/>
      </c>
      <c r="BG11" s="12" t="str">
        <f>_xlfn.IFNA(VLOOKUP(AA11,对应表!$Z:$AA,2,FALSE)&amp;AB11,"")</f>
        <v/>
      </c>
      <c r="BH11" s="12" t="str">
        <f>_xlfn.IFNA(VLOOKUP(AC11,对应表!$Z:$AA,2,FALSE)&amp;AD11,"")</f>
        <v/>
      </c>
      <c r="BI11" s="12" t="str">
        <f>_xlfn.IFNA(VLOOKUP(AE11,对应表!$Z:$AA,2,FALSE)&amp;AF11,"")</f>
        <v/>
      </c>
      <c r="BJ11" s="12" t="str">
        <f>_xlfn.IFNA(VLOOKUP(AG11,对应表!$Z:$AA,2,FALSE)&amp;AH11,"")</f>
        <v/>
      </c>
      <c r="BM11" t="str">
        <f t="shared" ref="BM11:BM14" si="26">IF(AB11="","",AB11)</f>
        <v/>
      </c>
    </row>
    <row r="12" spans="10:65" x14ac:dyDescent="0.15">
      <c r="K12" t="str">
        <f t="shared" si="22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276</v>
      </c>
      <c r="O12">
        <v>0</v>
      </c>
      <c r="Q12">
        <v>300008</v>
      </c>
      <c r="R12" s="4" t="s">
        <v>306</v>
      </c>
      <c r="S12" s="4" t="str">
        <f t="shared" si="23"/>
        <v>怪主动单体回复生命30</v>
      </c>
      <c r="T12" t="s">
        <v>251</v>
      </c>
      <c r="V12">
        <v>30</v>
      </c>
      <c r="AI12" s="12" t="str">
        <f t="shared" si="24"/>
        <v/>
      </c>
      <c r="AQ12">
        <v>1</v>
      </c>
      <c r="AU12" s="4"/>
      <c r="AV12" s="4"/>
      <c r="AW12" s="4"/>
      <c r="AX12" s="4"/>
      <c r="AZ12" s="12" t="str">
        <f t="shared" si="25"/>
        <v/>
      </c>
      <c r="BA12" s="12" t="str">
        <f t="shared" si="4"/>
        <v/>
      </c>
      <c r="BB12" s="12" t="str">
        <f t="shared" si="5"/>
        <v/>
      </c>
      <c r="BC12" s="12" t="str">
        <f t="shared" si="6"/>
        <v/>
      </c>
      <c r="BD12" s="12" t="str">
        <f t="shared" si="7"/>
        <v/>
      </c>
      <c r="BE12" s="12" t="str">
        <f t="shared" si="8"/>
        <v/>
      </c>
      <c r="BF12" s="12" t="str">
        <f>_xlfn.IFNA(VLOOKUP(Y12,对应表!$Z:$AA,2,FALSE)&amp;Z12,"")</f>
        <v/>
      </c>
      <c r="BG12" s="12" t="str">
        <f>_xlfn.IFNA(VLOOKUP(AA12,对应表!$Z:$AA,2,FALSE)&amp;AB12,"")</f>
        <v/>
      </c>
      <c r="BH12" s="12" t="str">
        <f>_xlfn.IFNA(VLOOKUP(AC12,对应表!$Z:$AA,2,FALSE)&amp;AD12,"")</f>
        <v/>
      </c>
      <c r="BI12" s="12" t="str">
        <f>_xlfn.IFNA(VLOOKUP(AE12,对应表!$Z:$AA,2,FALSE)&amp;AF12,"")</f>
        <v/>
      </c>
      <c r="BJ12" s="12" t="str">
        <f>_xlfn.IFNA(VLOOKUP(AG12,对应表!$Z:$AA,2,FALSE)&amp;AH12,"")</f>
        <v/>
      </c>
      <c r="BM12" t="str">
        <f t="shared" si="26"/>
        <v/>
      </c>
    </row>
    <row r="13" spans="10:65" x14ac:dyDescent="0.15">
      <c r="K13" t="str">
        <f t="shared" si="22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276</v>
      </c>
      <c r="O13">
        <v>0</v>
      </c>
      <c r="Q13">
        <v>300009</v>
      </c>
      <c r="R13" s="4" t="s">
        <v>307</v>
      </c>
      <c r="S13" s="4" t="str">
        <f t="shared" si="23"/>
        <v>怪主动单体回复生命40</v>
      </c>
      <c r="T13" t="s">
        <v>251</v>
      </c>
      <c r="V13">
        <v>40</v>
      </c>
      <c r="AI13" s="12" t="str">
        <f t="shared" si="24"/>
        <v/>
      </c>
      <c r="AQ13">
        <v>1</v>
      </c>
      <c r="AU13" s="4"/>
      <c r="AV13" s="4"/>
      <c r="AW13" s="4"/>
      <c r="AX13" s="4"/>
      <c r="AZ13" s="12" t="str">
        <f t="shared" si="25"/>
        <v/>
      </c>
      <c r="BA13" s="12" t="str">
        <f t="shared" si="4"/>
        <v/>
      </c>
      <c r="BB13" s="12" t="str">
        <f t="shared" si="5"/>
        <v/>
      </c>
      <c r="BC13" s="12" t="str">
        <f t="shared" si="6"/>
        <v/>
      </c>
      <c r="BD13" s="12" t="str">
        <f t="shared" si="7"/>
        <v/>
      </c>
      <c r="BE13" s="12" t="str">
        <f t="shared" si="8"/>
        <v/>
      </c>
      <c r="BF13" s="12" t="str">
        <f>_xlfn.IFNA(VLOOKUP(Y13,对应表!$Z:$AA,2,FALSE)&amp;Z13,"")</f>
        <v/>
      </c>
      <c r="BG13" s="12" t="str">
        <f>_xlfn.IFNA(VLOOKUP(AA13,对应表!$Z:$AA,2,FALSE)&amp;AB13,"")</f>
        <v/>
      </c>
      <c r="BH13" s="12" t="str">
        <f>_xlfn.IFNA(VLOOKUP(AC13,对应表!$Z:$AA,2,FALSE)&amp;AD13,"")</f>
        <v/>
      </c>
      <c r="BI13" s="12" t="str">
        <f>_xlfn.IFNA(VLOOKUP(AE13,对应表!$Z:$AA,2,FALSE)&amp;AF13,"")</f>
        <v/>
      </c>
      <c r="BJ13" s="12" t="str">
        <f>_xlfn.IFNA(VLOOKUP(AG13,对应表!$Z:$AA,2,FALSE)&amp;AH13,"")</f>
        <v/>
      </c>
      <c r="BM13" t="str">
        <f t="shared" si="26"/>
        <v/>
      </c>
    </row>
    <row r="14" spans="10:65" x14ac:dyDescent="0.15">
      <c r="K14" t="str">
        <f t="shared" si="22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276</v>
      </c>
      <c r="O14">
        <v>0</v>
      </c>
      <c r="Q14">
        <v>300010</v>
      </c>
      <c r="R14" s="4" t="s">
        <v>308</v>
      </c>
      <c r="S14" s="4" t="str">
        <f t="shared" si="23"/>
        <v>怪主动单体回复生命50</v>
      </c>
      <c r="T14" t="s">
        <v>251</v>
      </c>
      <c r="V14">
        <v>50</v>
      </c>
      <c r="AI14" s="12" t="str">
        <f t="shared" si="24"/>
        <v/>
      </c>
      <c r="AQ14">
        <v>1</v>
      </c>
      <c r="AU14" s="4"/>
      <c r="AV14" s="4"/>
      <c r="AW14" s="4"/>
      <c r="AX14" s="4"/>
      <c r="AZ14" s="12" t="str">
        <f t="shared" si="25"/>
        <v/>
      </c>
      <c r="BA14" s="12" t="str">
        <f t="shared" si="4"/>
        <v/>
      </c>
      <c r="BB14" s="12" t="str">
        <f t="shared" si="5"/>
        <v/>
      </c>
      <c r="BC14" s="12" t="str">
        <f t="shared" si="6"/>
        <v/>
      </c>
      <c r="BD14" s="12" t="str">
        <f t="shared" si="7"/>
        <v/>
      </c>
      <c r="BE14" s="12" t="str">
        <f t="shared" si="8"/>
        <v/>
      </c>
      <c r="BF14" s="12" t="str">
        <f>_xlfn.IFNA(VLOOKUP(Y14,对应表!$Z:$AA,2,FALSE)&amp;Z14,"")</f>
        <v/>
      </c>
      <c r="BG14" s="12" t="str">
        <f>_xlfn.IFNA(VLOOKUP(AA14,对应表!$Z:$AA,2,FALSE)&amp;AB14,"")</f>
        <v/>
      </c>
      <c r="BH14" s="12" t="str">
        <f>_xlfn.IFNA(VLOOKUP(AC14,对应表!$Z:$AA,2,FALSE)&amp;AD14,"")</f>
        <v/>
      </c>
      <c r="BI14" s="12" t="str">
        <f>_xlfn.IFNA(VLOOKUP(AE14,对应表!$Z:$AA,2,FALSE)&amp;AF14,"")</f>
        <v/>
      </c>
      <c r="BJ14" s="12" t="str">
        <f>_xlfn.IFNA(VLOOKUP(AG14,对应表!$Z:$AA,2,FALSE)&amp;AH14,"")</f>
        <v/>
      </c>
      <c r="BM14" t="str">
        <f t="shared" si="26"/>
        <v/>
      </c>
    </row>
    <row r="15" spans="10:65" x14ac:dyDescent="0.15">
      <c r="K15" t="str">
        <f t="shared" ref="K15:K23" si="27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276</v>
      </c>
      <c r="O15">
        <v>0</v>
      </c>
      <c r="Q15">
        <v>300011</v>
      </c>
      <c r="R15" s="4" t="s">
        <v>309</v>
      </c>
      <c r="S15" s="4" t="str">
        <f t="shared" ref="S15:S19" si="28">R15</f>
        <v>怪主动单体回复生命60</v>
      </c>
      <c r="T15" t="s">
        <v>251</v>
      </c>
      <c r="V15">
        <v>60</v>
      </c>
      <c r="AI15" s="12" t="str">
        <f t="shared" ref="AI15:AI23" si="29">IF(BF15="","",BF15)&amp;IF(BG15="","","|"&amp;BG15)&amp;IF(BH15="","","|"&amp;BH15)&amp;IF(BI15="","","|"&amp;BI15)&amp;IF(BJ15="","","|"&amp;BJ15)</f>
        <v/>
      </c>
      <c r="AQ15">
        <v>1</v>
      </c>
      <c r="AU15" s="4"/>
      <c r="AV15" s="4"/>
      <c r="AW15" s="4"/>
      <c r="AX15" s="4"/>
      <c r="AZ15" s="12" t="str">
        <f t="shared" ref="AZ15:AZ23" si="30">IF(BA15="","",BA15)&amp;IF(BB15="","","|"&amp;BB15)&amp;IF(BC15="","","|"&amp;BC15)&amp;IF(BD15="","","|"&amp;BD15)&amp;IF(BE15="","","|"&amp;BE15)</f>
        <v/>
      </c>
      <c r="BA15" s="12" t="str">
        <f t="shared" si="4"/>
        <v/>
      </c>
      <c r="BB15" s="12" t="str">
        <f t="shared" si="5"/>
        <v/>
      </c>
      <c r="BC15" s="12" t="str">
        <f t="shared" si="6"/>
        <v/>
      </c>
      <c r="BD15" s="12" t="str">
        <f t="shared" si="7"/>
        <v/>
      </c>
      <c r="BE15" s="12" t="str">
        <f t="shared" si="8"/>
        <v/>
      </c>
      <c r="BF15" s="12" t="str">
        <f>_xlfn.IFNA(VLOOKUP(Y15,对应表!$Z:$AA,2,FALSE)&amp;Z15,"")</f>
        <v/>
      </c>
      <c r="BG15" s="12" t="str">
        <f>_xlfn.IFNA(VLOOKUP(AA15,对应表!$Z:$AA,2,FALSE)&amp;AB15,"")</f>
        <v/>
      </c>
      <c r="BH15" s="12" t="str">
        <f>_xlfn.IFNA(VLOOKUP(AC15,对应表!$Z:$AA,2,FALSE)&amp;AD15,"")</f>
        <v/>
      </c>
      <c r="BI15" s="12" t="str">
        <f>_xlfn.IFNA(VLOOKUP(AE15,对应表!$Z:$AA,2,FALSE)&amp;AF15,"")</f>
        <v/>
      </c>
      <c r="BJ15" s="12" t="str">
        <f>_xlfn.IFNA(VLOOKUP(AG15,对应表!$Z:$AA,2,FALSE)&amp;AH15,"")</f>
        <v/>
      </c>
      <c r="BM15" t="str">
        <f t="shared" ref="BM15:BM23" si="31">IF(AB15="","",AB15)</f>
        <v/>
      </c>
    </row>
    <row r="16" spans="10:65" x14ac:dyDescent="0.15">
      <c r="K16" t="str">
        <f t="shared" si="27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276</v>
      </c>
      <c r="O16">
        <v>0</v>
      </c>
      <c r="Q16">
        <v>300012</v>
      </c>
      <c r="R16" s="4" t="s">
        <v>310</v>
      </c>
      <c r="S16" s="4" t="str">
        <f t="shared" si="28"/>
        <v>怪主动单体回复生命70</v>
      </c>
      <c r="T16" t="s">
        <v>251</v>
      </c>
      <c r="V16">
        <v>70</v>
      </c>
      <c r="AI16" s="12" t="str">
        <f t="shared" si="29"/>
        <v/>
      </c>
      <c r="AQ16">
        <v>1</v>
      </c>
      <c r="AU16" s="4"/>
      <c r="AV16" s="4"/>
      <c r="AW16" s="4"/>
      <c r="AX16" s="4"/>
      <c r="AZ16" s="12" t="str">
        <f t="shared" si="30"/>
        <v/>
      </c>
      <c r="BA16" s="12" t="str">
        <f t="shared" si="4"/>
        <v/>
      </c>
      <c r="BB16" s="12" t="str">
        <f t="shared" si="5"/>
        <v/>
      </c>
      <c r="BC16" s="12" t="str">
        <f t="shared" si="6"/>
        <v/>
      </c>
      <c r="BD16" s="12" t="str">
        <f t="shared" si="7"/>
        <v/>
      </c>
      <c r="BE16" s="12" t="str">
        <f t="shared" si="8"/>
        <v/>
      </c>
      <c r="BF16" s="12" t="str">
        <f>_xlfn.IFNA(VLOOKUP(Y16,对应表!$Z:$AA,2,FALSE)&amp;Z16,"")</f>
        <v/>
      </c>
      <c r="BG16" s="12" t="str">
        <f>_xlfn.IFNA(VLOOKUP(AA16,对应表!$Z:$AA,2,FALSE)&amp;AB16,"")</f>
        <v/>
      </c>
      <c r="BH16" s="12" t="str">
        <f>_xlfn.IFNA(VLOOKUP(AC16,对应表!$Z:$AA,2,FALSE)&amp;AD16,"")</f>
        <v/>
      </c>
      <c r="BI16" s="12" t="str">
        <f>_xlfn.IFNA(VLOOKUP(AE16,对应表!$Z:$AA,2,FALSE)&amp;AF16,"")</f>
        <v/>
      </c>
      <c r="BJ16" s="12" t="str">
        <f>_xlfn.IFNA(VLOOKUP(AG16,对应表!$Z:$AA,2,FALSE)&amp;AH16,"")</f>
        <v/>
      </c>
      <c r="BM16" t="str">
        <f t="shared" si="31"/>
        <v/>
      </c>
    </row>
    <row r="17" spans="11:65" x14ac:dyDescent="0.15">
      <c r="K17" t="str">
        <f t="shared" si="27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276</v>
      </c>
      <c r="O17">
        <v>0</v>
      </c>
      <c r="Q17">
        <v>300013</v>
      </c>
      <c r="R17" s="4" t="s">
        <v>311</v>
      </c>
      <c r="S17" s="4" t="str">
        <f t="shared" si="28"/>
        <v>怪主动单体回复生命80</v>
      </c>
      <c r="T17" t="s">
        <v>251</v>
      </c>
      <c r="V17">
        <v>80</v>
      </c>
      <c r="AI17" s="12" t="str">
        <f t="shared" si="29"/>
        <v/>
      </c>
      <c r="AQ17">
        <v>1</v>
      </c>
      <c r="AU17" s="4"/>
      <c r="AV17" s="4"/>
      <c r="AW17" s="4"/>
      <c r="AX17" s="4"/>
      <c r="AZ17" s="12" t="str">
        <f t="shared" si="30"/>
        <v/>
      </c>
      <c r="BA17" s="12" t="str">
        <f t="shared" si="4"/>
        <v/>
      </c>
      <c r="BB17" s="12" t="str">
        <f t="shared" si="5"/>
        <v/>
      </c>
      <c r="BC17" s="12" t="str">
        <f t="shared" si="6"/>
        <v/>
      </c>
      <c r="BD17" s="12" t="str">
        <f t="shared" si="7"/>
        <v/>
      </c>
      <c r="BE17" s="12" t="str">
        <f t="shared" si="8"/>
        <v/>
      </c>
      <c r="BF17" s="12" t="str">
        <f>_xlfn.IFNA(VLOOKUP(Y17,对应表!$Z:$AA,2,FALSE)&amp;Z17,"")</f>
        <v/>
      </c>
      <c r="BG17" s="12" t="str">
        <f>_xlfn.IFNA(VLOOKUP(AA17,对应表!$Z:$AA,2,FALSE)&amp;AB17,"")</f>
        <v/>
      </c>
      <c r="BH17" s="12" t="str">
        <f>_xlfn.IFNA(VLOOKUP(AC17,对应表!$Z:$AA,2,FALSE)&amp;AD17,"")</f>
        <v/>
      </c>
      <c r="BI17" s="12" t="str">
        <f>_xlfn.IFNA(VLOOKUP(AE17,对应表!$Z:$AA,2,FALSE)&amp;AF17,"")</f>
        <v/>
      </c>
      <c r="BJ17" s="12" t="str">
        <f>_xlfn.IFNA(VLOOKUP(AG17,对应表!$Z:$AA,2,FALSE)&amp;AH17,"")</f>
        <v/>
      </c>
      <c r="BM17" t="str">
        <f t="shared" si="31"/>
        <v/>
      </c>
    </row>
    <row r="18" spans="11:65" x14ac:dyDescent="0.15">
      <c r="K18" t="str">
        <f t="shared" si="27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276</v>
      </c>
      <c r="O18">
        <v>0</v>
      </c>
      <c r="Q18">
        <v>300014</v>
      </c>
      <c r="R18" s="4" t="s">
        <v>312</v>
      </c>
      <c r="S18" s="4" t="str">
        <f t="shared" si="28"/>
        <v>怪主动单体回复生命90</v>
      </c>
      <c r="T18" t="s">
        <v>251</v>
      </c>
      <c r="V18">
        <v>90</v>
      </c>
      <c r="AI18" s="12" t="str">
        <f t="shared" si="29"/>
        <v/>
      </c>
      <c r="AQ18">
        <v>1</v>
      </c>
      <c r="AU18" s="4"/>
      <c r="AV18" s="4"/>
      <c r="AW18" s="4"/>
      <c r="AX18" s="4"/>
      <c r="AZ18" s="12" t="str">
        <f t="shared" si="30"/>
        <v/>
      </c>
      <c r="BA18" s="12" t="str">
        <f t="shared" si="4"/>
        <v/>
      </c>
      <c r="BB18" s="12" t="str">
        <f t="shared" si="5"/>
        <v/>
      </c>
      <c r="BC18" s="12" t="str">
        <f t="shared" si="6"/>
        <v/>
      </c>
      <c r="BD18" s="12" t="str">
        <f t="shared" si="7"/>
        <v/>
      </c>
      <c r="BE18" s="12" t="str">
        <f t="shared" si="8"/>
        <v/>
      </c>
      <c r="BF18" s="12" t="str">
        <f>_xlfn.IFNA(VLOOKUP(Y18,对应表!$Z:$AA,2,FALSE)&amp;Z18,"")</f>
        <v/>
      </c>
      <c r="BG18" s="12" t="str">
        <f>_xlfn.IFNA(VLOOKUP(AA18,对应表!$Z:$AA,2,FALSE)&amp;AB18,"")</f>
        <v/>
      </c>
      <c r="BH18" s="12" t="str">
        <f>_xlfn.IFNA(VLOOKUP(AC18,对应表!$Z:$AA,2,FALSE)&amp;AD18,"")</f>
        <v/>
      </c>
      <c r="BI18" s="12" t="str">
        <f>_xlfn.IFNA(VLOOKUP(AE18,对应表!$Z:$AA,2,FALSE)&amp;AF18,"")</f>
        <v/>
      </c>
      <c r="BJ18" s="12" t="str">
        <f>_xlfn.IFNA(VLOOKUP(AG18,对应表!$Z:$AA,2,FALSE)&amp;AH18,"")</f>
        <v/>
      </c>
      <c r="BM18" t="str">
        <f t="shared" si="31"/>
        <v/>
      </c>
    </row>
    <row r="19" spans="11:65" x14ac:dyDescent="0.15">
      <c r="K19" t="str">
        <f t="shared" si="27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276</v>
      </c>
      <c r="O19">
        <v>0</v>
      </c>
      <c r="Q19">
        <v>300015</v>
      </c>
      <c r="R19" s="4" t="s">
        <v>313</v>
      </c>
      <c r="S19" s="4" t="str">
        <f t="shared" si="28"/>
        <v>怪主动单体回复生命100</v>
      </c>
      <c r="T19" t="s">
        <v>251</v>
      </c>
      <c r="V19">
        <v>100</v>
      </c>
      <c r="AI19" s="12" t="str">
        <f t="shared" si="29"/>
        <v/>
      </c>
      <c r="AQ19">
        <v>1</v>
      </c>
      <c r="AU19" s="4"/>
      <c r="AV19" s="4"/>
      <c r="AW19" s="4"/>
      <c r="AX19" s="4"/>
      <c r="AZ19" s="12" t="str">
        <f t="shared" si="30"/>
        <v/>
      </c>
      <c r="BA19" s="12" t="str">
        <f t="shared" si="4"/>
        <v/>
      </c>
      <c r="BB19" s="12" t="str">
        <f t="shared" si="5"/>
        <v/>
      </c>
      <c r="BC19" s="12" t="str">
        <f t="shared" si="6"/>
        <v/>
      </c>
      <c r="BD19" s="12" t="str">
        <f t="shared" si="7"/>
        <v/>
      </c>
      <c r="BE19" s="12" t="str">
        <f t="shared" si="8"/>
        <v/>
      </c>
      <c r="BF19" s="12" t="str">
        <f>_xlfn.IFNA(VLOOKUP(Y19,对应表!$Z:$AA,2,FALSE)&amp;Z19,"")</f>
        <v/>
      </c>
      <c r="BG19" s="12" t="str">
        <f>_xlfn.IFNA(VLOOKUP(AA19,对应表!$Z:$AA,2,FALSE)&amp;AB19,"")</f>
        <v/>
      </c>
      <c r="BH19" s="12" t="str">
        <f>_xlfn.IFNA(VLOOKUP(AC19,对应表!$Z:$AA,2,FALSE)&amp;AD19,"")</f>
        <v/>
      </c>
      <c r="BI19" s="12" t="str">
        <f>_xlfn.IFNA(VLOOKUP(AE19,对应表!$Z:$AA,2,FALSE)&amp;AF19,"")</f>
        <v/>
      </c>
      <c r="BJ19" s="12" t="str">
        <f>_xlfn.IFNA(VLOOKUP(AG19,对应表!$Z:$AA,2,FALSE)&amp;AH19,"")</f>
        <v/>
      </c>
      <c r="BM19" t="str">
        <f t="shared" si="31"/>
        <v/>
      </c>
    </row>
    <row r="20" spans="11:65" x14ac:dyDescent="0.15">
      <c r="K20" t="str">
        <f t="shared" si="27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276</v>
      </c>
      <c r="O20">
        <v>0</v>
      </c>
      <c r="Q20">
        <v>300016</v>
      </c>
      <c r="R20" s="4" t="s">
        <v>314</v>
      </c>
      <c r="S20" s="4" t="str">
        <f>R20</f>
        <v>怪主动2回合单体防御50</v>
      </c>
      <c r="T20" t="s">
        <v>251</v>
      </c>
      <c r="Y20" t="s">
        <v>296</v>
      </c>
      <c r="Z20">
        <v>50</v>
      </c>
      <c r="AI20" s="12" t="str">
        <f t="shared" si="29"/>
        <v>DEF_P:50</v>
      </c>
      <c r="AR20">
        <v>2</v>
      </c>
      <c r="AS20">
        <v>1</v>
      </c>
      <c r="AU20" s="4"/>
      <c r="AV20" s="4"/>
      <c r="AW20" s="4"/>
      <c r="AX20" s="4"/>
      <c r="AZ20" s="12" t="str">
        <f t="shared" si="30"/>
        <v/>
      </c>
      <c r="BA20" s="12" t="str">
        <f t="shared" si="4"/>
        <v/>
      </c>
      <c r="BB20" s="12" t="str">
        <f t="shared" si="5"/>
        <v/>
      </c>
      <c r="BC20" s="12" t="str">
        <f t="shared" si="6"/>
        <v/>
      </c>
      <c r="BD20" s="12" t="str">
        <f t="shared" si="7"/>
        <v/>
      </c>
      <c r="BE20" s="12" t="str">
        <f t="shared" si="8"/>
        <v/>
      </c>
      <c r="BF20" s="12" t="str">
        <f>_xlfn.IFNA(VLOOKUP(Y20,对应表!$Z:$AA,2,FALSE)&amp;Z20,"")</f>
        <v>DEF_P:50</v>
      </c>
      <c r="BG20" s="12" t="str">
        <f>_xlfn.IFNA(VLOOKUP(AA20,对应表!$Z:$AA,2,FALSE)&amp;AB20,"")</f>
        <v/>
      </c>
      <c r="BH20" s="12" t="str">
        <f>_xlfn.IFNA(VLOOKUP(AC20,对应表!$Z:$AA,2,FALSE)&amp;AD20,"")</f>
        <v/>
      </c>
      <c r="BI20" s="12" t="str">
        <f>_xlfn.IFNA(VLOOKUP(AE20,对应表!$Z:$AA,2,FALSE)&amp;AF20,"")</f>
        <v/>
      </c>
      <c r="BJ20" s="12" t="str">
        <f>_xlfn.IFNA(VLOOKUP(AG20,对应表!$Z:$AA,2,FALSE)&amp;AH20,"")</f>
        <v/>
      </c>
      <c r="BM20" t="str">
        <f t="shared" si="31"/>
        <v/>
      </c>
    </row>
    <row r="21" spans="11:65" x14ac:dyDescent="0.15">
      <c r="K21" t="str">
        <f t="shared" si="27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276</v>
      </c>
      <c r="O21">
        <v>0</v>
      </c>
      <c r="Q21">
        <v>300017</v>
      </c>
      <c r="R21" s="4" t="s">
        <v>315</v>
      </c>
      <c r="S21" s="4" t="str">
        <f t="shared" ref="S21:S23" si="32">R21</f>
        <v>怪主动2回合单体防御100</v>
      </c>
      <c r="T21" t="s">
        <v>251</v>
      </c>
      <c r="Y21" t="s">
        <v>296</v>
      </c>
      <c r="Z21">
        <v>100</v>
      </c>
      <c r="AI21" s="12" t="str">
        <f t="shared" si="29"/>
        <v>DEF_P:100</v>
      </c>
      <c r="AR21">
        <v>2</v>
      </c>
      <c r="AS21">
        <v>1</v>
      </c>
      <c r="AU21" s="4"/>
      <c r="AV21" s="4"/>
      <c r="AW21" s="4"/>
      <c r="AX21" s="4"/>
      <c r="AZ21" s="12" t="str">
        <f t="shared" si="30"/>
        <v/>
      </c>
      <c r="BA21" s="12" t="str">
        <f t="shared" si="4"/>
        <v/>
      </c>
      <c r="BB21" s="12" t="str">
        <f t="shared" si="5"/>
        <v/>
      </c>
      <c r="BC21" s="12" t="str">
        <f t="shared" si="6"/>
        <v/>
      </c>
      <c r="BD21" s="12" t="str">
        <f t="shared" si="7"/>
        <v/>
      </c>
      <c r="BE21" s="12" t="str">
        <f t="shared" si="8"/>
        <v/>
      </c>
      <c r="BF21" s="12" t="str">
        <f>_xlfn.IFNA(VLOOKUP(Y21,对应表!$Z:$AA,2,FALSE)&amp;Z21,"")</f>
        <v>DEF_P:100</v>
      </c>
      <c r="BG21" s="12" t="str">
        <f>_xlfn.IFNA(VLOOKUP(AA21,对应表!$Z:$AA,2,FALSE)&amp;AB21,"")</f>
        <v/>
      </c>
      <c r="BH21" s="12" t="str">
        <f>_xlfn.IFNA(VLOOKUP(AC21,对应表!$Z:$AA,2,FALSE)&amp;AD21,"")</f>
        <v/>
      </c>
      <c r="BI21" s="12" t="str">
        <f>_xlfn.IFNA(VLOOKUP(AE21,对应表!$Z:$AA,2,FALSE)&amp;AF21,"")</f>
        <v/>
      </c>
      <c r="BJ21" s="12" t="str">
        <f>_xlfn.IFNA(VLOOKUP(AG21,对应表!$Z:$AA,2,FALSE)&amp;AH21,"")</f>
        <v/>
      </c>
      <c r="BM21" t="str">
        <f t="shared" si="31"/>
        <v/>
      </c>
    </row>
    <row r="22" spans="11:65" x14ac:dyDescent="0.15">
      <c r="K22" t="str">
        <f t="shared" si="27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276</v>
      </c>
      <c r="O22">
        <v>0</v>
      </c>
      <c r="Q22">
        <v>300018</v>
      </c>
      <c r="R22" s="4" t="s">
        <v>316</v>
      </c>
      <c r="S22" s="4" t="str">
        <f t="shared" si="32"/>
        <v>怪主动2回合单体防御150</v>
      </c>
      <c r="T22" t="s">
        <v>251</v>
      </c>
      <c r="Y22" t="s">
        <v>296</v>
      </c>
      <c r="Z22">
        <v>150</v>
      </c>
      <c r="AI22" s="12" t="str">
        <f t="shared" si="29"/>
        <v>DEF_P:150</v>
      </c>
      <c r="AR22">
        <v>2</v>
      </c>
      <c r="AS22">
        <v>1</v>
      </c>
      <c r="AU22" s="4"/>
      <c r="AV22" s="4"/>
      <c r="AW22" s="4"/>
      <c r="AX22" s="4"/>
      <c r="AZ22" s="12" t="str">
        <f t="shared" si="30"/>
        <v/>
      </c>
      <c r="BA22" s="12" t="str">
        <f t="shared" si="4"/>
        <v/>
      </c>
      <c r="BB22" s="12" t="str">
        <f t="shared" si="5"/>
        <v/>
      </c>
      <c r="BC22" s="12" t="str">
        <f t="shared" si="6"/>
        <v/>
      </c>
      <c r="BD22" s="12" t="str">
        <f t="shared" si="7"/>
        <v/>
      </c>
      <c r="BE22" s="12" t="str">
        <f t="shared" si="8"/>
        <v/>
      </c>
      <c r="BF22" s="12" t="str">
        <f>_xlfn.IFNA(VLOOKUP(Y22,对应表!$Z:$AA,2,FALSE)&amp;Z22,"")</f>
        <v>DEF_P:150</v>
      </c>
      <c r="BG22" s="12" t="str">
        <f>_xlfn.IFNA(VLOOKUP(AA22,对应表!$Z:$AA,2,FALSE)&amp;AB22,"")</f>
        <v/>
      </c>
      <c r="BH22" s="12" t="str">
        <f>_xlfn.IFNA(VLOOKUP(AC22,对应表!$Z:$AA,2,FALSE)&amp;AD22,"")</f>
        <v/>
      </c>
      <c r="BI22" s="12" t="str">
        <f>_xlfn.IFNA(VLOOKUP(AE22,对应表!$Z:$AA,2,FALSE)&amp;AF22,"")</f>
        <v/>
      </c>
      <c r="BJ22" s="12" t="str">
        <f>_xlfn.IFNA(VLOOKUP(AG22,对应表!$Z:$AA,2,FALSE)&amp;AH22,"")</f>
        <v/>
      </c>
      <c r="BM22" t="str">
        <f t="shared" si="31"/>
        <v/>
      </c>
    </row>
    <row r="23" spans="11:65" x14ac:dyDescent="0.15">
      <c r="K23" t="str">
        <f t="shared" si="27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276</v>
      </c>
      <c r="O23">
        <v>0</v>
      </c>
      <c r="Q23">
        <v>300019</v>
      </c>
      <c r="R23" s="4" t="s">
        <v>317</v>
      </c>
      <c r="S23" s="4" t="str">
        <f t="shared" si="32"/>
        <v>怪主动2回合单体防御200</v>
      </c>
      <c r="T23" t="s">
        <v>251</v>
      </c>
      <c r="Y23" t="s">
        <v>296</v>
      </c>
      <c r="Z23">
        <v>200</v>
      </c>
      <c r="AI23" s="12" t="str">
        <f t="shared" si="29"/>
        <v>DEF_P:200</v>
      </c>
      <c r="AR23">
        <v>2</v>
      </c>
      <c r="AS23">
        <v>1</v>
      </c>
      <c r="AU23" s="4"/>
      <c r="AV23" s="4"/>
      <c r="AW23" s="4"/>
      <c r="AX23" s="4"/>
      <c r="AZ23" s="12" t="str">
        <f t="shared" si="30"/>
        <v/>
      </c>
      <c r="BA23" s="12" t="str">
        <f t="shared" si="4"/>
        <v/>
      </c>
      <c r="BB23" s="12" t="str">
        <f t="shared" si="5"/>
        <v/>
      </c>
      <c r="BC23" s="12" t="str">
        <f t="shared" si="6"/>
        <v/>
      </c>
      <c r="BD23" s="12" t="str">
        <f t="shared" si="7"/>
        <v/>
      </c>
      <c r="BE23" s="12" t="str">
        <f t="shared" si="8"/>
        <v/>
      </c>
      <c r="BF23" s="12" t="str">
        <f>_xlfn.IFNA(VLOOKUP(Y23,对应表!$Z:$AA,2,FALSE)&amp;Z23,"")</f>
        <v>DEF_P:200</v>
      </c>
      <c r="BG23" s="12" t="str">
        <f>_xlfn.IFNA(VLOOKUP(AA23,对应表!$Z:$AA,2,FALSE)&amp;AB23,"")</f>
        <v/>
      </c>
      <c r="BH23" s="12" t="str">
        <f>_xlfn.IFNA(VLOOKUP(AC23,对应表!$Z:$AA,2,FALSE)&amp;AD23,"")</f>
        <v/>
      </c>
      <c r="BI23" s="12" t="str">
        <f>_xlfn.IFNA(VLOOKUP(AE23,对应表!$Z:$AA,2,FALSE)&amp;AF23,"")</f>
        <v/>
      </c>
      <c r="BJ23" s="12" t="str">
        <f>_xlfn.IFNA(VLOOKUP(AG23,对应表!$Z:$AA,2,FALSE)&amp;AH23,"")</f>
        <v/>
      </c>
      <c r="BM23" t="str">
        <f t="shared" si="31"/>
        <v/>
      </c>
    </row>
    <row r="24" spans="11:65" x14ac:dyDescent="0.15">
      <c r="K24" t="str">
        <f t="shared" ref="K24:K27" si="33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276</v>
      </c>
      <c r="O24">
        <v>0</v>
      </c>
      <c r="Q24">
        <v>300020</v>
      </c>
      <c r="R24" s="4" t="s">
        <v>318</v>
      </c>
      <c r="S24" s="4" t="str">
        <f>R24</f>
        <v>怪主动5回合单体防御50</v>
      </c>
      <c r="T24" t="s">
        <v>251</v>
      </c>
      <c r="Y24" t="s">
        <v>296</v>
      </c>
      <c r="Z24">
        <v>50</v>
      </c>
      <c r="AI24" s="12" t="str">
        <f t="shared" ref="AI24:AI27" si="34">IF(BF24="","",BF24)&amp;IF(BG24="","","|"&amp;BG24)&amp;IF(BH24="","","|"&amp;BH24)&amp;IF(BI24="","","|"&amp;BI24)&amp;IF(BJ24="","","|"&amp;BJ24)</f>
        <v>DEF_P:50</v>
      </c>
      <c r="AR24">
        <v>5</v>
      </c>
      <c r="AS24">
        <v>1</v>
      </c>
      <c r="AU24" s="4"/>
      <c r="AV24" s="4"/>
      <c r="AW24" s="4"/>
      <c r="AX24" s="4"/>
      <c r="AZ24" s="12" t="str">
        <f t="shared" ref="AZ24:AZ27" si="35">IF(BA24="","",BA24)&amp;IF(BB24="","","|"&amp;BB24)&amp;IF(BC24="","","|"&amp;BC24)&amp;IF(BD24="","","|"&amp;BD24)&amp;IF(BE24="","","|"&amp;BE24)</f>
        <v/>
      </c>
      <c r="BA24" s="12" t="str">
        <f t="shared" si="4"/>
        <v/>
      </c>
      <c r="BB24" s="12" t="str">
        <f t="shared" si="5"/>
        <v/>
      </c>
      <c r="BC24" s="12" t="str">
        <f t="shared" si="6"/>
        <v/>
      </c>
      <c r="BD24" s="12" t="str">
        <f t="shared" si="7"/>
        <v/>
      </c>
      <c r="BE24" s="12" t="str">
        <f t="shared" si="8"/>
        <v/>
      </c>
      <c r="BF24" s="12" t="str">
        <f>_xlfn.IFNA(VLOOKUP(Y24,对应表!$Z:$AA,2,FALSE)&amp;Z24,"")</f>
        <v>DEF_P:50</v>
      </c>
      <c r="BG24" s="12" t="str">
        <f>_xlfn.IFNA(VLOOKUP(AA24,对应表!$Z:$AA,2,FALSE)&amp;AB24,"")</f>
        <v/>
      </c>
      <c r="BH24" s="12" t="str">
        <f>_xlfn.IFNA(VLOOKUP(AC24,对应表!$Z:$AA,2,FALSE)&amp;AD24,"")</f>
        <v/>
      </c>
      <c r="BI24" s="12" t="str">
        <f>_xlfn.IFNA(VLOOKUP(AE24,对应表!$Z:$AA,2,FALSE)&amp;AF24,"")</f>
        <v/>
      </c>
      <c r="BJ24" s="12" t="str">
        <f>_xlfn.IFNA(VLOOKUP(AG24,对应表!$Z:$AA,2,FALSE)&amp;AH24,"")</f>
        <v/>
      </c>
      <c r="BM24" t="str">
        <f t="shared" ref="BM24:BM27" si="36">IF(AB24="","",AB24)</f>
        <v/>
      </c>
    </row>
    <row r="25" spans="11:65" x14ac:dyDescent="0.15">
      <c r="K25" t="str">
        <f t="shared" si="33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276</v>
      </c>
      <c r="O25">
        <v>0</v>
      </c>
      <c r="Q25">
        <v>300021</v>
      </c>
      <c r="R25" s="4" t="s">
        <v>319</v>
      </c>
      <c r="S25" s="4" t="str">
        <f t="shared" ref="S25:S27" si="37">R25</f>
        <v>怪主动5回合单体防御100</v>
      </c>
      <c r="T25" t="s">
        <v>251</v>
      </c>
      <c r="Y25" t="s">
        <v>296</v>
      </c>
      <c r="Z25">
        <v>100</v>
      </c>
      <c r="AI25" s="12" t="str">
        <f t="shared" si="34"/>
        <v>DEF_P:100</v>
      </c>
      <c r="AR25">
        <v>5</v>
      </c>
      <c r="AS25">
        <v>1</v>
      </c>
      <c r="AU25" s="4"/>
      <c r="AV25" s="4"/>
      <c r="AW25" s="4"/>
      <c r="AX25" s="4"/>
      <c r="AZ25" s="12" t="str">
        <f t="shared" si="35"/>
        <v/>
      </c>
      <c r="BA25" s="12" t="str">
        <f t="shared" si="4"/>
        <v/>
      </c>
      <c r="BB25" s="12" t="str">
        <f t="shared" si="5"/>
        <v/>
      </c>
      <c r="BC25" s="12" t="str">
        <f t="shared" si="6"/>
        <v/>
      </c>
      <c r="BD25" s="12" t="str">
        <f t="shared" si="7"/>
        <v/>
      </c>
      <c r="BE25" s="12" t="str">
        <f t="shared" si="8"/>
        <v/>
      </c>
      <c r="BF25" s="12" t="str">
        <f>_xlfn.IFNA(VLOOKUP(Y25,对应表!$Z:$AA,2,FALSE)&amp;Z25,"")</f>
        <v>DEF_P:100</v>
      </c>
      <c r="BG25" s="12" t="str">
        <f>_xlfn.IFNA(VLOOKUP(AA25,对应表!$Z:$AA,2,FALSE)&amp;AB25,"")</f>
        <v/>
      </c>
      <c r="BH25" s="12" t="str">
        <f>_xlfn.IFNA(VLOOKUP(AC25,对应表!$Z:$AA,2,FALSE)&amp;AD25,"")</f>
        <v/>
      </c>
      <c r="BI25" s="12" t="str">
        <f>_xlfn.IFNA(VLOOKUP(AE25,对应表!$Z:$AA,2,FALSE)&amp;AF25,"")</f>
        <v/>
      </c>
      <c r="BJ25" s="12" t="str">
        <f>_xlfn.IFNA(VLOOKUP(AG25,对应表!$Z:$AA,2,FALSE)&amp;AH25,"")</f>
        <v/>
      </c>
      <c r="BM25" t="str">
        <f t="shared" si="36"/>
        <v/>
      </c>
    </row>
    <row r="26" spans="11:65" x14ac:dyDescent="0.15">
      <c r="K26" t="str">
        <f t="shared" si="33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276</v>
      </c>
      <c r="O26">
        <v>0</v>
      </c>
      <c r="Q26">
        <v>300022</v>
      </c>
      <c r="R26" s="4" t="s">
        <v>320</v>
      </c>
      <c r="S26" s="4" t="str">
        <f t="shared" si="37"/>
        <v>怪主动5回合单体防御150</v>
      </c>
      <c r="T26" t="s">
        <v>251</v>
      </c>
      <c r="Y26" t="s">
        <v>296</v>
      </c>
      <c r="Z26">
        <v>150</v>
      </c>
      <c r="AI26" s="12" t="str">
        <f t="shared" si="34"/>
        <v>DEF_P:150</v>
      </c>
      <c r="AR26">
        <v>5</v>
      </c>
      <c r="AS26">
        <v>1</v>
      </c>
      <c r="AU26" s="4"/>
      <c r="AV26" s="4"/>
      <c r="AW26" s="4"/>
      <c r="AX26" s="4"/>
      <c r="AZ26" s="12" t="str">
        <f t="shared" si="35"/>
        <v/>
      </c>
      <c r="BA26" s="12" t="str">
        <f t="shared" si="4"/>
        <v/>
      </c>
      <c r="BB26" s="12" t="str">
        <f t="shared" si="5"/>
        <v/>
      </c>
      <c r="BC26" s="12" t="str">
        <f t="shared" si="6"/>
        <v/>
      </c>
      <c r="BD26" s="12" t="str">
        <f t="shared" si="7"/>
        <v/>
      </c>
      <c r="BE26" s="12" t="str">
        <f t="shared" si="8"/>
        <v/>
      </c>
      <c r="BF26" s="12" t="str">
        <f>_xlfn.IFNA(VLOOKUP(Y26,对应表!$Z:$AA,2,FALSE)&amp;Z26,"")</f>
        <v>DEF_P:150</v>
      </c>
      <c r="BG26" s="12" t="str">
        <f>_xlfn.IFNA(VLOOKUP(AA26,对应表!$Z:$AA,2,FALSE)&amp;AB26,"")</f>
        <v/>
      </c>
      <c r="BH26" s="12" t="str">
        <f>_xlfn.IFNA(VLOOKUP(AC26,对应表!$Z:$AA,2,FALSE)&amp;AD26,"")</f>
        <v/>
      </c>
      <c r="BI26" s="12" t="str">
        <f>_xlfn.IFNA(VLOOKUP(AE26,对应表!$Z:$AA,2,FALSE)&amp;AF26,"")</f>
        <v/>
      </c>
      <c r="BJ26" s="12" t="str">
        <f>_xlfn.IFNA(VLOOKUP(AG26,对应表!$Z:$AA,2,FALSE)&amp;AH26,"")</f>
        <v/>
      </c>
      <c r="BM26" t="str">
        <f t="shared" si="36"/>
        <v/>
      </c>
    </row>
    <row r="27" spans="11:65" x14ac:dyDescent="0.15">
      <c r="K27" t="str">
        <f t="shared" si="33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276</v>
      </c>
      <c r="O27">
        <v>0</v>
      </c>
      <c r="Q27">
        <v>300023</v>
      </c>
      <c r="R27" s="4" t="s">
        <v>321</v>
      </c>
      <c r="S27" s="4" t="str">
        <f t="shared" si="37"/>
        <v>怪主动5回合单体防御200</v>
      </c>
      <c r="T27" t="s">
        <v>251</v>
      </c>
      <c r="Y27" t="s">
        <v>296</v>
      </c>
      <c r="Z27">
        <v>200</v>
      </c>
      <c r="AI27" s="12" t="str">
        <f t="shared" si="34"/>
        <v>DEF_P:200</v>
      </c>
      <c r="AR27">
        <v>5</v>
      </c>
      <c r="AS27">
        <v>1</v>
      </c>
      <c r="AU27" s="4"/>
      <c r="AV27" s="4"/>
      <c r="AW27" s="4"/>
      <c r="AX27" s="4"/>
      <c r="AZ27" s="12" t="str">
        <f t="shared" si="35"/>
        <v/>
      </c>
      <c r="BA27" s="12" t="str">
        <f t="shared" si="4"/>
        <v/>
      </c>
      <c r="BB27" s="12" t="str">
        <f t="shared" si="5"/>
        <v/>
      </c>
      <c r="BC27" s="12" t="str">
        <f t="shared" si="6"/>
        <v/>
      </c>
      <c r="BD27" s="12" t="str">
        <f t="shared" si="7"/>
        <v/>
      </c>
      <c r="BE27" s="12" t="str">
        <f t="shared" si="8"/>
        <v/>
      </c>
      <c r="BF27" s="12" t="str">
        <f>_xlfn.IFNA(VLOOKUP(Y27,对应表!$Z:$AA,2,FALSE)&amp;Z27,"")</f>
        <v>DEF_P:200</v>
      </c>
      <c r="BG27" s="12" t="str">
        <f>_xlfn.IFNA(VLOOKUP(AA27,对应表!$Z:$AA,2,FALSE)&amp;AB27,"")</f>
        <v/>
      </c>
      <c r="BH27" s="12" t="str">
        <f>_xlfn.IFNA(VLOOKUP(AC27,对应表!$Z:$AA,2,FALSE)&amp;AD27,"")</f>
        <v/>
      </c>
      <c r="BI27" s="12" t="str">
        <f>_xlfn.IFNA(VLOOKUP(AE27,对应表!$Z:$AA,2,FALSE)&amp;AF27,"")</f>
        <v/>
      </c>
      <c r="BJ27" s="12" t="str">
        <f>_xlfn.IFNA(VLOOKUP(AG27,对应表!$Z:$AA,2,FALSE)&amp;AH27,"")</f>
        <v/>
      </c>
      <c r="BM27" t="str">
        <f t="shared" si="36"/>
        <v/>
      </c>
    </row>
    <row r="28" spans="11:65" x14ac:dyDescent="0.15">
      <c r="K28" t="str">
        <f t="shared" ref="K28:K39" si="38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276</v>
      </c>
      <c r="O28">
        <v>0</v>
      </c>
      <c r="Q28">
        <v>300024</v>
      </c>
      <c r="R28" s="4" t="s">
        <v>322</v>
      </c>
      <c r="S28" s="4" t="str">
        <f>R28</f>
        <v>怪主动永久合单体防御50</v>
      </c>
      <c r="T28" t="s">
        <v>251</v>
      </c>
      <c r="Y28" t="s">
        <v>296</v>
      </c>
      <c r="Z28">
        <v>50</v>
      </c>
      <c r="AI28" s="12" t="str">
        <f t="shared" ref="AI28:AI39" si="39">IF(BF28="","",BF28)&amp;IF(BG28="","","|"&amp;BG28)&amp;IF(BH28="","","|"&amp;BH28)&amp;IF(BI28="","","|"&amp;BI28)&amp;IF(BJ28="","","|"&amp;BJ28)</f>
        <v>DEF_P:50</v>
      </c>
      <c r="AR28">
        <v>99</v>
      </c>
      <c r="AS28">
        <v>1</v>
      </c>
      <c r="AU28" s="4"/>
      <c r="AV28" s="4"/>
      <c r="AW28" s="4"/>
      <c r="AX28" s="4"/>
      <c r="AZ28" s="12" t="str">
        <f t="shared" ref="AZ28:AZ39" si="40">IF(BA28="","",BA28)&amp;IF(BB28="","","|"&amp;BB28)&amp;IF(BC28="","","|"&amp;BC28)&amp;IF(BD28="","","|"&amp;BD28)&amp;IF(BE28="","","|"&amp;BE28)</f>
        <v/>
      </c>
      <c r="BA28" s="12" t="str">
        <f t="shared" si="4"/>
        <v/>
      </c>
      <c r="BB28" s="12" t="str">
        <f t="shared" si="5"/>
        <v/>
      </c>
      <c r="BC28" s="12" t="str">
        <f t="shared" si="6"/>
        <v/>
      </c>
      <c r="BD28" s="12" t="str">
        <f t="shared" si="7"/>
        <v/>
      </c>
      <c r="BE28" s="12" t="str">
        <f t="shared" si="8"/>
        <v/>
      </c>
      <c r="BF28" s="12" t="str">
        <f>_xlfn.IFNA(VLOOKUP(Y28,对应表!$Z:$AA,2,FALSE)&amp;Z28,"")</f>
        <v>DEF_P:50</v>
      </c>
      <c r="BG28" s="12" t="str">
        <f>_xlfn.IFNA(VLOOKUP(AA28,对应表!$Z:$AA,2,FALSE)&amp;AB28,"")</f>
        <v/>
      </c>
      <c r="BH28" s="12" t="str">
        <f>_xlfn.IFNA(VLOOKUP(AC28,对应表!$Z:$AA,2,FALSE)&amp;AD28,"")</f>
        <v/>
      </c>
      <c r="BI28" s="12" t="str">
        <f>_xlfn.IFNA(VLOOKUP(AE28,对应表!$Z:$AA,2,FALSE)&amp;AF28,"")</f>
        <v/>
      </c>
      <c r="BJ28" s="12" t="str">
        <f>_xlfn.IFNA(VLOOKUP(AG28,对应表!$Z:$AA,2,FALSE)&amp;AH28,"")</f>
        <v/>
      </c>
      <c r="BM28" t="str">
        <f t="shared" ref="BM28:BM39" si="41">IF(AB28="","",AB28)</f>
        <v/>
      </c>
    </row>
    <row r="29" spans="11:65" x14ac:dyDescent="0.15">
      <c r="K29" t="str">
        <f t="shared" si="38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276</v>
      </c>
      <c r="O29">
        <v>0</v>
      </c>
      <c r="Q29">
        <v>300025</v>
      </c>
      <c r="R29" s="4" t="s">
        <v>323</v>
      </c>
      <c r="S29" s="4" t="str">
        <f t="shared" ref="S29:S31" si="42">R29</f>
        <v>怪主动永久合单体防御100</v>
      </c>
      <c r="T29" t="s">
        <v>251</v>
      </c>
      <c r="Y29" t="s">
        <v>296</v>
      </c>
      <c r="Z29">
        <v>100</v>
      </c>
      <c r="AI29" s="12" t="str">
        <f t="shared" si="39"/>
        <v>DEF_P:100</v>
      </c>
      <c r="AR29">
        <v>99</v>
      </c>
      <c r="AS29">
        <v>1</v>
      </c>
      <c r="AU29" s="4"/>
      <c r="AV29" s="4"/>
      <c r="AW29" s="4"/>
      <c r="AX29" s="4"/>
      <c r="AZ29" s="12" t="str">
        <f t="shared" si="40"/>
        <v/>
      </c>
      <c r="BA29" s="12" t="str">
        <f t="shared" si="4"/>
        <v/>
      </c>
      <c r="BB29" s="12" t="str">
        <f t="shared" si="5"/>
        <v/>
      </c>
      <c r="BC29" s="12" t="str">
        <f t="shared" si="6"/>
        <v/>
      </c>
      <c r="BD29" s="12" t="str">
        <f t="shared" si="7"/>
        <v/>
      </c>
      <c r="BE29" s="12" t="str">
        <f t="shared" si="8"/>
        <v/>
      </c>
      <c r="BF29" s="12" t="str">
        <f>_xlfn.IFNA(VLOOKUP(Y29,对应表!$Z:$AA,2,FALSE)&amp;Z29,"")</f>
        <v>DEF_P:100</v>
      </c>
      <c r="BG29" s="12" t="str">
        <f>_xlfn.IFNA(VLOOKUP(AA29,对应表!$Z:$AA,2,FALSE)&amp;AB29,"")</f>
        <v/>
      </c>
      <c r="BH29" s="12" t="str">
        <f>_xlfn.IFNA(VLOOKUP(AC29,对应表!$Z:$AA,2,FALSE)&amp;AD29,"")</f>
        <v/>
      </c>
      <c r="BI29" s="12" t="str">
        <f>_xlfn.IFNA(VLOOKUP(AE29,对应表!$Z:$AA,2,FALSE)&amp;AF29,"")</f>
        <v/>
      </c>
      <c r="BJ29" s="12" t="str">
        <f>_xlfn.IFNA(VLOOKUP(AG29,对应表!$Z:$AA,2,FALSE)&amp;AH29,"")</f>
        <v/>
      </c>
      <c r="BM29" t="str">
        <f t="shared" si="41"/>
        <v/>
      </c>
    </row>
    <row r="30" spans="11:65" x14ac:dyDescent="0.15">
      <c r="K30" t="str">
        <f t="shared" si="38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276</v>
      </c>
      <c r="O30">
        <v>0</v>
      </c>
      <c r="Q30">
        <v>300026</v>
      </c>
      <c r="R30" s="4" t="s">
        <v>324</v>
      </c>
      <c r="S30" s="4" t="str">
        <f t="shared" si="42"/>
        <v>怪主动永久合单体防御150</v>
      </c>
      <c r="T30" t="s">
        <v>251</v>
      </c>
      <c r="Y30" t="s">
        <v>296</v>
      </c>
      <c r="Z30">
        <v>150</v>
      </c>
      <c r="AI30" s="12" t="str">
        <f t="shared" si="39"/>
        <v>DEF_P:150</v>
      </c>
      <c r="AR30">
        <v>99</v>
      </c>
      <c r="AS30">
        <v>1</v>
      </c>
      <c r="AU30" s="4"/>
      <c r="AV30" s="4"/>
      <c r="AW30" s="4"/>
      <c r="AX30" s="4"/>
      <c r="AZ30" s="12" t="str">
        <f t="shared" si="40"/>
        <v/>
      </c>
      <c r="BA30" s="12" t="str">
        <f t="shared" si="4"/>
        <v/>
      </c>
      <c r="BB30" s="12" t="str">
        <f t="shared" si="5"/>
        <v/>
      </c>
      <c r="BC30" s="12" t="str">
        <f t="shared" si="6"/>
        <v/>
      </c>
      <c r="BD30" s="12" t="str">
        <f t="shared" si="7"/>
        <v/>
      </c>
      <c r="BE30" s="12" t="str">
        <f t="shared" si="8"/>
        <v/>
      </c>
      <c r="BF30" s="12" t="str">
        <f>_xlfn.IFNA(VLOOKUP(Y30,对应表!$Z:$AA,2,FALSE)&amp;Z30,"")</f>
        <v>DEF_P:150</v>
      </c>
      <c r="BG30" s="12" t="str">
        <f>_xlfn.IFNA(VLOOKUP(AA30,对应表!$Z:$AA,2,FALSE)&amp;AB30,"")</f>
        <v/>
      </c>
      <c r="BH30" s="12" t="str">
        <f>_xlfn.IFNA(VLOOKUP(AC30,对应表!$Z:$AA,2,FALSE)&amp;AD30,"")</f>
        <v/>
      </c>
      <c r="BI30" s="12" t="str">
        <f>_xlfn.IFNA(VLOOKUP(AE30,对应表!$Z:$AA,2,FALSE)&amp;AF30,"")</f>
        <v/>
      </c>
      <c r="BJ30" s="12" t="str">
        <f>_xlfn.IFNA(VLOOKUP(AG30,对应表!$Z:$AA,2,FALSE)&amp;AH30,"")</f>
        <v/>
      </c>
      <c r="BM30" t="str">
        <f t="shared" si="41"/>
        <v/>
      </c>
    </row>
    <row r="31" spans="11:65" x14ac:dyDescent="0.15">
      <c r="K31" t="str">
        <f t="shared" si="38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276</v>
      </c>
      <c r="O31">
        <v>0</v>
      </c>
      <c r="Q31">
        <v>300027</v>
      </c>
      <c r="R31" s="4" t="s">
        <v>325</v>
      </c>
      <c r="S31" s="4" t="str">
        <f t="shared" si="42"/>
        <v>怪主动永久合单体防御200</v>
      </c>
      <c r="T31" t="s">
        <v>251</v>
      </c>
      <c r="Y31" t="s">
        <v>296</v>
      </c>
      <c r="Z31">
        <v>200</v>
      </c>
      <c r="AI31" s="12" t="str">
        <f t="shared" si="39"/>
        <v>DEF_P:200</v>
      </c>
      <c r="AR31">
        <v>99</v>
      </c>
      <c r="AS31">
        <v>1</v>
      </c>
      <c r="AU31" s="4"/>
      <c r="AV31" s="4"/>
      <c r="AW31" s="4"/>
      <c r="AX31" s="4"/>
      <c r="AZ31" s="12" t="str">
        <f t="shared" si="40"/>
        <v/>
      </c>
      <c r="BA31" s="12" t="str">
        <f t="shared" si="4"/>
        <v/>
      </c>
      <c r="BB31" s="12" t="str">
        <f t="shared" si="5"/>
        <v/>
      </c>
      <c r="BC31" s="12" t="str">
        <f t="shared" si="6"/>
        <v/>
      </c>
      <c r="BD31" s="12" t="str">
        <f t="shared" si="7"/>
        <v/>
      </c>
      <c r="BE31" s="12" t="str">
        <f t="shared" si="8"/>
        <v/>
      </c>
      <c r="BF31" s="12" t="str">
        <f>_xlfn.IFNA(VLOOKUP(Y31,对应表!$Z:$AA,2,FALSE)&amp;Z31,"")</f>
        <v>DEF_P:200</v>
      </c>
      <c r="BG31" s="12" t="str">
        <f>_xlfn.IFNA(VLOOKUP(AA31,对应表!$Z:$AA,2,FALSE)&amp;AB31,"")</f>
        <v/>
      </c>
      <c r="BH31" s="12" t="str">
        <f>_xlfn.IFNA(VLOOKUP(AC31,对应表!$Z:$AA,2,FALSE)&amp;AD31,"")</f>
        <v/>
      </c>
      <c r="BI31" s="12" t="str">
        <f>_xlfn.IFNA(VLOOKUP(AE31,对应表!$Z:$AA,2,FALSE)&amp;AF31,"")</f>
        <v/>
      </c>
      <c r="BJ31" s="12" t="str">
        <f>_xlfn.IFNA(VLOOKUP(AG31,对应表!$Z:$AA,2,FALSE)&amp;AH31,"")</f>
        <v/>
      </c>
      <c r="BM31" t="str">
        <f t="shared" si="41"/>
        <v/>
      </c>
    </row>
    <row r="32" spans="11:65" x14ac:dyDescent="0.15">
      <c r="K32" t="str">
        <f t="shared" si="38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276</v>
      </c>
      <c r="O32">
        <v>0</v>
      </c>
      <c r="Q32">
        <v>300028</v>
      </c>
      <c r="R32" s="4" t="s">
        <v>326</v>
      </c>
      <c r="S32" s="4" t="str">
        <f>R32</f>
        <v>怪主动2回合单体攻击50</v>
      </c>
      <c r="T32" t="s">
        <v>251</v>
      </c>
      <c r="Y32" t="s">
        <v>337</v>
      </c>
      <c r="Z32">
        <v>50</v>
      </c>
      <c r="AI32" s="12" t="str">
        <f t="shared" si="39"/>
        <v>ATK_P:50</v>
      </c>
      <c r="AR32">
        <v>2</v>
      </c>
      <c r="AS32">
        <v>1</v>
      </c>
      <c r="AU32" s="4"/>
      <c r="AV32" s="4"/>
      <c r="AW32" s="4"/>
      <c r="AX32" s="4"/>
      <c r="AZ32" s="12" t="str">
        <f t="shared" si="40"/>
        <v/>
      </c>
      <c r="BA32" s="12" t="str">
        <f t="shared" si="4"/>
        <v/>
      </c>
      <c r="BB32" s="12" t="str">
        <f t="shared" si="5"/>
        <v/>
      </c>
      <c r="BC32" s="12" t="str">
        <f t="shared" si="6"/>
        <v/>
      </c>
      <c r="BD32" s="12" t="str">
        <f t="shared" si="7"/>
        <v/>
      </c>
      <c r="BE32" s="12" t="str">
        <f t="shared" si="8"/>
        <v/>
      </c>
      <c r="BF32" s="12" t="str">
        <f>_xlfn.IFNA(VLOOKUP(Y32,对应表!$Z:$AA,2,FALSE)&amp;Z32,"")</f>
        <v>ATK_P:50</v>
      </c>
      <c r="BG32" s="12" t="str">
        <f>_xlfn.IFNA(VLOOKUP(AA32,对应表!$Z:$AA,2,FALSE)&amp;AB32,"")</f>
        <v/>
      </c>
      <c r="BH32" s="12" t="str">
        <f>_xlfn.IFNA(VLOOKUP(AC32,对应表!$Z:$AA,2,FALSE)&amp;AD32,"")</f>
        <v/>
      </c>
      <c r="BI32" s="12" t="str">
        <f>_xlfn.IFNA(VLOOKUP(AE32,对应表!$Z:$AA,2,FALSE)&amp;AF32,"")</f>
        <v/>
      </c>
      <c r="BJ32" s="12" t="str">
        <f>_xlfn.IFNA(VLOOKUP(AG32,对应表!$Z:$AA,2,FALSE)&amp;AH32,"")</f>
        <v/>
      </c>
      <c r="BM32" t="str">
        <f t="shared" si="41"/>
        <v/>
      </c>
    </row>
    <row r="33" spans="11:65" x14ac:dyDescent="0.15">
      <c r="K33" t="str">
        <f t="shared" si="38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276</v>
      </c>
      <c r="O33">
        <v>0</v>
      </c>
      <c r="Q33">
        <v>300029</v>
      </c>
      <c r="R33" s="4" t="s">
        <v>327</v>
      </c>
      <c r="S33" s="4" t="str">
        <f t="shared" ref="S33:S35" si="43">R33</f>
        <v>怪主动2回合单体攻击100</v>
      </c>
      <c r="T33" t="s">
        <v>251</v>
      </c>
      <c r="Y33" t="s">
        <v>337</v>
      </c>
      <c r="Z33">
        <v>100</v>
      </c>
      <c r="AI33" s="12" t="str">
        <f t="shared" si="39"/>
        <v>ATK_P:100</v>
      </c>
      <c r="AR33">
        <v>2</v>
      </c>
      <c r="AS33">
        <v>1</v>
      </c>
      <c r="AU33" s="4"/>
      <c r="AV33" s="4"/>
      <c r="AW33" s="4"/>
      <c r="AX33" s="4"/>
      <c r="AZ33" s="12" t="str">
        <f t="shared" si="40"/>
        <v/>
      </c>
      <c r="BA33" s="12" t="str">
        <f t="shared" si="4"/>
        <v/>
      </c>
      <c r="BB33" s="12" t="str">
        <f t="shared" si="5"/>
        <v/>
      </c>
      <c r="BC33" s="12" t="str">
        <f t="shared" si="6"/>
        <v/>
      </c>
      <c r="BD33" s="12" t="str">
        <f t="shared" si="7"/>
        <v/>
      </c>
      <c r="BE33" s="12" t="str">
        <f t="shared" si="8"/>
        <v/>
      </c>
      <c r="BF33" s="12" t="str">
        <f>_xlfn.IFNA(VLOOKUP(Y33,对应表!$Z:$AA,2,FALSE)&amp;Z33,"")</f>
        <v>ATK_P:100</v>
      </c>
      <c r="BG33" s="12" t="str">
        <f>_xlfn.IFNA(VLOOKUP(AA33,对应表!$Z:$AA,2,FALSE)&amp;AB33,"")</f>
        <v/>
      </c>
      <c r="BH33" s="12" t="str">
        <f>_xlfn.IFNA(VLOOKUP(AC33,对应表!$Z:$AA,2,FALSE)&amp;AD33,"")</f>
        <v/>
      </c>
      <c r="BI33" s="12" t="str">
        <f>_xlfn.IFNA(VLOOKUP(AE33,对应表!$Z:$AA,2,FALSE)&amp;AF33,"")</f>
        <v/>
      </c>
      <c r="BJ33" s="12" t="str">
        <f>_xlfn.IFNA(VLOOKUP(AG33,对应表!$Z:$AA,2,FALSE)&amp;AH33,"")</f>
        <v/>
      </c>
      <c r="BM33" t="str">
        <f t="shared" si="41"/>
        <v/>
      </c>
    </row>
    <row r="34" spans="11:65" x14ac:dyDescent="0.15">
      <c r="K34" t="str">
        <f t="shared" si="38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276</v>
      </c>
      <c r="O34">
        <v>0</v>
      </c>
      <c r="Q34">
        <v>300030</v>
      </c>
      <c r="R34" s="4" t="s">
        <v>328</v>
      </c>
      <c r="S34" s="4" t="str">
        <f t="shared" si="43"/>
        <v>怪主动2回合单体攻击150</v>
      </c>
      <c r="T34" t="s">
        <v>251</v>
      </c>
      <c r="Y34" t="s">
        <v>337</v>
      </c>
      <c r="Z34">
        <v>150</v>
      </c>
      <c r="AI34" s="12" t="str">
        <f t="shared" si="39"/>
        <v>ATK_P:150</v>
      </c>
      <c r="AR34">
        <v>2</v>
      </c>
      <c r="AS34">
        <v>1</v>
      </c>
      <c r="AU34" s="4"/>
      <c r="AV34" s="4"/>
      <c r="AW34" s="4"/>
      <c r="AX34" s="4"/>
      <c r="AZ34" s="12" t="str">
        <f t="shared" si="40"/>
        <v/>
      </c>
      <c r="BA34" s="12" t="str">
        <f t="shared" si="4"/>
        <v/>
      </c>
      <c r="BB34" s="12" t="str">
        <f t="shared" si="5"/>
        <v/>
      </c>
      <c r="BC34" s="12" t="str">
        <f t="shared" si="6"/>
        <v/>
      </c>
      <c r="BD34" s="12" t="str">
        <f t="shared" si="7"/>
        <v/>
      </c>
      <c r="BE34" s="12" t="str">
        <f t="shared" si="8"/>
        <v/>
      </c>
      <c r="BF34" s="12" t="str">
        <f>_xlfn.IFNA(VLOOKUP(Y34,对应表!$Z:$AA,2,FALSE)&amp;Z34,"")</f>
        <v>ATK_P:150</v>
      </c>
      <c r="BG34" s="12" t="str">
        <f>_xlfn.IFNA(VLOOKUP(AA34,对应表!$Z:$AA,2,FALSE)&amp;AB34,"")</f>
        <v/>
      </c>
      <c r="BH34" s="12" t="str">
        <f>_xlfn.IFNA(VLOOKUP(AC34,对应表!$Z:$AA,2,FALSE)&amp;AD34,"")</f>
        <v/>
      </c>
      <c r="BI34" s="12" t="str">
        <f>_xlfn.IFNA(VLOOKUP(AE34,对应表!$Z:$AA,2,FALSE)&amp;AF34,"")</f>
        <v/>
      </c>
      <c r="BJ34" s="12" t="str">
        <f>_xlfn.IFNA(VLOOKUP(AG34,对应表!$Z:$AA,2,FALSE)&amp;AH34,"")</f>
        <v/>
      </c>
      <c r="BM34" t="str">
        <f t="shared" si="41"/>
        <v/>
      </c>
    </row>
    <row r="35" spans="11:65" x14ac:dyDescent="0.15">
      <c r="K35" t="str">
        <f t="shared" si="38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276</v>
      </c>
      <c r="O35">
        <v>0</v>
      </c>
      <c r="Q35">
        <v>300031</v>
      </c>
      <c r="R35" s="4" t="s">
        <v>329</v>
      </c>
      <c r="S35" s="4" t="str">
        <f t="shared" si="43"/>
        <v>怪主动2回合单体攻击200</v>
      </c>
      <c r="T35" t="s">
        <v>251</v>
      </c>
      <c r="Y35" t="s">
        <v>337</v>
      </c>
      <c r="Z35">
        <v>200</v>
      </c>
      <c r="AI35" s="12" t="str">
        <f t="shared" si="39"/>
        <v>ATK_P:200</v>
      </c>
      <c r="AR35">
        <v>2</v>
      </c>
      <c r="AS35">
        <v>1</v>
      </c>
      <c r="AU35" s="4"/>
      <c r="AV35" s="4"/>
      <c r="AW35" s="4"/>
      <c r="AX35" s="4"/>
      <c r="AZ35" s="12" t="str">
        <f t="shared" si="40"/>
        <v/>
      </c>
      <c r="BA35" s="12" t="str">
        <f t="shared" si="4"/>
        <v/>
      </c>
      <c r="BB35" s="12" t="str">
        <f t="shared" si="5"/>
        <v/>
      </c>
      <c r="BC35" s="12" t="str">
        <f t="shared" si="6"/>
        <v/>
      </c>
      <c r="BD35" s="12" t="str">
        <f t="shared" si="7"/>
        <v/>
      </c>
      <c r="BE35" s="12" t="str">
        <f t="shared" si="8"/>
        <v/>
      </c>
      <c r="BF35" s="12" t="str">
        <f>_xlfn.IFNA(VLOOKUP(Y35,对应表!$Z:$AA,2,FALSE)&amp;Z35,"")</f>
        <v>ATK_P:200</v>
      </c>
      <c r="BG35" s="12" t="str">
        <f>_xlfn.IFNA(VLOOKUP(AA35,对应表!$Z:$AA,2,FALSE)&amp;AB35,"")</f>
        <v/>
      </c>
      <c r="BH35" s="12" t="str">
        <f>_xlfn.IFNA(VLOOKUP(AC35,对应表!$Z:$AA,2,FALSE)&amp;AD35,"")</f>
        <v/>
      </c>
      <c r="BI35" s="12" t="str">
        <f>_xlfn.IFNA(VLOOKUP(AE35,对应表!$Z:$AA,2,FALSE)&amp;AF35,"")</f>
        <v/>
      </c>
      <c r="BJ35" s="12" t="str">
        <f>_xlfn.IFNA(VLOOKUP(AG35,对应表!$Z:$AA,2,FALSE)&amp;AH35,"")</f>
        <v/>
      </c>
      <c r="BM35" t="str">
        <f t="shared" si="41"/>
        <v/>
      </c>
    </row>
    <row r="36" spans="11:65" x14ac:dyDescent="0.15">
      <c r="K36" t="str">
        <f t="shared" si="38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276</v>
      </c>
      <c r="O36">
        <v>0</v>
      </c>
      <c r="Q36">
        <v>300032</v>
      </c>
      <c r="R36" s="4" t="s">
        <v>330</v>
      </c>
      <c r="S36" s="4" t="str">
        <f>R36</f>
        <v>怪主动5回合单体攻击50</v>
      </c>
      <c r="T36" t="s">
        <v>251</v>
      </c>
      <c r="Y36" t="s">
        <v>337</v>
      </c>
      <c r="Z36">
        <v>50</v>
      </c>
      <c r="AI36" s="12" t="str">
        <f t="shared" si="39"/>
        <v>ATK_P:50</v>
      </c>
      <c r="AR36">
        <v>5</v>
      </c>
      <c r="AS36">
        <v>1</v>
      </c>
      <c r="AU36" s="4"/>
      <c r="AV36" s="4"/>
      <c r="AW36" s="4"/>
      <c r="AX36" s="4"/>
      <c r="AZ36" s="12" t="str">
        <f t="shared" si="40"/>
        <v/>
      </c>
      <c r="BA36" s="12" t="str">
        <f t="shared" si="4"/>
        <v/>
      </c>
      <c r="BB36" s="12" t="str">
        <f t="shared" si="5"/>
        <v/>
      </c>
      <c r="BC36" s="12" t="str">
        <f t="shared" si="6"/>
        <v/>
      </c>
      <c r="BD36" s="12" t="str">
        <f t="shared" si="7"/>
        <v/>
      </c>
      <c r="BE36" s="12" t="str">
        <f t="shared" si="8"/>
        <v/>
      </c>
      <c r="BF36" s="12" t="str">
        <f>_xlfn.IFNA(VLOOKUP(Y36,对应表!$Z:$AA,2,FALSE)&amp;Z36,"")</f>
        <v>ATK_P:50</v>
      </c>
      <c r="BG36" s="12" t="str">
        <f>_xlfn.IFNA(VLOOKUP(AA36,对应表!$Z:$AA,2,FALSE)&amp;AB36,"")</f>
        <v/>
      </c>
      <c r="BH36" s="12" t="str">
        <f>_xlfn.IFNA(VLOOKUP(AC36,对应表!$Z:$AA,2,FALSE)&amp;AD36,"")</f>
        <v/>
      </c>
      <c r="BI36" s="12" t="str">
        <f>_xlfn.IFNA(VLOOKUP(AE36,对应表!$Z:$AA,2,FALSE)&amp;AF36,"")</f>
        <v/>
      </c>
      <c r="BJ36" s="12" t="str">
        <f>_xlfn.IFNA(VLOOKUP(AG36,对应表!$Z:$AA,2,FALSE)&amp;AH36,"")</f>
        <v/>
      </c>
      <c r="BM36" t="str">
        <f t="shared" si="41"/>
        <v/>
      </c>
    </row>
    <row r="37" spans="11:65" x14ac:dyDescent="0.15">
      <c r="K37" t="str">
        <f t="shared" si="38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276</v>
      </c>
      <c r="O37">
        <v>0</v>
      </c>
      <c r="Q37">
        <v>300033</v>
      </c>
      <c r="R37" s="4" t="s">
        <v>331</v>
      </c>
      <c r="S37" s="4" t="str">
        <f t="shared" ref="S37:S39" si="44">R37</f>
        <v>怪主动5回合单体攻击100</v>
      </c>
      <c r="T37" t="s">
        <v>251</v>
      </c>
      <c r="Y37" t="s">
        <v>337</v>
      </c>
      <c r="Z37">
        <v>100</v>
      </c>
      <c r="AI37" s="12" t="str">
        <f t="shared" si="39"/>
        <v>ATK_P:100</v>
      </c>
      <c r="AR37">
        <v>5</v>
      </c>
      <c r="AS37">
        <v>1</v>
      </c>
      <c r="AU37" s="4"/>
      <c r="AV37" s="4"/>
      <c r="AW37" s="4"/>
      <c r="AX37" s="4"/>
      <c r="AZ37" s="12" t="str">
        <f t="shared" si="40"/>
        <v/>
      </c>
      <c r="BA37" s="12" t="str">
        <f t="shared" si="4"/>
        <v/>
      </c>
      <c r="BB37" s="12" t="str">
        <f t="shared" si="5"/>
        <v/>
      </c>
      <c r="BC37" s="12" t="str">
        <f t="shared" si="6"/>
        <v/>
      </c>
      <c r="BD37" s="12" t="str">
        <f t="shared" si="7"/>
        <v/>
      </c>
      <c r="BE37" s="12" t="str">
        <f t="shared" si="8"/>
        <v/>
      </c>
      <c r="BF37" s="12" t="str">
        <f>_xlfn.IFNA(VLOOKUP(Y37,对应表!$Z:$AA,2,FALSE)&amp;Z37,"")</f>
        <v>ATK_P:100</v>
      </c>
      <c r="BG37" s="12" t="str">
        <f>_xlfn.IFNA(VLOOKUP(AA37,对应表!$Z:$AA,2,FALSE)&amp;AB37,"")</f>
        <v/>
      </c>
      <c r="BH37" s="12" t="str">
        <f>_xlfn.IFNA(VLOOKUP(AC37,对应表!$Z:$AA,2,FALSE)&amp;AD37,"")</f>
        <v/>
      </c>
      <c r="BI37" s="12" t="str">
        <f>_xlfn.IFNA(VLOOKUP(AE37,对应表!$Z:$AA,2,FALSE)&amp;AF37,"")</f>
        <v/>
      </c>
      <c r="BJ37" s="12" t="str">
        <f>_xlfn.IFNA(VLOOKUP(AG37,对应表!$Z:$AA,2,FALSE)&amp;AH37,"")</f>
        <v/>
      </c>
      <c r="BM37" t="str">
        <f t="shared" si="41"/>
        <v/>
      </c>
    </row>
    <row r="38" spans="11:65" x14ac:dyDescent="0.15">
      <c r="K38" t="str">
        <f t="shared" si="38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276</v>
      </c>
      <c r="O38">
        <v>0</v>
      </c>
      <c r="Q38">
        <v>300034</v>
      </c>
      <c r="R38" s="4" t="s">
        <v>332</v>
      </c>
      <c r="S38" s="4" t="str">
        <f t="shared" si="44"/>
        <v>怪主动5回合单体攻击150</v>
      </c>
      <c r="T38" t="s">
        <v>251</v>
      </c>
      <c r="Y38" t="s">
        <v>337</v>
      </c>
      <c r="Z38">
        <v>150</v>
      </c>
      <c r="AI38" s="12" t="str">
        <f t="shared" si="39"/>
        <v>ATK_P:150</v>
      </c>
      <c r="AR38">
        <v>5</v>
      </c>
      <c r="AS38">
        <v>1</v>
      </c>
      <c r="AU38" s="4"/>
      <c r="AV38" s="4"/>
      <c r="AW38" s="4"/>
      <c r="AX38" s="4"/>
      <c r="AZ38" s="12" t="str">
        <f t="shared" si="40"/>
        <v/>
      </c>
      <c r="BA38" s="12" t="str">
        <f t="shared" si="4"/>
        <v/>
      </c>
      <c r="BB38" s="12" t="str">
        <f t="shared" si="5"/>
        <v/>
      </c>
      <c r="BC38" s="12" t="str">
        <f t="shared" si="6"/>
        <v/>
      </c>
      <c r="BD38" s="12" t="str">
        <f t="shared" si="7"/>
        <v/>
      </c>
      <c r="BE38" s="12" t="str">
        <f t="shared" si="8"/>
        <v/>
      </c>
      <c r="BF38" s="12" t="str">
        <f>_xlfn.IFNA(VLOOKUP(Y38,对应表!$Z:$AA,2,FALSE)&amp;Z38,"")</f>
        <v>ATK_P:150</v>
      </c>
      <c r="BG38" s="12" t="str">
        <f>_xlfn.IFNA(VLOOKUP(AA38,对应表!$Z:$AA,2,FALSE)&amp;AB38,"")</f>
        <v/>
      </c>
      <c r="BH38" s="12" t="str">
        <f>_xlfn.IFNA(VLOOKUP(AC38,对应表!$Z:$AA,2,FALSE)&amp;AD38,"")</f>
        <v/>
      </c>
      <c r="BI38" s="12" t="str">
        <f>_xlfn.IFNA(VLOOKUP(AE38,对应表!$Z:$AA,2,FALSE)&amp;AF38,"")</f>
        <v/>
      </c>
      <c r="BJ38" s="12" t="str">
        <f>_xlfn.IFNA(VLOOKUP(AG38,对应表!$Z:$AA,2,FALSE)&amp;AH38,"")</f>
        <v/>
      </c>
      <c r="BM38" t="str">
        <f t="shared" si="41"/>
        <v/>
      </c>
    </row>
    <row r="39" spans="11:65" x14ac:dyDescent="0.15">
      <c r="K39" t="str">
        <f t="shared" si="38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276</v>
      </c>
      <c r="O39">
        <v>0</v>
      </c>
      <c r="Q39">
        <v>300035</v>
      </c>
      <c r="R39" s="4" t="s">
        <v>333</v>
      </c>
      <c r="S39" s="4" t="str">
        <f t="shared" si="44"/>
        <v>怪主动5回合单体攻击200</v>
      </c>
      <c r="T39" t="s">
        <v>251</v>
      </c>
      <c r="Y39" t="s">
        <v>337</v>
      </c>
      <c r="Z39">
        <v>200</v>
      </c>
      <c r="AI39" s="12" t="str">
        <f t="shared" si="39"/>
        <v>ATK_P:200</v>
      </c>
      <c r="AR39">
        <v>5</v>
      </c>
      <c r="AS39">
        <v>1</v>
      </c>
      <c r="AU39" s="4"/>
      <c r="AV39" s="4"/>
      <c r="AW39" s="4"/>
      <c r="AX39" s="4"/>
      <c r="AZ39" s="12" t="str">
        <f t="shared" si="40"/>
        <v/>
      </c>
      <c r="BA39" s="12" t="str">
        <f t="shared" si="4"/>
        <v/>
      </c>
      <c r="BB39" s="12" t="str">
        <f t="shared" si="5"/>
        <v/>
      </c>
      <c r="BC39" s="12" t="str">
        <f t="shared" si="6"/>
        <v/>
      </c>
      <c r="BD39" s="12" t="str">
        <f t="shared" si="7"/>
        <v/>
      </c>
      <c r="BE39" s="12" t="str">
        <f t="shared" si="8"/>
        <v/>
      </c>
      <c r="BF39" s="12" t="str">
        <f>_xlfn.IFNA(VLOOKUP(Y39,对应表!$Z:$AA,2,FALSE)&amp;Z39,"")</f>
        <v>ATK_P:200</v>
      </c>
      <c r="BG39" s="12" t="str">
        <f>_xlfn.IFNA(VLOOKUP(AA39,对应表!$Z:$AA,2,FALSE)&amp;AB39,"")</f>
        <v/>
      </c>
      <c r="BH39" s="12" t="str">
        <f>_xlfn.IFNA(VLOOKUP(AC39,对应表!$Z:$AA,2,FALSE)&amp;AD39,"")</f>
        <v/>
      </c>
      <c r="BI39" s="12" t="str">
        <f>_xlfn.IFNA(VLOOKUP(AE39,对应表!$Z:$AA,2,FALSE)&amp;AF39,"")</f>
        <v/>
      </c>
      <c r="BJ39" s="12" t="str">
        <f>_xlfn.IFNA(VLOOKUP(AG39,对应表!$Z:$AA,2,FALSE)&amp;AH39,"")</f>
        <v/>
      </c>
      <c r="BM39" t="str">
        <f t="shared" si="41"/>
        <v/>
      </c>
    </row>
    <row r="40" spans="11:65" x14ac:dyDescent="0.15">
      <c r="K40" t="str">
        <f t="shared" ref="K40:K43" si="45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276</v>
      </c>
      <c r="O40">
        <v>0</v>
      </c>
      <c r="Q40">
        <v>300036</v>
      </c>
      <c r="R40" s="4" t="s">
        <v>341</v>
      </c>
      <c r="S40" s="4" t="str">
        <f>R40</f>
        <v>怪主动永久回合单体攻击50</v>
      </c>
      <c r="T40" t="s">
        <v>251</v>
      </c>
      <c r="Y40" t="s">
        <v>337</v>
      </c>
      <c r="Z40">
        <v>50</v>
      </c>
      <c r="AI40" s="12" t="str">
        <f t="shared" ref="AI40:AI43" si="46">IF(BF40="","",BF40)&amp;IF(BG40="","","|"&amp;BG40)&amp;IF(BH40="","","|"&amp;BH40)&amp;IF(BI40="","","|"&amp;BI40)&amp;IF(BJ40="","","|"&amp;BJ40)</f>
        <v>ATK_P:50</v>
      </c>
      <c r="AR40">
        <v>99</v>
      </c>
      <c r="AS40">
        <v>1</v>
      </c>
      <c r="AU40" s="4"/>
      <c r="AV40" s="4"/>
      <c r="AW40" s="4"/>
      <c r="AX40" s="4"/>
      <c r="AZ40" s="12" t="str">
        <f t="shared" ref="AZ40:AZ43" si="47">IF(BA40="","",BA40)&amp;IF(BB40="","","|"&amp;BB40)&amp;IF(BC40="","","|"&amp;BC40)&amp;IF(BD40="","","|"&amp;BD40)&amp;IF(BE40="","","|"&amp;BE40)</f>
        <v/>
      </c>
      <c r="BA40" s="12" t="str">
        <f t="shared" si="4"/>
        <v/>
      </c>
      <c r="BB40" s="12" t="str">
        <f t="shared" si="5"/>
        <v/>
      </c>
      <c r="BC40" s="12" t="str">
        <f t="shared" si="6"/>
        <v/>
      </c>
      <c r="BD40" s="12" t="str">
        <f t="shared" si="7"/>
        <v/>
      </c>
      <c r="BE40" s="12" t="str">
        <f t="shared" si="8"/>
        <v/>
      </c>
      <c r="BF40" s="12" t="str">
        <f>_xlfn.IFNA(VLOOKUP(Y40,对应表!$Z:$AA,2,FALSE)&amp;Z40,"")</f>
        <v>ATK_P:50</v>
      </c>
      <c r="BG40" s="12" t="str">
        <f>_xlfn.IFNA(VLOOKUP(AA40,对应表!$Z:$AA,2,FALSE)&amp;AB40,"")</f>
        <v/>
      </c>
      <c r="BH40" s="12" t="str">
        <f>_xlfn.IFNA(VLOOKUP(AC40,对应表!$Z:$AA,2,FALSE)&amp;AD40,"")</f>
        <v/>
      </c>
      <c r="BI40" s="12" t="str">
        <f>_xlfn.IFNA(VLOOKUP(AE40,对应表!$Z:$AA,2,FALSE)&amp;AF40,"")</f>
        <v/>
      </c>
      <c r="BJ40" s="12" t="str">
        <f>_xlfn.IFNA(VLOOKUP(AG40,对应表!$Z:$AA,2,FALSE)&amp;AH40,"")</f>
        <v/>
      </c>
      <c r="BM40" t="str">
        <f t="shared" ref="BM40:BM43" si="48">IF(AB40="","",AB40)</f>
        <v/>
      </c>
    </row>
    <row r="41" spans="11:65" x14ac:dyDescent="0.15">
      <c r="K41" t="str">
        <f t="shared" si="45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276</v>
      </c>
      <c r="O41">
        <v>0</v>
      </c>
      <c r="Q41">
        <v>300037</v>
      </c>
      <c r="R41" s="4" t="s">
        <v>334</v>
      </c>
      <c r="S41" s="4" t="str">
        <f t="shared" ref="S41:S43" si="49">R41</f>
        <v>怪主动永久合单体攻击100</v>
      </c>
      <c r="T41" t="s">
        <v>251</v>
      </c>
      <c r="Y41" t="s">
        <v>337</v>
      </c>
      <c r="Z41">
        <v>100</v>
      </c>
      <c r="AI41" s="12" t="str">
        <f t="shared" si="46"/>
        <v>ATK_P:100</v>
      </c>
      <c r="AR41">
        <v>99</v>
      </c>
      <c r="AS41">
        <v>1</v>
      </c>
      <c r="AU41" s="4"/>
      <c r="AV41" s="4"/>
      <c r="AW41" s="4"/>
      <c r="AX41" s="4"/>
      <c r="AZ41" s="12" t="str">
        <f t="shared" si="47"/>
        <v/>
      </c>
      <c r="BA41" s="12" t="str">
        <f t="shared" si="4"/>
        <v/>
      </c>
      <c r="BB41" s="12" t="str">
        <f t="shared" si="5"/>
        <v/>
      </c>
      <c r="BC41" s="12" t="str">
        <f t="shared" si="6"/>
        <v/>
      </c>
      <c r="BD41" s="12" t="str">
        <f t="shared" si="7"/>
        <v/>
      </c>
      <c r="BE41" s="12" t="str">
        <f t="shared" si="8"/>
        <v/>
      </c>
      <c r="BF41" s="12" t="str">
        <f>_xlfn.IFNA(VLOOKUP(Y41,对应表!$Z:$AA,2,FALSE)&amp;Z41,"")</f>
        <v>ATK_P:100</v>
      </c>
      <c r="BG41" s="12" t="str">
        <f>_xlfn.IFNA(VLOOKUP(AA41,对应表!$Z:$AA,2,FALSE)&amp;AB41,"")</f>
        <v/>
      </c>
      <c r="BH41" s="12" t="str">
        <f>_xlfn.IFNA(VLOOKUP(AC41,对应表!$Z:$AA,2,FALSE)&amp;AD41,"")</f>
        <v/>
      </c>
      <c r="BI41" s="12" t="str">
        <f>_xlfn.IFNA(VLOOKUP(AE41,对应表!$Z:$AA,2,FALSE)&amp;AF41,"")</f>
        <v/>
      </c>
      <c r="BJ41" s="12" t="str">
        <f>_xlfn.IFNA(VLOOKUP(AG41,对应表!$Z:$AA,2,FALSE)&amp;AH41,"")</f>
        <v/>
      </c>
      <c r="BM41" t="str">
        <f t="shared" si="48"/>
        <v/>
      </c>
    </row>
    <row r="42" spans="11:65" x14ac:dyDescent="0.15">
      <c r="K42" t="str">
        <f t="shared" si="45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276</v>
      </c>
      <c r="O42">
        <v>0</v>
      </c>
      <c r="Q42">
        <v>300038</v>
      </c>
      <c r="R42" s="4" t="s">
        <v>335</v>
      </c>
      <c r="S42" s="4" t="str">
        <f t="shared" si="49"/>
        <v>怪主动永久合单体攻击150</v>
      </c>
      <c r="T42" t="s">
        <v>251</v>
      </c>
      <c r="Y42" t="s">
        <v>337</v>
      </c>
      <c r="Z42">
        <v>150</v>
      </c>
      <c r="AI42" s="12" t="str">
        <f t="shared" si="46"/>
        <v>ATK_P:150</v>
      </c>
      <c r="AR42">
        <v>99</v>
      </c>
      <c r="AS42">
        <v>1</v>
      </c>
      <c r="AU42" s="4"/>
      <c r="AV42" s="4"/>
      <c r="AW42" s="4"/>
      <c r="AX42" s="4"/>
      <c r="AZ42" s="12" t="str">
        <f t="shared" si="47"/>
        <v/>
      </c>
      <c r="BA42" s="12" t="str">
        <f t="shared" si="4"/>
        <v/>
      </c>
      <c r="BB42" s="12" t="str">
        <f t="shared" si="5"/>
        <v/>
      </c>
      <c r="BC42" s="12" t="str">
        <f t="shared" si="6"/>
        <v/>
      </c>
      <c r="BD42" s="12" t="str">
        <f t="shared" si="7"/>
        <v/>
      </c>
      <c r="BE42" s="12" t="str">
        <f t="shared" si="8"/>
        <v/>
      </c>
      <c r="BF42" s="12" t="str">
        <f>_xlfn.IFNA(VLOOKUP(Y42,对应表!$Z:$AA,2,FALSE)&amp;Z42,"")</f>
        <v>ATK_P:150</v>
      </c>
      <c r="BG42" s="12" t="str">
        <f>_xlfn.IFNA(VLOOKUP(AA42,对应表!$Z:$AA,2,FALSE)&amp;AB42,"")</f>
        <v/>
      </c>
      <c r="BH42" s="12" t="str">
        <f>_xlfn.IFNA(VLOOKUP(AC42,对应表!$Z:$AA,2,FALSE)&amp;AD42,"")</f>
        <v/>
      </c>
      <c r="BI42" s="12" t="str">
        <f>_xlfn.IFNA(VLOOKUP(AE42,对应表!$Z:$AA,2,FALSE)&amp;AF42,"")</f>
        <v/>
      </c>
      <c r="BJ42" s="12" t="str">
        <f>_xlfn.IFNA(VLOOKUP(AG42,对应表!$Z:$AA,2,FALSE)&amp;AH42,"")</f>
        <v/>
      </c>
      <c r="BM42" t="str">
        <f t="shared" si="48"/>
        <v/>
      </c>
    </row>
    <row r="43" spans="11:65" x14ac:dyDescent="0.15">
      <c r="K43" t="str">
        <f t="shared" si="45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276</v>
      </c>
      <c r="O43">
        <v>0</v>
      </c>
      <c r="Q43">
        <v>300039</v>
      </c>
      <c r="R43" s="4" t="s">
        <v>336</v>
      </c>
      <c r="S43" s="4" t="str">
        <f t="shared" si="49"/>
        <v>怪主动永久合单体攻击200</v>
      </c>
      <c r="T43" t="s">
        <v>251</v>
      </c>
      <c r="Y43" t="s">
        <v>337</v>
      </c>
      <c r="Z43">
        <v>200</v>
      </c>
      <c r="AI43" s="12" t="str">
        <f t="shared" si="46"/>
        <v>ATK_P:200</v>
      </c>
      <c r="AR43">
        <v>99</v>
      </c>
      <c r="AS43">
        <v>1</v>
      </c>
      <c r="AU43" s="4"/>
      <c r="AV43" s="4"/>
      <c r="AW43" s="4"/>
      <c r="AX43" s="4"/>
      <c r="AZ43" s="12" t="str">
        <f t="shared" si="47"/>
        <v/>
      </c>
      <c r="BA43" s="12" t="str">
        <f t="shared" si="4"/>
        <v/>
      </c>
      <c r="BB43" s="12" t="str">
        <f t="shared" si="5"/>
        <v/>
      </c>
      <c r="BC43" s="12" t="str">
        <f t="shared" si="6"/>
        <v/>
      </c>
      <c r="BD43" s="12" t="str">
        <f t="shared" si="7"/>
        <v/>
      </c>
      <c r="BE43" s="12" t="str">
        <f t="shared" si="8"/>
        <v/>
      </c>
      <c r="BF43" s="12" t="str">
        <f>_xlfn.IFNA(VLOOKUP(Y43,对应表!$Z:$AA,2,FALSE)&amp;Z43,"")</f>
        <v>ATK_P:200</v>
      </c>
      <c r="BG43" s="12" t="str">
        <f>_xlfn.IFNA(VLOOKUP(AA43,对应表!$Z:$AA,2,FALSE)&amp;AB43,"")</f>
        <v/>
      </c>
      <c r="BH43" s="12" t="str">
        <f>_xlfn.IFNA(VLOOKUP(AC43,对应表!$Z:$AA,2,FALSE)&amp;AD43,"")</f>
        <v/>
      </c>
      <c r="BI43" s="12" t="str">
        <f>_xlfn.IFNA(VLOOKUP(AE43,对应表!$Z:$AA,2,FALSE)&amp;AF43,"")</f>
        <v/>
      </c>
      <c r="BJ43" s="12" t="str">
        <f>_xlfn.IFNA(VLOOKUP(AG43,对应表!$Z:$AA,2,FALSE)&amp;AH43,"")</f>
        <v/>
      </c>
      <c r="BM43" t="str">
        <f t="shared" si="48"/>
        <v/>
      </c>
    </row>
    <row r="44" spans="11:65" x14ac:dyDescent="0.15">
      <c r="N44" s="1"/>
      <c r="R44" s="4"/>
      <c r="S44" s="4"/>
    </row>
    <row r="45" spans="11:65" x14ac:dyDescent="0.15">
      <c r="N45" s="1"/>
      <c r="R45" s="4"/>
      <c r="S45" s="4"/>
    </row>
    <row r="46" spans="11:65" x14ac:dyDescent="0.15">
      <c r="N46" s="1"/>
      <c r="R46" s="4"/>
      <c r="S46" s="4"/>
    </row>
    <row r="47" spans="11:65" x14ac:dyDescent="0.15">
      <c r="N47" s="1"/>
      <c r="R47" s="4"/>
      <c r="S47" s="4"/>
    </row>
    <row r="48" spans="11:65" x14ac:dyDescent="0.15">
      <c r="N48" s="1"/>
      <c r="R48" s="4"/>
      <c r="S48" s="4"/>
    </row>
    <row r="49" spans="14:50" x14ac:dyDescent="0.15">
      <c r="N49" s="1"/>
      <c r="R49" s="4"/>
      <c r="S49" s="4"/>
    </row>
    <row r="50" spans="14:50" x14ac:dyDescent="0.15">
      <c r="N50" s="1"/>
      <c r="R50" s="4"/>
      <c r="S50" s="4"/>
    </row>
    <row r="51" spans="14:50" x14ac:dyDescent="0.15">
      <c r="N51" s="1"/>
      <c r="R51" s="4"/>
      <c r="S51" s="4"/>
    </row>
    <row r="52" spans="14:50" x14ac:dyDescent="0.15">
      <c r="N52" s="1"/>
      <c r="R52" s="4"/>
      <c r="S52" s="4"/>
    </row>
    <row r="53" spans="14:50" x14ac:dyDescent="0.15">
      <c r="N53" s="1"/>
      <c r="R53" s="4"/>
      <c r="S53" s="4"/>
    </row>
    <row r="54" spans="14:50" x14ac:dyDescent="0.15">
      <c r="N54" s="1"/>
      <c r="R54" s="4"/>
      <c r="S54" s="4"/>
    </row>
    <row r="55" spans="14:50" x14ac:dyDescent="0.15">
      <c r="N55" s="1"/>
      <c r="R55" s="4"/>
      <c r="S55" s="4"/>
    </row>
    <row r="56" spans="14:50" x14ac:dyDescent="0.15">
      <c r="N56" s="1"/>
      <c r="R56" s="4"/>
      <c r="S56" s="4"/>
    </row>
    <row r="57" spans="14:50" x14ac:dyDescent="0.15">
      <c r="N57" s="1"/>
      <c r="R57" s="4"/>
      <c r="S57" s="4"/>
    </row>
    <row r="58" spans="14:50" x14ac:dyDescent="0.15">
      <c r="N58" s="1"/>
      <c r="R58" s="4"/>
      <c r="S58" s="4"/>
    </row>
    <row r="59" spans="14:50" x14ac:dyDescent="0.15">
      <c r="N59" s="1"/>
      <c r="R59" s="4"/>
      <c r="S59" s="4"/>
    </row>
    <row r="60" spans="14:50" x14ac:dyDescent="0.15">
      <c r="N60" s="1"/>
      <c r="R60" s="4"/>
      <c r="S60" s="4"/>
      <c r="AU60" s="4"/>
      <c r="AV60" s="4"/>
      <c r="AW60" s="4"/>
      <c r="AX60" s="4"/>
    </row>
    <row r="61" spans="14:50" x14ac:dyDescent="0.15">
      <c r="N61" s="1"/>
      <c r="R61" s="4"/>
      <c r="S61" s="4"/>
      <c r="AU61" s="4"/>
      <c r="AV61" s="4"/>
      <c r="AW61" s="4"/>
      <c r="AX61" s="4"/>
    </row>
    <row r="62" spans="14:50" x14ac:dyDescent="0.15">
      <c r="N62" s="1"/>
      <c r="R62" s="4"/>
      <c r="S62" s="4"/>
    </row>
    <row r="63" spans="14:50" x14ac:dyDescent="0.15">
      <c r="N63" s="1"/>
      <c r="R63" s="4"/>
      <c r="S63" s="4"/>
    </row>
    <row r="64" spans="14:50" x14ac:dyDescent="0.15">
      <c r="N64" s="1"/>
      <c r="R64" s="4"/>
      <c r="S64" s="4"/>
    </row>
    <row r="65" spans="14:19" x14ac:dyDescent="0.15">
      <c r="N65" s="1"/>
      <c r="R65" s="4"/>
      <c r="S65" s="4"/>
    </row>
    <row r="66" spans="14:19" x14ac:dyDescent="0.15">
      <c r="N66" s="1"/>
      <c r="R66" s="4"/>
      <c r="S66" s="4"/>
    </row>
    <row r="67" spans="14:19" x14ac:dyDescent="0.15">
      <c r="N67" s="1"/>
      <c r="R67" s="4"/>
      <c r="S67" s="4"/>
    </row>
    <row r="68" spans="14:19" x14ac:dyDescent="0.15">
      <c r="N68" s="1"/>
      <c r="R68" s="4"/>
      <c r="S68" s="4"/>
    </row>
    <row r="69" spans="14:19" x14ac:dyDescent="0.15">
      <c r="N69" s="1"/>
      <c r="R69" s="4"/>
      <c r="S69" s="4"/>
    </row>
    <row r="70" spans="14:19" x14ac:dyDescent="0.15">
      <c r="N70" s="1"/>
      <c r="R70" s="4"/>
      <c r="S70" s="4"/>
    </row>
    <row r="71" spans="14:19" x14ac:dyDescent="0.15">
      <c r="N71" s="1"/>
      <c r="R71" s="4"/>
      <c r="S71" s="4"/>
    </row>
    <row r="72" spans="14:19" x14ac:dyDescent="0.15">
      <c r="N72" s="1"/>
      <c r="R72" s="4"/>
      <c r="S72" s="4"/>
    </row>
    <row r="73" spans="14:19" x14ac:dyDescent="0.15">
      <c r="N73" s="1"/>
      <c r="R73" s="4"/>
      <c r="S73" s="4"/>
    </row>
    <row r="74" spans="14:19" x14ac:dyDescent="0.15">
      <c r="N74" s="1"/>
      <c r="R74" s="4"/>
      <c r="S74" s="4"/>
    </row>
    <row r="75" spans="14:19" x14ac:dyDescent="0.15">
      <c r="N75" s="1"/>
      <c r="R75" s="4"/>
      <c r="S75" s="4"/>
    </row>
    <row r="76" spans="14:19" x14ac:dyDescent="0.15">
      <c r="N76" s="1"/>
      <c r="R76" s="4"/>
      <c r="S76" s="4"/>
    </row>
    <row r="77" spans="14:19" x14ac:dyDescent="0.15">
      <c r="N77" s="1"/>
      <c r="R77" s="4"/>
      <c r="S77" s="4"/>
    </row>
    <row r="78" spans="14:19" x14ac:dyDescent="0.15">
      <c r="N78" s="1"/>
      <c r="R78" s="4"/>
      <c r="S78" s="4"/>
    </row>
    <row r="79" spans="14:19" x14ac:dyDescent="0.15">
      <c r="N79" s="1"/>
      <c r="R79" s="4"/>
      <c r="S79" s="4"/>
    </row>
    <row r="80" spans="14:19" x14ac:dyDescent="0.15">
      <c r="N80" s="1"/>
      <c r="R80" s="4"/>
      <c r="S80" s="4"/>
    </row>
    <row r="81" spans="14:19" x14ac:dyDescent="0.15">
      <c r="N81" s="1"/>
      <c r="R81" s="4"/>
      <c r="S81" s="4"/>
    </row>
    <row r="82" spans="14:19" x14ac:dyDescent="0.15">
      <c r="N82" s="1"/>
      <c r="R82" s="4"/>
      <c r="S82" s="4"/>
    </row>
    <row r="83" spans="14:19" x14ac:dyDescent="0.15">
      <c r="N83" s="1"/>
      <c r="R83" s="4"/>
      <c r="S83" s="4"/>
    </row>
    <row r="84" spans="14:19" x14ac:dyDescent="0.15">
      <c r="N84" s="1"/>
      <c r="R84" s="4"/>
      <c r="S84" s="4"/>
    </row>
    <row r="85" spans="14:19" x14ac:dyDescent="0.15">
      <c r="N85" s="1"/>
      <c r="R85" s="4"/>
      <c r="S85" s="4"/>
    </row>
    <row r="86" spans="14:19" x14ac:dyDescent="0.15">
      <c r="N86" s="1"/>
      <c r="R86" s="4"/>
      <c r="S86" s="4"/>
    </row>
    <row r="87" spans="14:19" x14ac:dyDescent="0.15">
      <c r="N87" s="1"/>
      <c r="R87" s="4"/>
      <c r="S87" s="4"/>
    </row>
    <row r="88" spans="14:19" x14ac:dyDescent="0.15">
      <c r="N88" s="1"/>
      <c r="R88" s="4"/>
      <c r="S88" s="4"/>
    </row>
    <row r="89" spans="14:19" x14ac:dyDescent="0.15">
      <c r="N89" s="1"/>
      <c r="R89" s="4"/>
      <c r="S89" s="4"/>
    </row>
    <row r="90" spans="14:19" x14ac:dyDescent="0.15">
      <c r="N90" s="1"/>
      <c r="R90" s="4"/>
      <c r="S90" s="4"/>
    </row>
    <row r="91" spans="14:19" x14ac:dyDescent="0.15">
      <c r="N91" s="1"/>
      <c r="R91" s="4"/>
      <c r="S91" s="4"/>
    </row>
    <row r="92" spans="14:19" x14ac:dyDescent="0.15">
      <c r="N92" s="1"/>
      <c r="R92" s="4"/>
      <c r="S92" s="4"/>
    </row>
    <row r="93" spans="14:19" x14ac:dyDescent="0.15">
      <c r="N93" s="1"/>
      <c r="R93" s="4"/>
      <c r="S93" s="4"/>
    </row>
    <row r="94" spans="14:19" x14ac:dyDescent="0.15">
      <c r="N94" s="1"/>
      <c r="R94" s="4"/>
      <c r="S94" s="4"/>
    </row>
    <row r="95" spans="14:19" x14ac:dyDescent="0.15">
      <c r="N95" s="1"/>
      <c r="R95" s="4"/>
      <c r="S95" s="4"/>
    </row>
    <row r="96" spans="14:19" x14ac:dyDescent="0.15">
      <c r="N96" s="1"/>
      <c r="R96" s="4"/>
      <c r="S96" s="4"/>
    </row>
    <row r="97" spans="14:19" x14ac:dyDescent="0.15">
      <c r="N97" s="1"/>
      <c r="R97" s="4"/>
      <c r="S97" s="4"/>
    </row>
    <row r="98" spans="14:19" x14ac:dyDescent="0.15">
      <c r="N98" s="1"/>
      <c r="R98" s="4"/>
      <c r="S98" s="4"/>
    </row>
    <row r="99" spans="14:19" x14ac:dyDescent="0.15">
      <c r="N99" s="1"/>
      <c r="R99" s="4"/>
      <c r="S99" s="4"/>
    </row>
    <row r="100" spans="14:19" x14ac:dyDescent="0.15">
      <c r="N100" s="1"/>
      <c r="R100" s="4"/>
      <c r="S100" s="4"/>
    </row>
    <row r="101" spans="14:19" x14ac:dyDescent="0.15">
      <c r="N101" s="1"/>
      <c r="R101" s="4"/>
      <c r="S101" s="4"/>
    </row>
    <row r="102" spans="14:19" x14ac:dyDescent="0.15">
      <c r="N102" s="1"/>
      <c r="R102" s="4"/>
      <c r="S102" s="4"/>
    </row>
    <row r="103" spans="14:19" x14ac:dyDescent="0.15">
      <c r="N103" s="1"/>
      <c r="R103" s="4"/>
      <c r="S103" s="4"/>
    </row>
    <row r="104" spans="14:19" x14ac:dyDescent="0.15">
      <c r="N104" s="1"/>
      <c r="R104" s="4"/>
      <c r="S104" s="4"/>
    </row>
    <row r="105" spans="14:19" x14ac:dyDescent="0.15">
      <c r="N105" s="1"/>
      <c r="R105" s="4"/>
      <c r="S105" s="4"/>
    </row>
    <row r="106" spans="14:19" x14ac:dyDescent="0.15">
      <c r="N106" s="1"/>
      <c r="R106" s="4"/>
      <c r="S106" s="4"/>
    </row>
    <row r="107" spans="14:19" x14ac:dyDescent="0.15">
      <c r="N107" s="1"/>
      <c r="R107" s="4"/>
      <c r="S107" s="4"/>
    </row>
    <row r="108" spans="14:19" x14ac:dyDescent="0.15">
      <c r="N108" s="1"/>
      <c r="R108" s="4"/>
      <c r="S108" s="4"/>
    </row>
    <row r="109" spans="14:19" x14ac:dyDescent="0.15">
      <c r="N109" s="1"/>
      <c r="R109" s="4"/>
      <c r="S109" s="4"/>
    </row>
    <row r="110" spans="14:19" x14ac:dyDescent="0.15">
      <c r="N110" s="1"/>
      <c r="R110" s="4"/>
      <c r="S110" s="4"/>
    </row>
    <row r="111" spans="14:19" x14ac:dyDescent="0.15">
      <c r="N111" s="1"/>
      <c r="R111" s="4"/>
      <c r="S111" s="4"/>
    </row>
    <row r="112" spans="14:19" x14ac:dyDescent="0.15">
      <c r="N112" s="1"/>
      <c r="R112" s="4"/>
      <c r="S112" s="4"/>
    </row>
    <row r="113" spans="14:19" x14ac:dyDescent="0.15">
      <c r="N113" s="1"/>
      <c r="R113" s="4"/>
      <c r="S113" s="4"/>
    </row>
    <row r="114" spans="14:19" x14ac:dyDescent="0.15">
      <c r="N114" s="1"/>
      <c r="R114" s="4"/>
      <c r="S114" s="4"/>
    </row>
    <row r="115" spans="14:19" x14ac:dyDescent="0.15">
      <c r="N115" s="1"/>
      <c r="R115" s="4"/>
      <c r="S115" s="4"/>
    </row>
    <row r="116" spans="14:19" x14ac:dyDescent="0.15">
      <c r="N116" s="1"/>
      <c r="R116" s="4"/>
      <c r="S116" s="4"/>
    </row>
    <row r="117" spans="14:19" x14ac:dyDescent="0.15">
      <c r="N117" s="1"/>
      <c r="R117" s="4"/>
      <c r="S117" s="4"/>
    </row>
    <row r="118" spans="14:19" x14ac:dyDescent="0.15">
      <c r="N118" s="1"/>
      <c r="R118" s="4"/>
      <c r="S118" s="4"/>
    </row>
    <row r="119" spans="14:19" x14ac:dyDescent="0.15">
      <c r="N119" s="1"/>
      <c r="R119" s="4"/>
      <c r="S119" s="4"/>
    </row>
    <row r="120" spans="14:19" x14ac:dyDescent="0.15">
      <c r="N120" s="1"/>
      <c r="R120" s="4"/>
      <c r="S120" s="4"/>
    </row>
    <row r="121" spans="14:19" x14ac:dyDescent="0.15">
      <c r="N121" s="1"/>
      <c r="R121" s="4"/>
      <c r="S121" s="4"/>
    </row>
    <row r="122" spans="14:19" x14ac:dyDescent="0.15">
      <c r="N122" s="1"/>
      <c r="R122" s="4"/>
      <c r="S122" s="4"/>
    </row>
    <row r="123" spans="14:19" x14ac:dyDescent="0.15">
      <c r="N123" s="1"/>
      <c r="R123" s="4"/>
      <c r="S123" s="4"/>
    </row>
    <row r="124" spans="14:19" x14ac:dyDescent="0.15">
      <c r="N124" s="1"/>
      <c r="R124" s="4"/>
      <c r="S124" s="4"/>
    </row>
    <row r="125" spans="14:19" x14ac:dyDescent="0.15">
      <c r="N125" s="1"/>
      <c r="R125" s="4"/>
      <c r="S125" s="4"/>
    </row>
    <row r="126" spans="14:19" x14ac:dyDescent="0.15">
      <c r="N126" s="1"/>
      <c r="R126" s="4"/>
      <c r="S126" s="4"/>
    </row>
    <row r="127" spans="14:19" x14ac:dyDescent="0.15">
      <c r="N127" s="1"/>
      <c r="R127" s="4"/>
      <c r="S127" s="4"/>
    </row>
    <row r="128" spans="14:19" x14ac:dyDescent="0.15">
      <c r="N128" s="1"/>
      <c r="R128" s="4"/>
      <c r="S128" s="4"/>
    </row>
    <row r="129" spans="14:19" x14ac:dyDescent="0.15">
      <c r="N129" s="1"/>
      <c r="R129" s="4"/>
      <c r="S129" s="4"/>
    </row>
    <row r="130" spans="14:19" x14ac:dyDescent="0.15">
      <c r="N130" s="1"/>
      <c r="R130" s="4"/>
      <c r="S130" s="4"/>
    </row>
    <row r="131" spans="14:19" x14ac:dyDescent="0.15">
      <c r="N131" s="1"/>
      <c r="R131" s="4"/>
      <c r="S131" s="4"/>
    </row>
    <row r="132" spans="14:19" x14ac:dyDescent="0.15">
      <c r="N132" s="1"/>
      <c r="R132" s="4"/>
      <c r="S132" s="4"/>
    </row>
    <row r="133" spans="14:19" x14ac:dyDescent="0.15">
      <c r="N133" s="1"/>
      <c r="R133" s="4"/>
      <c r="S133" s="4"/>
    </row>
    <row r="134" spans="14:19" x14ac:dyDescent="0.15">
      <c r="N134" s="1"/>
      <c r="R134" s="4"/>
      <c r="S134" s="4"/>
    </row>
    <row r="135" spans="14:19" x14ac:dyDescent="0.15">
      <c r="N135" s="1"/>
      <c r="R135" s="4"/>
      <c r="S135" s="4"/>
    </row>
    <row r="136" spans="14:19" x14ac:dyDescent="0.15">
      <c r="N136" s="1"/>
      <c r="R136" s="4"/>
      <c r="S136" s="4"/>
    </row>
    <row r="137" spans="14:19" x14ac:dyDescent="0.15">
      <c r="N137" s="1"/>
      <c r="R137" s="4"/>
      <c r="S137" s="4"/>
    </row>
    <row r="138" spans="14:19" x14ac:dyDescent="0.15">
      <c r="N138" s="1"/>
      <c r="R138" s="4"/>
      <c r="S138" s="4"/>
    </row>
    <row r="139" spans="14:19" x14ac:dyDescent="0.15">
      <c r="N139" s="1"/>
      <c r="R139" s="4"/>
      <c r="S139" s="4"/>
    </row>
    <row r="140" spans="14:19" x14ac:dyDescent="0.15">
      <c r="N140" s="1"/>
      <c r="R140" s="4"/>
      <c r="S140" s="4"/>
    </row>
    <row r="141" spans="14:19" x14ac:dyDescent="0.15">
      <c r="N141" s="1"/>
      <c r="R141" s="4"/>
      <c r="S141" s="4"/>
    </row>
    <row r="142" spans="14:19" x14ac:dyDescent="0.15">
      <c r="N142" s="1"/>
      <c r="R142" s="4"/>
      <c r="S142" s="4"/>
    </row>
    <row r="143" spans="14:19" x14ac:dyDescent="0.15">
      <c r="N143" s="1"/>
      <c r="R143" s="4"/>
      <c r="S143" s="4"/>
    </row>
    <row r="144" spans="14:19" x14ac:dyDescent="0.15">
      <c r="N144" s="1"/>
      <c r="R144" s="4"/>
      <c r="S144" s="4"/>
    </row>
    <row r="145" spans="14:50" x14ac:dyDescent="0.15">
      <c r="N145" s="1"/>
      <c r="R145" s="4"/>
      <c r="S145" s="4"/>
    </row>
    <row r="146" spans="14:50" x14ac:dyDescent="0.15">
      <c r="N146" s="1"/>
      <c r="R146" s="4"/>
      <c r="S146" s="4"/>
    </row>
    <row r="147" spans="14:50" x14ac:dyDescent="0.15">
      <c r="N147" s="1"/>
      <c r="R147" s="4"/>
      <c r="S147" s="4"/>
    </row>
    <row r="148" spans="14:50" x14ac:dyDescent="0.15">
      <c r="N148" s="1"/>
      <c r="R148" s="4"/>
      <c r="S148" s="4"/>
    </row>
    <row r="149" spans="14:50" x14ac:dyDescent="0.15">
      <c r="N149" s="1"/>
      <c r="R149" s="4"/>
      <c r="S149" s="4"/>
    </row>
    <row r="150" spans="14:50" x14ac:dyDescent="0.15">
      <c r="N150" s="1"/>
      <c r="R150" s="4"/>
      <c r="S150" s="4"/>
    </row>
    <row r="151" spans="14:50" x14ac:dyDescent="0.15">
      <c r="N151" s="1"/>
      <c r="R151" s="4"/>
      <c r="S151" s="4"/>
    </row>
    <row r="152" spans="14:50" x14ac:dyDescent="0.15">
      <c r="N152" s="1"/>
      <c r="R152" s="4"/>
      <c r="S152" s="4"/>
    </row>
    <row r="153" spans="14:50" x14ac:dyDescent="0.15">
      <c r="N153" s="1"/>
      <c r="R153" s="4"/>
      <c r="S153" s="4"/>
    </row>
    <row r="154" spans="14:50" x14ac:dyDescent="0.15">
      <c r="N154" s="1"/>
      <c r="R154" s="4"/>
      <c r="S154" s="4"/>
    </row>
    <row r="155" spans="14:50" x14ac:dyDescent="0.15">
      <c r="N155" s="1"/>
      <c r="R155" s="4"/>
      <c r="S155" s="4"/>
    </row>
    <row r="156" spans="14:50" x14ac:dyDescent="0.15">
      <c r="N156" s="1"/>
      <c r="R156" s="4"/>
      <c r="S156" s="4"/>
    </row>
    <row r="157" spans="14:50" x14ac:dyDescent="0.15">
      <c r="N157" s="1"/>
      <c r="R157" s="4"/>
      <c r="S157" s="4"/>
    </row>
    <row r="158" spans="14:50" x14ac:dyDescent="0.15">
      <c r="N158" s="1"/>
      <c r="R158" s="4"/>
      <c r="S158" s="4"/>
      <c r="AU158" s="4"/>
      <c r="AV158" s="4"/>
      <c r="AW158" s="4"/>
      <c r="AX158" s="4"/>
    </row>
    <row r="159" spans="14:50" x14ac:dyDescent="0.15">
      <c r="N159" s="1"/>
      <c r="R159" s="4"/>
      <c r="S159" s="4"/>
      <c r="AU159" s="4"/>
      <c r="AV159" s="4"/>
    </row>
    <row r="160" spans="14:50" x14ac:dyDescent="0.15">
      <c r="N160" s="1"/>
      <c r="R160" s="4"/>
      <c r="S160" s="4"/>
      <c r="AU160" s="4"/>
      <c r="AV160" s="4"/>
    </row>
    <row r="161" spans="14:48" x14ac:dyDescent="0.15">
      <c r="N161" s="1"/>
      <c r="R161" s="4"/>
      <c r="S161" s="4"/>
      <c r="AU161" s="4"/>
      <c r="AV161" s="4"/>
    </row>
    <row r="162" spans="14:48" x14ac:dyDescent="0.15">
      <c r="N162" s="1"/>
      <c r="R162" s="4"/>
      <c r="S162" s="4"/>
      <c r="AU162" s="4"/>
      <c r="AV162" s="4"/>
    </row>
    <row r="163" spans="14:48" x14ac:dyDescent="0.15">
      <c r="N163" s="1"/>
      <c r="R163" s="4"/>
      <c r="S163" s="4"/>
      <c r="AU163" s="4"/>
      <c r="AV163" s="4"/>
    </row>
    <row r="164" spans="14:48" x14ac:dyDescent="0.15">
      <c r="N164" s="1"/>
      <c r="R164" s="4"/>
      <c r="S164" s="4"/>
      <c r="AU164" s="4"/>
      <c r="AV164" s="4"/>
    </row>
    <row r="165" spans="14:48" x14ac:dyDescent="0.15">
      <c r="N165" s="1"/>
      <c r="R165" s="4"/>
      <c r="S165" s="4"/>
      <c r="AU165" s="4"/>
      <c r="AV165" s="4"/>
    </row>
    <row r="166" spans="14:48" x14ac:dyDescent="0.15">
      <c r="N166" s="1"/>
      <c r="R166" s="4"/>
      <c r="S166" s="4"/>
    </row>
    <row r="167" spans="14:48" x14ac:dyDescent="0.15">
      <c r="N167" s="1"/>
      <c r="R167" s="4"/>
      <c r="S167" s="4"/>
    </row>
    <row r="168" spans="14:48" x14ac:dyDescent="0.15">
      <c r="N168" s="1"/>
      <c r="R168" s="4"/>
      <c r="S168" s="4"/>
    </row>
    <row r="169" spans="14:48" x14ac:dyDescent="0.15">
      <c r="N169" s="1"/>
      <c r="R169" s="4"/>
      <c r="S169" s="4"/>
    </row>
    <row r="170" spans="14:48" x14ac:dyDescent="0.15">
      <c r="N170" s="1"/>
      <c r="R170" s="4"/>
      <c r="S170" s="4"/>
    </row>
    <row r="171" spans="14:48" x14ac:dyDescent="0.15">
      <c r="N171" s="1"/>
      <c r="R171" s="4"/>
      <c r="S171" s="4"/>
    </row>
    <row r="172" spans="14:48" x14ac:dyDescent="0.15">
      <c r="N172" s="1"/>
      <c r="R172" s="4"/>
      <c r="S172" s="4"/>
    </row>
    <row r="173" spans="14:48" x14ac:dyDescent="0.15">
      <c r="N173" s="1"/>
      <c r="R173" s="4"/>
      <c r="S173" s="4"/>
    </row>
    <row r="174" spans="14:48" x14ac:dyDescent="0.15">
      <c r="N174" s="1"/>
      <c r="R174" s="4"/>
      <c r="S174" s="4"/>
    </row>
    <row r="175" spans="14:48" x14ac:dyDescent="0.15">
      <c r="N175" s="1"/>
      <c r="R175" s="4"/>
      <c r="S175" s="4"/>
    </row>
    <row r="176" spans="14:48" x14ac:dyDescent="0.15">
      <c r="N176" s="1"/>
      <c r="R176" s="4"/>
      <c r="S176" s="4"/>
    </row>
    <row r="177" spans="14:50" x14ac:dyDescent="0.15">
      <c r="N177" s="1"/>
      <c r="R177" s="4"/>
      <c r="S177" s="4"/>
    </row>
    <row r="178" spans="14:50" x14ac:dyDescent="0.15">
      <c r="N178" s="1"/>
      <c r="R178" s="4"/>
      <c r="S178" s="4"/>
      <c r="AU178" s="4"/>
      <c r="AV178" s="4"/>
      <c r="AW178" s="4"/>
      <c r="AX178" s="4"/>
    </row>
    <row r="179" spans="14:50" x14ac:dyDescent="0.15">
      <c r="N179" s="1"/>
      <c r="R179" s="4"/>
      <c r="S179" s="4"/>
      <c r="AU179" s="4"/>
      <c r="AV179" s="4"/>
    </row>
    <row r="180" spans="14:50" x14ac:dyDescent="0.15">
      <c r="N180" s="1"/>
      <c r="R180" s="4"/>
      <c r="S180" s="4"/>
      <c r="AU180" s="4"/>
      <c r="AV180" s="4"/>
    </row>
    <row r="181" spans="14:50" x14ac:dyDescent="0.15">
      <c r="N181" s="1"/>
      <c r="R181" s="4"/>
      <c r="S181" s="4"/>
      <c r="AU181" s="4"/>
      <c r="AV181" s="4"/>
    </row>
    <row r="182" spans="14:50" x14ac:dyDescent="0.15">
      <c r="N182" s="1"/>
      <c r="R182" s="4"/>
      <c r="S182" s="4"/>
      <c r="AU182" s="4"/>
      <c r="AV182" s="4"/>
    </row>
    <row r="183" spans="14:50" x14ac:dyDescent="0.15">
      <c r="N183" s="1"/>
      <c r="R183" s="4"/>
      <c r="S183" s="4"/>
      <c r="AU183" s="4"/>
      <c r="AV183" s="4"/>
    </row>
    <row r="184" spans="14:50" x14ac:dyDescent="0.15">
      <c r="N184" s="1"/>
      <c r="R184" s="4"/>
      <c r="S184" s="4"/>
      <c r="AU184" s="4"/>
      <c r="AV184" s="4"/>
    </row>
    <row r="185" spans="14:50" x14ac:dyDescent="0.15">
      <c r="N185" s="1"/>
      <c r="R185" s="4"/>
      <c r="S185" s="4"/>
      <c r="AU185" s="4"/>
      <c r="AV185" s="4"/>
    </row>
    <row r="186" spans="14:50" x14ac:dyDescent="0.15">
      <c r="N186" s="1"/>
      <c r="R186" s="4"/>
      <c r="S186" s="4"/>
    </row>
    <row r="187" spans="14:50" x14ac:dyDescent="0.15">
      <c r="N187" s="1"/>
      <c r="R187" s="4"/>
      <c r="S187" s="4"/>
    </row>
    <row r="188" spans="14:50" x14ac:dyDescent="0.15">
      <c r="N188" s="1"/>
      <c r="R188" s="4"/>
      <c r="S188" s="4"/>
    </row>
    <row r="189" spans="14:50" x14ac:dyDescent="0.15">
      <c r="N189" s="1"/>
      <c r="R189" s="4"/>
      <c r="S189" s="4"/>
    </row>
    <row r="190" spans="14:50" x14ac:dyDescent="0.15">
      <c r="N190" s="1"/>
      <c r="R190" s="4"/>
      <c r="S190" s="4"/>
    </row>
    <row r="191" spans="14:50" x14ac:dyDescent="0.15">
      <c r="N191" s="1"/>
      <c r="R191" s="4"/>
      <c r="S191" s="4"/>
    </row>
    <row r="192" spans="14:50" x14ac:dyDescent="0.15">
      <c r="N192" s="1"/>
      <c r="R192" s="4"/>
      <c r="S192" s="4"/>
    </row>
    <row r="193" spans="14:50" x14ac:dyDescent="0.15">
      <c r="N193" s="1"/>
      <c r="R193" s="4"/>
      <c r="S193" s="4"/>
    </row>
    <row r="194" spans="14:50" x14ac:dyDescent="0.15">
      <c r="N194" s="1"/>
      <c r="R194" s="4"/>
      <c r="S194" s="4"/>
    </row>
    <row r="195" spans="14:50" x14ac:dyDescent="0.15">
      <c r="N195" s="1"/>
      <c r="R195" s="4"/>
      <c r="S195" s="4"/>
    </row>
    <row r="196" spans="14:50" x14ac:dyDescent="0.15">
      <c r="N196" s="1"/>
      <c r="R196" s="4"/>
      <c r="S196" s="4"/>
    </row>
    <row r="197" spans="14:50" x14ac:dyDescent="0.15">
      <c r="N197" s="1"/>
      <c r="R197" s="4"/>
      <c r="S197" s="4"/>
    </row>
    <row r="198" spans="14:50" x14ac:dyDescent="0.15">
      <c r="N198" s="1"/>
      <c r="R198" s="4"/>
      <c r="S198" s="4"/>
      <c r="AU198" s="4"/>
      <c r="AV198" s="4"/>
      <c r="AW198" s="4"/>
      <c r="AX198" s="4"/>
    </row>
    <row r="199" spans="14:50" x14ac:dyDescent="0.15">
      <c r="N199" s="1"/>
      <c r="R199" s="4"/>
      <c r="S199" s="4"/>
      <c r="AU199" s="4"/>
      <c r="AV199" s="4"/>
    </row>
    <row r="200" spans="14:50" x14ac:dyDescent="0.15">
      <c r="N200" s="1"/>
      <c r="R200" s="4"/>
      <c r="S200" s="4"/>
      <c r="AU200" s="4"/>
      <c r="AV200" s="4"/>
    </row>
    <row r="201" spans="14:50" x14ac:dyDescent="0.15">
      <c r="N201" s="1"/>
      <c r="R201" s="4"/>
      <c r="S201" s="4"/>
      <c r="AU201" s="4"/>
      <c r="AV201" s="4"/>
    </row>
    <row r="202" spans="14:50" x14ac:dyDescent="0.15">
      <c r="N202" s="1"/>
      <c r="R202" s="4"/>
      <c r="S202" s="4"/>
      <c r="AU202" s="4"/>
      <c r="AV202" s="4"/>
    </row>
    <row r="203" spans="14:50" x14ac:dyDescent="0.15">
      <c r="N203" s="1"/>
      <c r="R203" s="4"/>
      <c r="S203" s="4"/>
      <c r="AU203" s="4"/>
      <c r="AV203" s="4"/>
    </row>
    <row r="204" spans="14:50" x14ac:dyDescent="0.15">
      <c r="N204" s="1"/>
      <c r="R204" s="4"/>
      <c r="S204" s="4"/>
      <c r="AU204" s="4"/>
      <c r="AV204" s="4"/>
    </row>
    <row r="205" spans="14:50" x14ac:dyDescent="0.15">
      <c r="N205" s="1"/>
      <c r="R205" s="4"/>
      <c r="S205" s="4"/>
      <c r="AU205" s="4"/>
      <c r="AV205" s="4"/>
    </row>
    <row r="206" spans="14:50" x14ac:dyDescent="0.15">
      <c r="N206" s="1"/>
      <c r="R206" s="4"/>
      <c r="S206" s="4"/>
    </row>
    <row r="207" spans="14:50" x14ac:dyDescent="0.15">
      <c r="N207" s="1"/>
      <c r="R207" s="4"/>
      <c r="S207" s="4"/>
    </row>
    <row r="208" spans="14:50" x14ac:dyDescent="0.15">
      <c r="N208" s="1"/>
      <c r="R208" s="4"/>
      <c r="S208" s="4"/>
    </row>
    <row r="209" spans="14:19" x14ac:dyDescent="0.15">
      <c r="N209" s="1"/>
      <c r="R209" s="4"/>
      <c r="S209" s="4"/>
    </row>
    <row r="210" spans="14:19" x14ac:dyDescent="0.15">
      <c r="N210" s="1"/>
      <c r="R210" s="4"/>
      <c r="S210" s="4"/>
    </row>
    <row r="211" spans="14:19" x14ac:dyDescent="0.15">
      <c r="N211" s="1"/>
      <c r="R211" s="4"/>
      <c r="S211" s="4"/>
    </row>
    <row r="212" spans="14:19" x14ac:dyDescent="0.15">
      <c r="N212" s="1"/>
      <c r="R212" s="4"/>
      <c r="S212" s="4"/>
    </row>
    <row r="213" spans="14:19" x14ac:dyDescent="0.15">
      <c r="N213" s="1"/>
      <c r="R213" s="4"/>
      <c r="S213" s="4"/>
    </row>
    <row r="214" spans="14:19" x14ac:dyDescent="0.15">
      <c r="N214" s="1"/>
      <c r="R214" s="4"/>
      <c r="S214" s="4"/>
    </row>
    <row r="215" spans="14:19" x14ac:dyDescent="0.15">
      <c r="N215" s="1"/>
      <c r="R215" s="4"/>
      <c r="S215" s="4"/>
    </row>
    <row r="216" spans="14:19" x14ac:dyDescent="0.15">
      <c r="N216" s="1"/>
      <c r="R216" s="4"/>
      <c r="S216" s="4"/>
    </row>
    <row r="217" spans="14:19" x14ac:dyDescent="0.15">
      <c r="N217" s="1"/>
      <c r="R217" s="4"/>
      <c r="S217" s="4"/>
    </row>
    <row r="218" spans="14:19" x14ac:dyDescent="0.15">
      <c r="N218" s="1"/>
      <c r="R218" s="4"/>
      <c r="S218" s="4"/>
    </row>
    <row r="219" spans="14:19" x14ac:dyDescent="0.15">
      <c r="N219" s="1"/>
      <c r="R219" s="4"/>
      <c r="S219" s="4"/>
    </row>
    <row r="220" spans="14:19" x14ac:dyDescent="0.15">
      <c r="N220" s="1"/>
      <c r="R220" s="4"/>
      <c r="S220" s="4"/>
    </row>
    <row r="221" spans="14:19" x14ac:dyDescent="0.15">
      <c r="N221" s="1"/>
      <c r="R221" s="4"/>
      <c r="S221" s="4"/>
    </row>
    <row r="222" spans="14:19" x14ac:dyDescent="0.15">
      <c r="N222" s="1"/>
      <c r="R222" s="4"/>
      <c r="S222" s="4"/>
    </row>
    <row r="223" spans="14:19" x14ac:dyDescent="0.15">
      <c r="N223" s="1"/>
      <c r="R223" s="4"/>
      <c r="S223" s="4"/>
    </row>
    <row r="224" spans="14:19" x14ac:dyDescent="0.15">
      <c r="N224" s="1"/>
      <c r="R224" s="4"/>
      <c r="S224" s="4"/>
    </row>
    <row r="225" spans="14:50" x14ac:dyDescent="0.15">
      <c r="N225" s="1"/>
      <c r="R225" s="4"/>
      <c r="S225" s="4"/>
    </row>
    <row r="226" spans="14:50" x14ac:dyDescent="0.15">
      <c r="N226" s="1"/>
      <c r="R226" s="4"/>
      <c r="S226" s="4"/>
    </row>
    <row r="227" spans="14:50" x14ac:dyDescent="0.15">
      <c r="N227" s="1"/>
      <c r="R227" s="4"/>
      <c r="S227" s="4"/>
    </row>
    <row r="228" spans="14:50" x14ac:dyDescent="0.15">
      <c r="N228" s="1"/>
      <c r="R228" s="4"/>
      <c r="S228" s="4"/>
    </row>
    <row r="229" spans="14:50" x14ac:dyDescent="0.15">
      <c r="N229" s="1"/>
      <c r="R229" s="4"/>
      <c r="S229" s="4"/>
    </row>
    <row r="230" spans="14:50" x14ac:dyDescent="0.15">
      <c r="N230" s="1"/>
      <c r="R230" s="4"/>
      <c r="S230" s="4"/>
    </row>
    <row r="231" spans="14:50" x14ac:dyDescent="0.15">
      <c r="N231" s="1"/>
      <c r="R231" s="4"/>
      <c r="S231" s="4"/>
    </row>
    <row r="232" spans="14:50" x14ac:dyDescent="0.15">
      <c r="N232" s="1"/>
      <c r="R232" s="4"/>
      <c r="S232" s="4"/>
    </row>
    <row r="233" spans="14:50" x14ac:dyDescent="0.15">
      <c r="N233" s="1"/>
      <c r="R233" s="4"/>
      <c r="S233" s="4"/>
    </row>
    <row r="234" spans="14:50" x14ac:dyDescent="0.15">
      <c r="N234" s="1"/>
      <c r="R234" s="4"/>
      <c r="S234" s="4"/>
    </row>
    <row r="235" spans="14:50" x14ac:dyDescent="0.15">
      <c r="N235" s="1"/>
      <c r="R235" s="4"/>
      <c r="S235" s="4"/>
    </row>
    <row r="236" spans="14:50" x14ac:dyDescent="0.15">
      <c r="N236" s="1"/>
      <c r="R236" s="4"/>
      <c r="S236" s="4"/>
    </row>
    <row r="237" spans="14:50" x14ac:dyDescent="0.15">
      <c r="N237" s="1"/>
      <c r="R237" s="4"/>
      <c r="S237" s="4"/>
    </row>
    <row r="238" spans="14:50" x14ac:dyDescent="0.15">
      <c r="N238" s="1"/>
      <c r="R238" s="4"/>
      <c r="S238" s="4"/>
    </row>
    <row r="239" spans="14:50" x14ac:dyDescent="0.15">
      <c r="N239" s="1"/>
      <c r="R239" s="4"/>
      <c r="S239" s="4"/>
      <c r="AU239" s="4"/>
      <c r="AV239" s="4"/>
      <c r="AW239" s="4"/>
      <c r="AX239" s="4"/>
    </row>
    <row r="240" spans="14:50" x14ac:dyDescent="0.15">
      <c r="N240" s="1"/>
      <c r="R240" s="4"/>
      <c r="S240" s="4"/>
      <c r="AU240" s="4"/>
      <c r="AV240" s="4"/>
    </row>
    <row r="241" spans="14:48" x14ac:dyDescent="0.15">
      <c r="N241" s="1"/>
      <c r="R241" s="4"/>
      <c r="S241" s="4"/>
      <c r="AU241" s="4"/>
      <c r="AV241" s="4"/>
    </row>
    <row r="242" spans="14:48" x14ac:dyDescent="0.15">
      <c r="N242" s="1"/>
      <c r="R242" s="4"/>
      <c r="S242" s="4"/>
      <c r="AU242" s="4"/>
      <c r="AV242" s="4"/>
    </row>
    <row r="243" spans="14:48" x14ac:dyDescent="0.15">
      <c r="N243" s="1"/>
      <c r="R243" s="4"/>
      <c r="S243" s="4"/>
      <c r="AU243" s="4"/>
      <c r="AV243" s="4"/>
    </row>
    <row r="244" spans="14:48" x14ac:dyDescent="0.15">
      <c r="N244" s="1"/>
      <c r="R244" s="4"/>
      <c r="S244" s="4"/>
      <c r="AU244" s="4"/>
      <c r="AV244" s="4"/>
    </row>
    <row r="245" spans="14:48" x14ac:dyDescent="0.15">
      <c r="N245" s="1"/>
      <c r="R245" s="4"/>
      <c r="S245" s="4"/>
      <c r="AU245" s="4"/>
      <c r="AV245" s="4"/>
    </row>
    <row r="246" spans="14:48" x14ac:dyDescent="0.15">
      <c r="N246" s="1"/>
      <c r="R246" s="4"/>
      <c r="S246" s="4"/>
      <c r="AU246" s="4"/>
      <c r="AV246" s="4"/>
    </row>
    <row r="247" spans="14:48" x14ac:dyDescent="0.15">
      <c r="N247" s="1"/>
      <c r="R247" s="4"/>
      <c r="S247" s="4"/>
    </row>
    <row r="248" spans="14:48" x14ac:dyDescent="0.15">
      <c r="N248" s="1"/>
      <c r="R248" s="4"/>
      <c r="S248" s="4"/>
    </row>
    <row r="249" spans="14:48" x14ac:dyDescent="0.15">
      <c r="N249" s="1"/>
      <c r="R249" s="4"/>
      <c r="S249" s="4"/>
    </row>
    <row r="250" spans="14:48" x14ac:dyDescent="0.15">
      <c r="N250" s="1"/>
      <c r="R250" s="4"/>
      <c r="S250" s="4"/>
    </row>
    <row r="251" spans="14:48" x14ac:dyDescent="0.15">
      <c r="N251" s="1"/>
      <c r="R251" s="4"/>
      <c r="S251" s="4"/>
    </row>
    <row r="252" spans="14:48" x14ac:dyDescent="0.15">
      <c r="N252" s="1"/>
      <c r="R252" s="4"/>
      <c r="S252" s="4"/>
    </row>
    <row r="253" spans="14:48" x14ac:dyDescent="0.15">
      <c r="N253" s="1"/>
      <c r="R253" s="4"/>
      <c r="S253" s="4"/>
    </row>
    <row r="254" spans="14:48" x14ac:dyDescent="0.15">
      <c r="N254" s="1"/>
      <c r="R254" s="4"/>
      <c r="S254" s="4"/>
    </row>
    <row r="255" spans="14:48" x14ac:dyDescent="0.15">
      <c r="N255" s="1"/>
      <c r="R255" s="4"/>
      <c r="S255" s="4"/>
    </row>
    <row r="256" spans="14:48" x14ac:dyDescent="0.15">
      <c r="N256" s="1"/>
      <c r="R256" s="4"/>
      <c r="S256" s="4"/>
    </row>
    <row r="257" spans="14:50" x14ac:dyDescent="0.15">
      <c r="N257" s="1"/>
      <c r="R257" s="4"/>
      <c r="S257" s="4"/>
    </row>
    <row r="258" spans="14:50" x14ac:dyDescent="0.15">
      <c r="N258" s="1"/>
      <c r="R258" s="4"/>
      <c r="S258" s="4"/>
    </row>
    <row r="259" spans="14:50" x14ac:dyDescent="0.15">
      <c r="N259" s="1"/>
      <c r="R259" s="4"/>
      <c r="S259" s="4"/>
      <c r="AU259" s="4"/>
      <c r="AV259" s="4"/>
      <c r="AW259" s="4"/>
      <c r="AX259" s="4"/>
    </row>
    <row r="260" spans="14:50" x14ac:dyDescent="0.15">
      <c r="N260" s="1"/>
      <c r="R260" s="4"/>
      <c r="S260" s="4"/>
      <c r="AU260" s="4"/>
      <c r="AV260" s="4"/>
    </row>
    <row r="261" spans="14:50" x14ac:dyDescent="0.15">
      <c r="N261" s="1"/>
      <c r="R261" s="4"/>
      <c r="S261" s="4"/>
      <c r="AU261" s="4"/>
      <c r="AV261" s="4"/>
    </row>
    <row r="262" spans="14:50" x14ac:dyDescent="0.15">
      <c r="N262" s="1"/>
      <c r="R262" s="4"/>
      <c r="S262" s="4"/>
      <c r="AU262" s="4"/>
      <c r="AV262" s="4"/>
    </row>
    <row r="263" spans="14:50" x14ac:dyDescent="0.15">
      <c r="N263" s="1"/>
      <c r="R263" s="4"/>
      <c r="S263" s="4"/>
      <c r="AU263" s="4"/>
      <c r="AV263" s="4"/>
    </row>
    <row r="264" spans="14:50" x14ac:dyDescent="0.15">
      <c r="N264" s="1"/>
      <c r="R264" s="4"/>
      <c r="S264" s="4"/>
      <c r="AU264" s="4"/>
      <c r="AV264" s="4"/>
    </row>
    <row r="265" spans="14:50" x14ac:dyDescent="0.15">
      <c r="N265" s="1"/>
      <c r="R265" s="4"/>
      <c r="S265" s="4"/>
      <c r="AU265" s="4"/>
      <c r="AV265" s="4"/>
    </row>
    <row r="266" spans="14:50" x14ac:dyDescent="0.15">
      <c r="N266" s="1"/>
      <c r="R266" s="4"/>
      <c r="S266" s="4"/>
      <c r="AU266" s="4"/>
      <c r="AV266" s="4"/>
    </row>
    <row r="267" spans="14:50" x14ac:dyDescent="0.15">
      <c r="N267" s="1"/>
      <c r="R267" s="4"/>
      <c r="S267" s="4"/>
    </row>
    <row r="268" spans="14:50" x14ac:dyDescent="0.15">
      <c r="N268" s="1"/>
      <c r="R268" s="4"/>
      <c r="S268" s="4"/>
    </row>
    <row r="269" spans="14:50" x14ac:dyDescent="0.15">
      <c r="N269" s="1"/>
      <c r="R269" s="4"/>
      <c r="S269" s="4"/>
    </row>
    <row r="270" spans="14:50" x14ac:dyDescent="0.15">
      <c r="N270" s="1"/>
      <c r="R270" s="4"/>
      <c r="S270" s="4"/>
    </row>
    <row r="271" spans="14:50" x14ac:dyDescent="0.15">
      <c r="N271" s="1"/>
      <c r="R271" s="4"/>
      <c r="S271" s="4"/>
    </row>
    <row r="272" spans="14:50" x14ac:dyDescent="0.15">
      <c r="N272" s="1"/>
      <c r="R272" s="4"/>
      <c r="S272" s="4"/>
    </row>
    <row r="273" spans="14:50" x14ac:dyDescent="0.15">
      <c r="N273" s="1"/>
      <c r="R273" s="4"/>
      <c r="S273" s="4"/>
    </row>
    <row r="274" spans="14:50" x14ac:dyDescent="0.15">
      <c r="N274" s="1"/>
      <c r="R274" s="4"/>
      <c r="S274" s="4"/>
    </row>
    <row r="275" spans="14:50" x14ac:dyDescent="0.15">
      <c r="N275" s="1"/>
      <c r="R275" s="4"/>
      <c r="S275" s="4"/>
    </row>
    <row r="276" spans="14:50" x14ac:dyDescent="0.15">
      <c r="N276" s="1"/>
      <c r="R276" s="4"/>
      <c r="S276" s="4"/>
    </row>
    <row r="277" spans="14:50" x14ac:dyDescent="0.15">
      <c r="N277" s="1"/>
      <c r="R277" s="4"/>
      <c r="S277" s="4"/>
    </row>
    <row r="278" spans="14:50" x14ac:dyDescent="0.15">
      <c r="N278" s="1"/>
      <c r="R278" s="4"/>
      <c r="S278" s="4"/>
    </row>
    <row r="279" spans="14:50" x14ac:dyDescent="0.15">
      <c r="N279" s="1"/>
      <c r="R279" s="4"/>
      <c r="S279" s="4"/>
      <c r="AU279" s="4"/>
      <c r="AV279" s="4"/>
      <c r="AW279" s="4"/>
      <c r="AX279" s="4"/>
    </row>
    <row r="280" spans="14:50" x14ac:dyDescent="0.15">
      <c r="N280" s="1"/>
      <c r="R280" s="4"/>
      <c r="S280" s="4"/>
      <c r="AU280" s="4"/>
      <c r="AV280" s="4"/>
    </row>
    <row r="281" spans="14:50" x14ac:dyDescent="0.15">
      <c r="N281" s="1"/>
      <c r="R281" s="4"/>
      <c r="S281" s="4"/>
      <c r="AU281" s="4"/>
      <c r="AV281" s="4"/>
    </row>
    <row r="282" spans="14:50" x14ac:dyDescent="0.15">
      <c r="N282" s="1"/>
      <c r="R282" s="4"/>
      <c r="S282" s="4"/>
      <c r="AU282" s="4"/>
      <c r="AV282" s="4"/>
    </row>
    <row r="283" spans="14:50" x14ac:dyDescent="0.15">
      <c r="N283" s="1"/>
      <c r="R283" s="4"/>
      <c r="S283" s="4"/>
      <c r="AU283" s="4"/>
      <c r="AV283" s="4"/>
    </row>
    <row r="284" spans="14:50" x14ac:dyDescent="0.15">
      <c r="N284" s="1"/>
      <c r="R284" s="4"/>
      <c r="S284" s="4"/>
      <c r="AU284" s="4"/>
      <c r="AV284" s="4"/>
    </row>
    <row r="285" spans="14:50" x14ac:dyDescent="0.15">
      <c r="N285" s="1"/>
      <c r="R285" s="4"/>
      <c r="S285" s="4"/>
      <c r="AU285" s="4"/>
      <c r="AV285" s="4"/>
    </row>
    <row r="286" spans="14:50" x14ac:dyDescent="0.15">
      <c r="N286" s="1"/>
      <c r="R286" s="4"/>
      <c r="S286" s="4"/>
      <c r="AU286" s="4"/>
      <c r="AV286" s="4"/>
    </row>
    <row r="287" spans="14:50" x14ac:dyDescent="0.15">
      <c r="N287" s="1"/>
      <c r="R287" s="4"/>
      <c r="S287" s="4"/>
    </row>
    <row r="288" spans="14:50" x14ac:dyDescent="0.15">
      <c r="N288" s="1"/>
      <c r="R288" s="4"/>
      <c r="S288" s="4"/>
    </row>
    <row r="289" spans="14:50" x14ac:dyDescent="0.15">
      <c r="N289" s="1"/>
      <c r="R289" s="4"/>
      <c r="S289" s="4"/>
    </row>
    <row r="290" spans="14:50" x14ac:dyDescent="0.15">
      <c r="N290" s="1"/>
      <c r="R290" s="4"/>
      <c r="S290" s="4"/>
    </row>
    <row r="291" spans="14:50" x14ac:dyDescent="0.15">
      <c r="N291" s="1"/>
      <c r="R291" s="4"/>
      <c r="S291" s="4"/>
    </row>
    <row r="292" spans="14:50" x14ac:dyDescent="0.15">
      <c r="N292" s="1"/>
      <c r="R292" s="4"/>
      <c r="S292" s="4"/>
    </row>
    <row r="293" spans="14:50" x14ac:dyDescent="0.15">
      <c r="N293" s="1"/>
      <c r="R293" s="4"/>
      <c r="S293" s="4"/>
    </row>
    <row r="294" spans="14:50" x14ac:dyDescent="0.15">
      <c r="N294" s="1"/>
      <c r="R294" s="4"/>
      <c r="S294" s="4"/>
    </row>
    <row r="295" spans="14:50" x14ac:dyDescent="0.15">
      <c r="N295" s="1"/>
      <c r="R295" s="4"/>
      <c r="S295" s="4"/>
    </row>
    <row r="296" spans="14:50" x14ac:dyDescent="0.15">
      <c r="N296" s="1"/>
      <c r="R296" s="4"/>
      <c r="S296" s="4"/>
    </row>
    <row r="297" spans="14:50" x14ac:dyDescent="0.15">
      <c r="N297" s="1"/>
      <c r="R297" s="4"/>
      <c r="S297" s="4"/>
    </row>
    <row r="298" spans="14:50" x14ac:dyDescent="0.15">
      <c r="N298" s="1"/>
      <c r="R298" s="4"/>
      <c r="S298" s="4"/>
    </row>
    <row r="299" spans="14:50" x14ac:dyDescent="0.15">
      <c r="N299" s="1"/>
      <c r="R299" s="4"/>
      <c r="S299" s="4"/>
      <c r="AU299" s="4"/>
      <c r="AV299" s="4"/>
      <c r="AW299" s="4"/>
      <c r="AX299" s="4"/>
    </row>
    <row r="300" spans="14:50" x14ac:dyDescent="0.15">
      <c r="N300" s="1"/>
      <c r="R300" s="4"/>
      <c r="S300" s="4"/>
      <c r="AU300" s="4"/>
      <c r="AV300" s="4"/>
    </row>
    <row r="301" spans="14:50" x14ac:dyDescent="0.15">
      <c r="N301" s="1"/>
      <c r="R301" s="4"/>
      <c r="S301" s="4"/>
      <c r="AU301" s="4"/>
      <c r="AV301" s="4"/>
    </row>
    <row r="302" spans="14:50" x14ac:dyDescent="0.15">
      <c r="N302" s="1"/>
      <c r="R302" s="4"/>
      <c r="S302" s="4"/>
      <c r="AU302" s="4"/>
      <c r="AV302" s="4"/>
    </row>
    <row r="303" spans="14:50" x14ac:dyDescent="0.15">
      <c r="N303" s="1"/>
      <c r="R303" s="4"/>
      <c r="S303" s="4"/>
      <c r="AU303" s="4"/>
      <c r="AV303" s="4"/>
    </row>
    <row r="304" spans="14:50" x14ac:dyDescent="0.15">
      <c r="N304" s="1"/>
      <c r="R304" s="4"/>
      <c r="S304" s="4"/>
      <c r="AU304" s="4"/>
      <c r="AV304" s="4"/>
    </row>
    <row r="305" spans="14:50" x14ac:dyDescent="0.15">
      <c r="N305" s="1"/>
      <c r="R305" s="4"/>
      <c r="S305" s="4"/>
      <c r="AU305" s="4"/>
      <c r="AV305" s="4"/>
    </row>
    <row r="306" spans="14:50" x14ac:dyDescent="0.15">
      <c r="N306" s="1"/>
      <c r="R306" s="4"/>
      <c r="S306" s="4"/>
      <c r="AU306" s="4"/>
      <c r="AV306" s="4"/>
    </row>
    <row r="307" spans="14:50" x14ac:dyDescent="0.15">
      <c r="N307" s="1"/>
      <c r="R307" s="4"/>
      <c r="S307" s="4"/>
    </row>
    <row r="308" spans="14:50" x14ac:dyDescent="0.15">
      <c r="N308" s="1"/>
      <c r="R308" s="4"/>
      <c r="S308" s="4"/>
    </row>
    <row r="309" spans="14:50" x14ac:dyDescent="0.15">
      <c r="N309" s="1"/>
      <c r="R309" s="4"/>
      <c r="S309" s="4"/>
    </row>
    <row r="310" spans="14:50" x14ac:dyDescent="0.15">
      <c r="N310" s="1"/>
      <c r="R310" s="4"/>
      <c r="S310" s="4"/>
    </row>
    <row r="311" spans="14:50" x14ac:dyDescent="0.15">
      <c r="N311" s="1"/>
      <c r="R311" s="4"/>
      <c r="S311" s="4"/>
    </row>
    <row r="312" spans="14:50" x14ac:dyDescent="0.15">
      <c r="N312" s="1"/>
      <c r="R312" s="4"/>
      <c r="S312" s="4"/>
    </row>
    <row r="313" spans="14:50" x14ac:dyDescent="0.15">
      <c r="N313" s="1"/>
      <c r="R313" s="4"/>
      <c r="S313" s="4"/>
    </row>
    <row r="314" spans="14:50" x14ac:dyDescent="0.15">
      <c r="N314" s="1"/>
      <c r="R314" s="4"/>
      <c r="S314" s="4"/>
    </row>
    <row r="315" spans="14:50" x14ac:dyDescent="0.15">
      <c r="N315" s="1"/>
      <c r="R315" s="4"/>
      <c r="S315" s="4"/>
    </row>
    <row r="316" spans="14:50" x14ac:dyDescent="0.15">
      <c r="N316" s="1"/>
      <c r="R316" s="4"/>
      <c r="S316" s="4"/>
    </row>
    <row r="317" spans="14:50" x14ac:dyDescent="0.15">
      <c r="N317" s="1"/>
      <c r="R317" s="4"/>
      <c r="S317" s="4"/>
    </row>
    <row r="318" spans="14:50" x14ac:dyDescent="0.15">
      <c r="N318" s="1"/>
      <c r="R318" s="4"/>
      <c r="S318" s="4"/>
    </row>
    <row r="319" spans="14:50" x14ac:dyDescent="0.15">
      <c r="N319" s="1"/>
      <c r="R319" s="4"/>
      <c r="S319" s="4"/>
      <c r="AU319" s="4"/>
      <c r="AV319" s="4"/>
      <c r="AW319" s="4"/>
      <c r="AX319" s="4"/>
    </row>
    <row r="320" spans="14:50" x14ac:dyDescent="0.15">
      <c r="N320" s="1"/>
      <c r="R320" s="4"/>
      <c r="S320" s="4"/>
      <c r="AU320" s="4"/>
      <c r="AV320" s="4"/>
    </row>
    <row r="321" spans="14:48" x14ac:dyDescent="0.15">
      <c r="N321" s="1"/>
      <c r="R321" s="4"/>
      <c r="S321" s="4"/>
      <c r="AU321" s="4"/>
      <c r="AV321" s="4"/>
    </row>
    <row r="322" spans="14:48" x14ac:dyDescent="0.15">
      <c r="N322" s="1"/>
      <c r="R322" s="4"/>
      <c r="S322" s="4"/>
      <c r="AU322" s="4"/>
      <c r="AV322" s="4"/>
    </row>
    <row r="323" spans="14:48" x14ac:dyDescent="0.15">
      <c r="N323" s="1"/>
      <c r="R323" s="4"/>
      <c r="S323" s="4"/>
      <c r="AU323" s="4"/>
      <c r="AV323" s="4"/>
    </row>
    <row r="324" spans="14:48" x14ac:dyDescent="0.15">
      <c r="N324" s="1"/>
      <c r="R324" s="4"/>
      <c r="S324" s="4"/>
      <c r="AU324" s="4"/>
      <c r="AV324" s="4"/>
    </row>
    <row r="325" spans="14:48" x14ac:dyDescent="0.15">
      <c r="N325" s="1"/>
      <c r="R325" s="4"/>
      <c r="S325" s="4"/>
      <c r="AU325" s="4"/>
      <c r="AV325" s="4"/>
    </row>
    <row r="326" spans="14:48" x14ac:dyDescent="0.15">
      <c r="N326" s="1"/>
      <c r="R326" s="4"/>
      <c r="S326" s="4"/>
      <c r="AU326" s="4"/>
      <c r="AV326" s="4"/>
    </row>
    <row r="327" spans="14:48" x14ac:dyDescent="0.15">
      <c r="N327" s="1"/>
      <c r="R327" s="4"/>
      <c r="S327" s="4"/>
    </row>
    <row r="328" spans="14:48" x14ac:dyDescent="0.15">
      <c r="N328" s="1"/>
      <c r="R328" s="4"/>
      <c r="S328" s="4"/>
    </row>
    <row r="329" spans="14:48" x14ac:dyDescent="0.15">
      <c r="N329" s="1"/>
      <c r="R329" s="4"/>
      <c r="S329" s="4"/>
    </row>
    <row r="330" spans="14:48" x14ac:dyDescent="0.15">
      <c r="N330" s="1"/>
      <c r="R330" s="4"/>
      <c r="S330" s="4"/>
    </row>
    <row r="331" spans="14:48" x14ac:dyDescent="0.15">
      <c r="N331" s="1"/>
      <c r="R331" s="4"/>
      <c r="S331" s="4"/>
    </row>
    <row r="332" spans="14:48" x14ac:dyDescent="0.15">
      <c r="N332" s="1"/>
      <c r="R332" s="4"/>
      <c r="S332" s="4"/>
    </row>
    <row r="333" spans="14:48" x14ac:dyDescent="0.15">
      <c r="N333" s="1"/>
      <c r="R333" s="4"/>
      <c r="S333" s="4"/>
    </row>
    <row r="334" spans="14:48" x14ac:dyDescent="0.15">
      <c r="N334" s="1"/>
      <c r="R334" s="4"/>
      <c r="S334" s="4"/>
    </row>
    <row r="335" spans="14:48" x14ac:dyDescent="0.15">
      <c r="N335" s="1"/>
      <c r="R335" s="4"/>
      <c r="S335" s="4"/>
    </row>
    <row r="336" spans="14:48" x14ac:dyDescent="0.15">
      <c r="N336" s="1"/>
      <c r="R336" s="4"/>
      <c r="S336" s="4"/>
    </row>
    <row r="337" spans="14:50" x14ac:dyDescent="0.15">
      <c r="N337" s="1"/>
      <c r="R337" s="4"/>
      <c r="S337" s="4"/>
    </row>
    <row r="338" spans="14:50" x14ac:dyDescent="0.15">
      <c r="N338" s="1"/>
      <c r="R338" s="4"/>
      <c r="S338" s="4"/>
    </row>
    <row r="339" spans="14:50" x14ac:dyDescent="0.15">
      <c r="N339" s="1"/>
      <c r="R339" s="4"/>
      <c r="S339" s="4"/>
      <c r="AU339" s="4"/>
      <c r="AV339" s="4"/>
      <c r="AW339" s="4"/>
      <c r="AX339" s="4"/>
    </row>
    <row r="340" spans="14:50" x14ac:dyDescent="0.15">
      <c r="N340" s="1"/>
      <c r="R340" s="4"/>
      <c r="S340" s="4"/>
      <c r="AU340" s="4"/>
      <c r="AV340" s="4"/>
    </row>
    <row r="341" spans="14:50" x14ac:dyDescent="0.15">
      <c r="N341" s="1"/>
      <c r="R341" s="4"/>
      <c r="S341" s="4"/>
      <c r="AU341" s="4"/>
      <c r="AV341" s="4"/>
    </row>
    <row r="342" spans="14:50" x14ac:dyDescent="0.15">
      <c r="N342" s="1"/>
      <c r="R342" s="4"/>
      <c r="S342" s="4"/>
      <c r="AU342" s="4"/>
      <c r="AV342" s="4"/>
    </row>
    <row r="343" spans="14:50" x14ac:dyDescent="0.15">
      <c r="N343" s="1"/>
      <c r="R343" s="4"/>
      <c r="S343" s="4"/>
      <c r="AU343" s="4"/>
      <c r="AV343" s="4"/>
    </row>
    <row r="344" spans="14:50" x14ac:dyDescent="0.15">
      <c r="N344" s="1"/>
      <c r="R344" s="4"/>
      <c r="S344" s="4"/>
      <c r="AU344" s="4"/>
      <c r="AV344" s="4"/>
    </row>
    <row r="345" spans="14:50" x14ac:dyDescent="0.15">
      <c r="N345" s="1"/>
      <c r="R345" s="4"/>
      <c r="S345" s="4"/>
      <c r="AU345" s="4"/>
      <c r="AV345" s="4"/>
    </row>
    <row r="346" spans="14:50" x14ac:dyDescent="0.15">
      <c r="N346" s="1"/>
      <c r="R346" s="4"/>
      <c r="S346" s="4"/>
      <c r="AU346" s="4"/>
      <c r="AV346" s="4"/>
    </row>
    <row r="347" spans="14:50" x14ac:dyDescent="0.15">
      <c r="N347" s="1"/>
      <c r="R347" s="4"/>
      <c r="S347" s="4"/>
    </row>
    <row r="348" spans="14:50" x14ac:dyDescent="0.15">
      <c r="N348" s="1"/>
      <c r="R348" s="4"/>
      <c r="S348" s="4"/>
    </row>
    <row r="349" spans="14:50" x14ac:dyDescent="0.15">
      <c r="N349" s="1"/>
      <c r="R349" s="4"/>
      <c r="S349" s="4"/>
    </row>
    <row r="350" spans="14:50" x14ac:dyDescent="0.15">
      <c r="N350" s="1"/>
      <c r="R350" s="4"/>
      <c r="S350" s="4"/>
    </row>
    <row r="351" spans="14:50" x14ac:dyDescent="0.15">
      <c r="N351" s="1"/>
      <c r="R351" s="4"/>
      <c r="S351" s="4"/>
    </row>
    <row r="352" spans="14:50" x14ac:dyDescent="0.15">
      <c r="N352" s="1"/>
      <c r="R352" s="4"/>
      <c r="S352" s="4"/>
    </row>
    <row r="353" spans="14:50" x14ac:dyDescent="0.15">
      <c r="N353" s="1"/>
      <c r="R353" s="4"/>
      <c r="S353" s="4"/>
    </row>
    <row r="354" spans="14:50" x14ac:dyDescent="0.15">
      <c r="N354" s="1"/>
      <c r="R354" s="4"/>
      <c r="S354" s="4"/>
    </row>
    <row r="355" spans="14:50" x14ac:dyDescent="0.15">
      <c r="N355" s="1"/>
      <c r="R355" s="4"/>
      <c r="S355" s="4"/>
    </row>
    <row r="356" spans="14:50" x14ac:dyDescent="0.15">
      <c r="N356" s="1"/>
      <c r="R356" s="4"/>
      <c r="S356" s="4"/>
    </row>
    <row r="357" spans="14:50" x14ac:dyDescent="0.15">
      <c r="N357" s="1"/>
      <c r="R357" s="4"/>
      <c r="S357" s="4"/>
    </row>
    <row r="358" spans="14:50" x14ac:dyDescent="0.15">
      <c r="N358" s="1"/>
      <c r="R358" s="4"/>
      <c r="S358" s="4"/>
    </row>
    <row r="359" spans="14:50" x14ac:dyDescent="0.15">
      <c r="N359" s="1"/>
      <c r="R359" s="4"/>
      <c r="S359" s="4"/>
    </row>
    <row r="360" spans="14:50" x14ac:dyDescent="0.15">
      <c r="N360" s="1"/>
      <c r="R360" s="4"/>
      <c r="S360" s="4"/>
      <c r="AU360" s="4"/>
      <c r="AV360" s="4"/>
      <c r="AW360" s="4"/>
      <c r="AX360" s="4"/>
    </row>
    <row r="361" spans="14:50" x14ac:dyDescent="0.15">
      <c r="N361" s="1"/>
      <c r="R361" s="4"/>
      <c r="S361" s="4"/>
      <c r="AU361" s="4"/>
      <c r="AV361" s="4"/>
    </row>
    <row r="362" spans="14:50" x14ac:dyDescent="0.15">
      <c r="N362" s="1"/>
      <c r="R362" s="4"/>
      <c r="S362" s="4"/>
      <c r="AU362" s="4"/>
      <c r="AV362" s="4"/>
    </row>
    <row r="363" spans="14:50" x14ac:dyDescent="0.15">
      <c r="N363" s="1"/>
      <c r="R363" s="4"/>
      <c r="S363" s="4"/>
      <c r="AU363" s="4"/>
      <c r="AV363" s="4"/>
    </row>
    <row r="364" spans="14:50" x14ac:dyDescent="0.15">
      <c r="N364" s="1"/>
      <c r="R364" s="4"/>
      <c r="S364" s="4"/>
      <c r="AU364" s="4"/>
      <c r="AV364" s="4"/>
    </row>
    <row r="365" spans="14:50" x14ac:dyDescent="0.15">
      <c r="N365" s="1"/>
      <c r="R365" s="4"/>
      <c r="S365" s="4"/>
      <c r="AU365" s="4"/>
      <c r="AV365" s="4"/>
    </row>
    <row r="366" spans="14:50" x14ac:dyDescent="0.15">
      <c r="N366" s="1"/>
      <c r="R366" s="4"/>
      <c r="S366" s="4"/>
      <c r="AU366" s="4"/>
      <c r="AV366" s="4"/>
    </row>
    <row r="367" spans="14:50" x14ac:dyDescent="0.15">
      <c r="N367" s="1"/>
      <c r="R367" s="4"/>
      <c r="S367" s="4"/>
      <c r="AU367" s="4"/>
      <c r="AV367" s="4"/>
    </row>
    <row r="368" spans="14:50" x14ac:dyDescent="0.15">
      <c r="N368" s="1"/>
      <c r="R368" s="4"/>
      <c r="S368" s="4"/>
    </row>
    <row r="369" spans="14:50" x14ac:dyDescent="0.15">
      <c r="N369" s="1"/>
      <c r="R369" s="4"/>
      <c r="S369" s="4"/>
    </row>
    <row r="370" spans="14:50" x14ac:dyDescent="0.15">
      <c r="N370" s="1"/>
      <c r="R370" s="4"/>
      <c r="S370" s="4"/>
    </row>
    <row r="371" spans="14:50" x14ac:dyDescent="0.15">
      <c r="N371" s="1"/>
      <c r="R371" s="4"/>
      <c r="S371" s="4"/>
    </row>
    <row r="372" spans="14:50" x14ac:dyDescent="0.15">
      <c r="N372" s="1"/>
      <c r="R372" s="4"/>
      <c r="S372" s="4"/>
    </row>
    <row r="373" spans="14:50" x14ac:dyDescent="0.15">
      <c r="N373" s="1"/>
      <c r="R373" s="4"/>
      <c r="S373" s="4"/>
    </row>
    <row r="374" spans="14:50" x14ac:dyDescent="0.15">
      <c r="N374" s="1"/>
      <c r="R374" s="4"/>
      <c r="S374" s="4"/>
    </row>
    <row r="375" spans="14:50" x14ac:dyDescent="0.15">
      <c r="N375" s="1"/>
      <c r="R375" s="4"/>
      <c r="S375" s="4"/>
    </row>
    <row r="376" spans="14:50" x14ac:dyDescent="0.15">
      <c r="N376" s="1"/>
      <c r="R376" s="4"/>
      <c r="S376" s="4"/>
    </row>
    <row r="377" spans="14:50" x14ac:dyDescent="0.15">
      <c r="N377" s="1"/>
      <c r="R377" s="4"/>
      <c r="S377" s="4"/>
    </row>
    <row r="378" spans="14:50" x14ac:dyDescent="0.15">
      <c r="N378" s="1"/>
      <c r="R378" s="4"/>
      <c r="S378" s="4"/>
    </row>
    <row r="379" spans="14:50" x14ac:dyDescent="0.15">
      <c r="N379" s="1"/>
      <c r="R379" s="4"/>
      <c r="S379" s="4"/>
    </row>
    <row r="380" spans="14:50" x14ac:dyDescent="0.15">
      <c r="N380" s="1"/>
      <c r="R380" s="4"/>
      <c r="S380" s="4"/>
      <c r="AU380" s="4"/>
      <c r="AV380" s="4"/>
      <c r="AW380" s="4"/>
      <c r="AX380" s="4"/>
    </row>
    <row r="381" spans="14:50" x14ac:dyDescent="0.15">
      <c r="N381" s="1"/>
      <c r="R381" s="4"/>
      <c r="S381" s="4"/>
      <c r="AU381" s="4"/>
      <c r="AV381" s="4"/>
    </row>
    <row r="382" spans="14:50" x14ac:dyDescent="0.15">
      <c r="N382" s="1"/>
      <c r="R382" s="4"/>
      <c r="S382" s="4"/>
      <c r="AU382" s="4"/>
      <c r="AV382" s="4"/>
    </row>
    <row r="383" spans="14:50" x14ac:dyDescent="0.15">
      <c r="N383" s="1"/>
      <c r="R383" s="4"/>
      <c r="S383" s="4"/>
      <c r="AU383" s="4"/>
      <c r="AV383" s="4"/>
    </row>
    <row r="384" spans="14:50" x14ac:dyDescent="0.15">
      <c r="N384" s="1"/>
      <c r="R384" s="4"/>
      <c r="S384" s="4"/>
      <c r="AU384" s="4"/>
      <c r="AV384" s="4"/>
    </row>
    <row r="385" spans="14:50" x14ac:dyDescent="0.15">
      <c r="N385" s="1"/>
      <c r="R385" s="4"/>
      <c r="S385" s="4"/>
      <c r="AU385" s="4"/>
      <c r="AV385" s="4"/>
    </row>
    <row r="386" spans="14:50" x14ac:dyDescent="0.15">
      <c r="N386" s="1"/>
      <c r="R386" s="4"/>
      <c r="S386" s="4"/>
      <c r="AU386" s="4"/>
      <c r="AV386" s="4"/>
    </row>
    <row r="387" spans="14:50" x14ac:dyDescent="0.15">
      <c r="N387" s="1"/>
      <c r="R387" s="4"/>
      <c r="S387" s="4"/>
      <c r="AU387" s="4"/>
      <c r="AV387" s="4"/>
    </row>
    <row r="388" spans="14:50" x14ac:dyDescent="0.15">
      <c r="N388" s="1"/>
      <c r="R388" s="4"/>
      <c r="S388" s="4"/>
    </row>
    <row r="389" spans="14:50" x14ac:dyDescent="0.15">
      <c r="N389" s="1"/>
      <c r="R389" s="4"/>
      <c r="S389" s="4"/>
    </row>
    <row r="390" spans="14:50" x14ac:dyDescent="0.15">
      <c r="N390" s="1"/>
      <c r="R390" s="4"/>
      <c r="S390" s="4"/>
    </row>
    <row r="391" spans="14:50" x14ac:dyDescent="0.15">
      <c r="N391" s="1"/>
      <c r="R391" s="4"/>
      <c r="S391" s="4"/>
    </row>
    <row r="392" spans="14:50" x14ac:dyDescent="0.15">
      <c r="N392" s="1"/>
      <c r="R392" s="4"/>
      <c r="S392" s="4"/>
    </row>
    <row r="393" spans="14:50" x14ac:dyDescent="0.15">
      <c r="N393" s="1"/>
      <c r="R393" s="4"/>
      <c r="S393" s="4"/>
    </row>
    <row r="394" spans="14:50" x14ac:dyDescent="0.15">
      <c r="N394" s="1"/>
      <c r="R394" s="4"/>
      <c r="S394" s="4"/>
    </row>
    <row r="395" spans="14:50" x14ac:dyDescent="0.15">
      <c r="N395" s="1"/>
      <c r="R395" s="4"/>
      <c r="S395" s="4"/>
    </row>
    <row r="396" spans="14:50" x14ac:dyDescent="0.15">
      <c r="N396" s="1"/>
      <c r="R396" s="4"/>
      <c r="S396" s="4"/>
    </row>
    <row r="397" spans="14:50" x14ac:dyDescent="0.15">
      <c r="N397" s="1"/>
      <c r="R397" s="4"/>
      <c r="S397" s="4"/>
    </row>
    <row r="398" spans="14:50" x14ac:dyDescent="0.15">
      <c r="N398" s="1"/>
      <c r="R398" s="4"/>
      <c r="S398" s="4"/>
    </row>
    <row r="399" spans="14:50" x14ac:dyDescent="0.15">
      <c r="N399" s="1"/>
      <c r="R399" s="4"/>
      <c r="S399" s="4"/>
    </row>
    <row r="400" spans="14:50" x14ac:dyDescent="0.15">
      <c r="N400" s="1"/>
      <c r="R400" s="4"/>
      <c r="S400" s="4"/>
      <c r="AU400" s="4"/>
      <c r="AV400" s="4"/>
      <c r="AW400" s="4"/>
      <c r="AX400" s="4"/>
    </row>
    <row r="401" spans="14:48" x14ac:dyDescent="0.15">
      <c r="N401" s="1"/>
      <c r="R401" s="4"/>
      <c r="S401" s="4"/>
      <c r="AU401" s="4"/>
      <c r="AV401" s="4"/>
    </row>
    <row r="402" spans="14:48" x14ac:dyDescent="0.15">
      <c r="N402" s="1"/>
      <c r="R402" s="4"/>
      <c r="S402" s="4"/>
      <c r="AU402" s="4"/>
      <c r="AV402" s="4"/>
    </row>
    <row r="403" spans="14:48" x14ac:dyDescent="0.15">
      <c r="N403" s="1"/>
      <c r="R403" s="4"/>
      <c r="S403" s="4"/>
      <c r="AU403" s="4"/>
      <c r="AV403" s="4"/>
    </row>
    <row r="404" spans="14:48" x14ac:dyDescent="0.15">
      <c r="N404" s="1"/>
      <c r="R404" s="4"/>
      <c r="S404" s="4"/>
      <c r="AU404" s="4"/>
      <c r="AV404" s="4"/>
    </row>
    <row r="405" spans="14:48" x14ac:dyDescent="0.15">
      <c r="N405" s="1"/>
      <c r="R405" s="4"/>
      <c r="S405" s="4"/>
      <c r="AU405" s="4"/>
      <c r="AV405" s="4"/>
    </row>
    <row r="406" spans="14:48" x14ac:dyDescent="0.15">
      <c r="N406" s="1"/>
      <c r="R406" s="4"/>
      <c r="S406" s="4"/>
      <c r="AU406" s="4"/>
      <c r="AV406" s="4"/>
    </row>
    <row r="407" spans="14:48" x14ac:dyDescent="0.15">
      <c r="N407" s="1"/>
      <c r="R407" s="4"/>
      <c r="S407" s="4"/>
      <c r="AU407" s="4"/>
      <c r="AV407" s="4"/>
    </row>
    <row r="408" spans="14:48" x14ac:dyDescent="0.15">
      <c r="N408" s="1"/>
      <c r="R408" s="4"/>
      <c r="S408" s="4"/>
    </row>
    <row r="409" spans="14:48" x14ac:dyDescent="0.15">
      <c r="N409" s="1"/>
      <c r="R409" s="4"/>
      <c r="S409" s="4"/>
    </row>
    <row r="410" spans="14:48" x14ac:dyDescent="0.15">
      <c r="N410" s="1"/>
      <c r="R410" s="4"/>
      <c r="S410" s="4"/>
    </row>
    <row r="411" spans="14:48" x14ac:dyDescent="0.15">
      <c r="N411" s="1"/>
      <c r="R411" s="4"/>
      <c r="S411" s="4"/>
    </row>
    <row r="412" spans="14:48" x14ac:dyDescent="0.15">
      <c r="N412" s="1"/>
      <c r="R412" s="4"/>
      <c r="S412" s="4"/>
    </row>
    <row r="413" spans="14:48" x14ac:dyDescent="0.15">
      <c r="N413" s="1"/>
      <c r="R413" s="4"/>
      <c r="S413" s="4"/>
    </row>
    <row r="414" spans="14:48" x14ac:dyDescent="0.15">
      <c r="N414" s="1"/>
      <c r="R414" s="4"/>
      <c r="S414" s="4"/>
    </row>
    <row r="415" spans="14:48" x14ac:dyDescent="0.15">
      <c r="N415" s="1"/>
      <c r="R415" s="4"/>
      <c r="S415" s="4"/>
    </row>
    <row r="416" spans="14:48" x14ac:dyDescent="0.15">
      <c r="N416" s="1"/>
      <c r="R416" s="4"/>
      <c r="S416" s="4"/>
    </row>
    <row r="417" spans="14:50" x14ac:dyDescent="0.15">
      <c r="N417" s="1"/>
      <c r="R417" s="4"/>
      <c r="S417" s="4"/>
    </row>
    <row r="418" spans="14:50" x14ac:dyDescent="0.15">
      <c r="N418" s="1"/>
      <c r="R418" s="4"/>
      <c r="S418" s="4"/>
    </row>
    <row r="419" spans="14:50" x14ac:dyDescent="0.15">
      <c r="N419" s="1"/>
      <c r="R419" s="4"/>
      <c r="S419" s="4"/>
    </row>
    <row r="420" spans="14:50" x14ac:dyDescent="0.15">
      <c r="N420" s="1"/>
      <c r="R420" s="4"/>
      <c r="S420" s="4"/>
    </row>
    <row r="421" spans="14:50" x14ac:dyDescent="0.15">
      <c r="N421" s="1"/>
      <c r="R421" s="4"/>
      <c r="S421" s="4"/>
      <c r="AU421" s="4"/>
      <c r="AV421" s="4"/>
      <c r="AW421" s="4"/>
      <c r="AX421" s="4"/>
    </row>
    <row r="422" spans="14:50" x14ac:dyDescent="0.15">
      <c r="N422" s="1"/>
      <c r="R422" s="4"/>
      <c r="S422" s="4"/>
      <c r="AU422" s="4"/>
      <c r="AV422" s="4"/>
    </row>
    <row r="423" spans="14:50" x14ac:dyDescent="0.15">
      <c r="N423" s="1"/>
      <c r="R423" s="4"/>
      <c r="S423" s="4"/>
      <c r="AU423" s="4"/>
      <c r="AV423" s="4"/>
    </row>
    <row r="424" spans="14:50" x14ac:dyDescent="0.15">
      <c r="N424" s="1"/>
      <c r="R424" s="4"/>
      <c r="S424" s="4"/>
      <c r="AU424" s="4"/>
      <c r="AV424" s="4"/>
    </row>
    <row r="425" spans="14:50" x14ac:dyDescent="0.15">
      <c r="N425" s="1"/>
      <c r="R425" s="4"/>
      <c r="S425" s="4"/>
      <c r="AU425" s="4"/>
      <c r="AV425" s="4"/>
    </row>
    <row r="426" spans="14:50" x14ac:dyDescent="0.15">
      <c r="N426" s="1"/>
      <c r="R426" s="4"/>
      <c r="S426" s="4"/>
      <c r="AU426" s="4"/>
      <c r="AV426" s="4"/>
    </row>
    <row r="427" spans="14:50" x14ac:dyDescent="0.15">
      <c r="N427" s="1"/>
      <c r="R427" s="4"/>
      <c r="S427" s="4"/>
      <c r="AU427" s="4"/>
      <c r="AV427" s="4"/>
    </row>
    <row r="428" spans="14:50" x14ac:dyDescent="0.15">
      <c r="N428" s="1"/>
      <c r="R428" s="4"/>
      <c r="S428" s="4"/>
      <c r="AU428" s="4"/>
      <c r="AV428" s="4"/>
    </row>
    <row r="429" spans="14:50" x14ac:dyDescent="0.15">
      <c r="N429" s="1"/>
      <c r="R429" s="4"/>
      <c r="S429" s="4"/>
    </row>
    <row r="430" spans="14:50" x14ac:dyDescent="0.15">
      <c r="N430" s="1"/>
      <c r="R430" s="4"/>
      <c r="S430" s="4"/>
    </row>
    <row r="431" spans="14:50" x14ac:dyDescent="0.15">
      <c r="N431" s="1"/>
      <c r="R431" s="4"/>
      <c r="S431" s="4"/>
    </row>
    <row r="432" spans="14:50" x14ac:dyDescent="0.15">
      <c r="N432" s="1"/>
      <c r="R432" s="4"/>
      <c r="S432" s="4"/>
    </row>
    <row r="433" spans="14:50" x14ac:dyDescent="0.15">
      <c r="N433" s="1"/>
      <c r="R433" s="4"/>
      <c r="S433" s="4"/>
    </row>
    <row r="434" spans="14:50" x14ac:dyDescent="0.15">
      <c r="N434" s="1"/>
      <c r="R434" s="4"/>
      <c r="S434" s="4"/>
    </row>
    <row r="435" spans="14:50" x14ac:dyDescent="0.15">
      <c r="N435" s="1"/>
      <c r="R435" s="4"/>
      <c r="S435" s="4"/>
    </row>
    <row r="436" spans="14:50" x14ac:dyDescent="0.15">
      <c r="N436" s="1"/>
      <c r="R436" s="4"/>
      <c r="S436" s="4"/>
    </row>
    <row r="437" spans="14:50" x14ac:dyDescent="0.15">
      <c r="N437" s="1"/>
      <c r="R437" s="4"/>
      <c r="S437" s="4"/>
    </row>
    <row r="438" spans="14:50" x14ac:dyDescent="0.15">
      <c r="N438" s="1"/>
      <c r="R438" s="4"/>
      <c r="S438" s="4"/>
    </row>
    <row r="439" spans="14:50" x14ac:dyDescent="0.15">
      <c r="N439" s="1"/>
      <c r="R439" s="4"/>
      <c r="S439" s="4"/>
    </row>
    <row r="440" spans="14:50" x14ac:dyDescent="0.15">
      <c r="N440" s="1"/>
      <c r="R440" s="4"/>
      <c r="S440" s="4"/>
    </row>
    <row r="441" spans="14:50" x14ac:dyDescent="0.15">
      <c r="N441" s="1"/>
      <c r="R441" s="4"/>
      <c r="S441" s="4"/>
    </row>
    <row r="442" spans="14:50" x14ac:dyDescent="0.15">
      <c r="N442" s="1"/>
      <c r="R442" s="4"/>
      <c r="S442" s="4"/>
      <c r="AU442" s="4"/>
      <c r="AV442" s="4"/>
      <c r="AW442" s="4"/>
      <c r="AX442" s="4"/>
    </row>
    <row r="443" spans="14:50" x14ac:dyDescent="0.15">
      <c r="N443" s="1"/>
      <c r="R443" s="4"/>
      <c r="S443" s="4"/>
      <c r="AU443" s="4"/>
      <c r="AV443" s="4"/>
    </row>
    <row r="444" spans="14:50" x14ac:dyDescent="0.15">
      <c r="N444" s="1"/>
      <c r="R444" s="4"/>
      <c r="S444" s="4"/>
      <c r="AU444" s="4"/>
      <c r="AV444" s="4"/>
    </row>
    <row r="445" spans="14:50" x14ac:dyDescent="0.15">
      <c r="N445" s="1"/>
      <c r="R445" s="4"/>
      <c r="S445" s="4"/>
      <c r="AU445" s="4"/>
      <c r="AV445" s="4"/>
    </row>
    <row r="446" spans="14:50" x14ac:dyDescent="0.15">
      <c r="N446" s="1"/>
      <c r="R446" s="4"/>
      <c r="S446" s="4"/>
      <c r="AU446" s="4"/>
      <c r="AV446" s="4"/>
    </row>
    <row r="447" spans="14:50" x14ac:dyDescent="0.15">
      <c r="N447" s="1"/>
      <c r="R447" s="4"/>
      <c r="S447" s="4"/>
      <c r="AU447" s="4"/>
      <c r="AV447" s="4"/>
    </row>
    <row r="448" spans="14:50" x14ac:dyDescent="0.15">
      <c r="N448" s="1"/>
      <c r="R448" s="4"/>
      <c r="S448" s="4"/>
      <c r="AU448" s="4"/>
      <c r="AV448" s="4"/>
    </row>
    <row r="449" spans="14:48" x14ac:dyDescent="0.15">
      <c r="N449" s="1"/>
      <c r="R449" s="4"/>
      <c r="S449" s="4"/>
      <c r="AU449" s="4"/>
      <c r="AV449" s="4"/>
    </row>
    <row r="450" spans="14:48" x14ac:dyDescent="0.15">
      <c r="N450" s="1"/>
      <c r="R450" s="4"/>
      <c r="S450" s="4"/>
      <c r="AU450" s="4"/>
      <c r="AV450" s="4"/>
    </row>
    <row r="451" spans="14:48" x14ac:dyDescent="0.15">
      <c r="N451" s="1"/>
      <c r="R451" s="4"/>
      <c r="S451" s="4"/>
      <c r="AU451" s="4"/>
      <c r="AV451" s="4"/>
    </row>
    <row r="452" spans="14:48" x14ac:dyDescent="0.15">
      <c r="N452" s="1"/>
      <c r="R452" s="4"/>
      <c r="S452" s="4"/>
      <c r="AU452" s="4"/>
      <c r="AV452" s="4"/>
    </row>
    <row r="453" spans="14:48" x14ac:dyDescent="0.15">
      <c r="N453" s="1"/>
      <c r="R453" s="4"/>
      <c r="S453" s="4"/>
      <c r="AU453" s="4"/>
      <c r="AV453" s="4"/>
    </row>
    <row r="454" spans="14:48" x14ac:dyDescent="0.15">
      <c r="N454" s="1"/>
      <c r="R454" s="4"/>
      <c r="S454" s="4"/>
      <c r="AU454" s="4"/>
      <c r="AV454" s="4"/>
    </row>
    <row r="455" spans="14:48" x14ac:dyDescent="0.15">
      <c r="N455" s="1"/>
      <c r="R455" s="4"/>
      <c r="S455" s="4"/>
      <c r="AU455" s="4"/>
      <c r="AV455" s="4"/>
    </row>
    <row r="456" spans="14:48" x14ac:dyDescent="0.15">
      <c r="N456" s="1"/>
      <c r="R456" s="4"/>
      <c r="S456" s="4"/>
      <c r="AU456" s="4"/>
      <c r="AV456" s="4"/>
    </row>
    <row r="457" spans="14:48" x14ac:dyDescent="0.15">
      <c r="N457" s="1"/>
      <c r="R457" s="4"/>
      <c r="S457" s="4"/>
      <c r="AU457" s="4"/>
      <c r="AV457" s="4"/>
    </row>
    <row r="458" spans="14:48" x14ac:dyDescent="0.15">
      <c r="N458" s="1"/>
      <c r="R458" s="4"/>
      <c r="S458" s="4"/>
      <c r="AU458" s="4"/>
      <c r="AV458" s="4"/>
    </row>
    <row r="459" spans="14:48" x14ac:dyDescent="0.15">
      <c r="N459" s="1"/>
      <c r="R459" s="4"/>
      <c r="S459" s="4"/>
      <c r="AU459" s="4"/>
      <c r="AV459" s="4"/>
    </row>
    <row r="460" spans="14:48" x14ac:dyDescent="0.15">
      <c r="N460" s="1"/>
      <c r="R460" s="4"/>
      <c r="S460" s="4"/>
      <c r="AU460" s="4"/>
      <c r="AV460" s="4"/>
    </row>
    <row r="461" spans="14:48" x14ac:dyDescent="0.15">
      <c r="N461" s="1"/>
      <c r="R461" s="4"/>
      <c r="S461" s="4"/>
      <c r="AU461" s="4"/>
      <c r="AV461" s="4"/>
    </row>
    <row r="462" spans="14:48" x14ac:dyDescent="0.15">
      <c r="N462" s="1"/>
      <c r="R462" s="4"/>
      <c r="S462" s="4"/>
      <c r="AU462" s="4"/>
      <c r="AV462" s="4"/>
    </row>
    <row r="463" spans="14:48" x14ac:dyDescent="0.15">
      <c r="N463" s="1"/>
      <c r="R463" s="4"/>
      <c r="S463" s="4"/>
      <c r="AU463" s="4"/>
      <c r="AV463" s="4"/>
    </row>
    <row r="464" spans="14:48" x14ac:dyDescent="0.15">
      <c r="N464" s="1"/>
      <c r="R464" s="4"/>
      <c r="S464" s="4"/>
      <c r="AU464" s="4"/>
      <c r="AV464" s="4"/>
    </row>
    <row r="465" spans="14:50" x14ac:dyDescent="0.15">
      <c r="N465" s="1"/>
      <c r="R465" s="4"/>
      <c r="S465" s="4"/>
      <c r="AU465" s="4"/>
      <c r="AV465" s="4"/>
    </row>
    <row r="466" spans="14:50" x14ac:dyDescent="0.15">
      <c r="N466" s="1"/>
      <c r="R466" s="4"/>
      <c r="S466" s="4"/>
      <c r="AU466" s="4"/>
      <c r="AV466" s="4"/>
    </row>
    <row r="467" spans="14:50" x14ac:dyDescent="0.15">
      <c r="N467" s="1"/>
      <c r="R467" s="4"/>
      <c r="S467" s="4"/>
    </row>
    <row r="468" spans="14:50" x14ac:dyDescent="0.15">
      <c r="N468" s="1"/>
      <c r="R468" s="4"/>
      <c r="S468" s="4"/>
      <c r="AU468" s="4"/>
      <c r="AV468" s="4"/>
      <c r="AW468" s="4"/>
      <c r="AX468" s="4"/>
    </row>
    <row r="469" spans="14:50" x14ac:dyDescent="0.15">
      <c r="N469" s="1"/>
      <c r="R469" s="4"/>
      <c r="S469" s="4"/>
      <c r="AU469" s="4"/>
      <c r="AV469" s="4"/>
    </row>
    <row r="470" spans="14:50" x14ac:dyDescent="0.15">
      <c r="N470" s="1"/>
      <c r="R470" s="4"/>
      <c r="S470" s="4"/>
      <c r="AU470" s="4"/>
      <c r="AV470" s="4"/>
    </row>
    <row r="471" spans="14:50" x14ac:dyDescent="0.15">
      <c r="N471" s="1"/>
      <c r="R471" s="4"/>
      <c r="S471" s="4"/>
      <c r="AU471" s="4"/>
      <c r="AV471" s="4"/>
    </row>
    <row r="472" spans="14:50" x14ac:dyDescent="0.15">
      <c r="N472" s="1"/>
      <c r="R472" s="4"/>
      <c r="S472" s="4"/>
      <c r="AU472" s="4"/>
      <c r="AV472" s="4"/>
    </row>
    <row r="473" spans="14:50" x14ac:dyDescent="0.15">
      <c r="N473" s="1"/>
      <c r="R473" s="4"/>
      <c r="S473" s="4"/>
      <c r="AU473" s="4"/>
      <c r="AV473" s="4"/>
    </row>
    <row r="474" spans="14:50" x14ac:dyDescent="0.15">
      <c r="N474" s="1"/>
      <c r="R474" s="4"/>
      <c r="S474" s="4"/>
      <c r="AU474" s="4"/>
      <c r="AV474" s="4"/>
    </row>
    <row r="475" spans="14:50" x14ac:dyDescent="0.15">
      <c r="N475" s="1"/>
      <c r="R475" s="4"/>
      <c r="S475" s="4"/>
      <c r="AU475" s="4"/>
      <c r="AV475" s="4"/>
    </row>
    <row r="476" spans="14:50" x14ac:dyDescent="0.15">
      <c r="N476" s="1"/>
      <c r="R476" s="4"/>
      <c r="S476" s="4"/>
    </row>
    <row r="477" spans="14:50" x14ac:dyDescent="0.15">
      <c r="N477" s="1"/>
      <c r="R477" s="4"/>
      <c r="S477" s="4"/>
    </row>
    <row r="478" spans="14:50" x14ac:dyDescent="0.15">
      <c r="N478" s="1"/>
      <c r="R478" s="4"/>
      <c r="S478" s="4"/>
    </row>
    <row r="479" spans="14:50" x14ac:dyDescent="0.15">
      <c r="N479" s="1"/>
      <c r="R479" s="4"/>
      <c r="S479" s="4"/>
    </row>
    <row r="480" spans="14:50" x14ac:dyDescent="0.15">
      <c r="N480" s="1"/>
      <c r="R480" s="4"/>
      <c r="S480" s="4"/>
    </row>
    <row r="481" spans="14:50" x14ac:dyDescent="0.15">
      <c r="N481" s="1"/>
      <c r="R481" s="4"/>
      <c r="S481" s="4"/>
    </row>
    <row r="482" spans="14:50" x14ac:dyDescent="0.15">
      <c r="N482" s="1"/>
      <c r="R482" s="4"/>
      <c r="S482" s="4"/>
    </row>
    <row r="483" spans="14:50" x14ac:dyDescent="0.15">
      <c r="N483" s="1"/>
      <c r="R483" s="4"/>
      <c r="S483" s="4"/>
    </row>
    <row r="484" spans="14:50" x14ac:dyDescent="0.15">
      <c r="N484" s="1"/>
      <c r="R484" s="4"/>
      <c r="S484" s="4"/>
    </row>
    <row r="485" spans="14:50" x14ac:dyDescent="0.15">
      <c r="N485" s="1"/>
      <c r="R485" s="4"/>
      <c r="S485" s="4"/>
    </row>
    <row r="486" spans="14:50" x14ac:dyDescent="0.15">
      <c r="N486" s="1"/>
      <c r="R486" s="4"/>
      <c r="S486" s="4"/>
    </row>
    <row r="487" spans="14:50" x14ac:dyDescent="0.15">
      <c r="N487" s="1"/>
      <c r="R487" s="4"/>
      <c r="S487" s="4"/>
    </row>
    <row r="488" spans="14:50" x14ac:dyDescent="0.15">
      <c r="N488" s="1"/>
      <c r="R488" s="4"/>
      <c r="S488" s="4"/>
      <c r="AU488" s="4"/>
      <c r="AV488" s="4"/>
      <c r="AW488" s="4"/>
      <c r="AX488" s="4"/>
    </row>
    <row r="489" spans="14:50" x14ac:dyDescent="0.15">
      <c r="N489" s="1"/>
      <c r="R489" s="4"/>
      <c r="S489" s="4"/>
      <c r="AU489" s="4"/>
      <c r="AV489" s="4"/>
    </row>
    <row r="490" spans="14:50" x14ac:dyDescent="0.15">
      <c r="N490" s="1"/>
      <c r="R490" s="4"/>
      <c r="S490" s="4"/>
      <c r="AU490" s="4"/>
      <c r="AV490" s="4"/>
    </row>
    <row r="491" spans="14:50" x14ac:dyDescent="0.15">
      <c r="N491" s="1"/>
      <c r="R491" s="4"/>
      <c r="S491" s="4"/>
      <c r="AU491" s="4"/>
      <c r="AV491" s="4"/>
    </row>
    <row r="492" spans="14:50" x14ac:dyDescent="0.15">
      <c r="N492" s="1"/>
      <c r="R492" s="4"/>
      <c r="S492" s="4"/>
      <c r="AU492" s="4"/>
      <c r="AV492" s="4"/>
    </row>
    <row r="493" spans="14:50" x14ac:dyDescent="0.15">
      <c r="N493" s="1"/>
      <c r="R493" s="4"/>
      <c r="S493" s="4"/>
      <c r="AU493" s="4"/>
      <c r="AV493" s="4"/>
    </row>
    <row r="494" spans="14:50" x14ac:dyDescent="0.15">
      <c r="N494" s="1"/>
      <c r="R494" s="4"/>
      <c r="S494" s="4"/>
      <c r="AU494" s="4"/>
      <c r="AV494" s="4"/>
    </row>
    <row r="495" spans="14:50" x14ac:dyDescent="0.15">
      <c r="N495" s="1"/>
      <c r="R495" s="4"/>
      <c r="S495" s="4"/>
      <c r="AU495" s="4"/>
      <c r="AV495" s="4"/>
    </row>
    <row r="496" spans="14:50" x14ac:dyDescent="0.15">
      <c r="N496" s="1"/>
      <c r="R496" s="4"/>
      <c r="S496" s="4"/>
    </row>
    <row r="497" spans="14:50" x14ac:dyDescent="0.15">
      <c r="N497" s="1"/>
      <c r="R497" s="4"/>
      <c r="S497" s="4"/>
    </row>
    <row r="498" spans="14:50" x14ac:dyDescent="0.15">
      <c r="N498" s="1"/>
      <c r="R498" s="4"/>
      <c r="S498" s="4"/>
    </row>
    <row r="499" spans="14:50" x14ac:dyDescent="0.15">
      <c r="N499" s="1"/>
      <c r="R499" s="4"/>
      <c r="S499" s="4"/>
    </row>
    <row r="500" spans="14:50" x14ac:dyDescent="0.15">
      <c r="N500" s="1"/>
      <c r="R500" s="4"/>
      <c r="S500" s="4"/>
    </row>
    <row r="501" spans="14:50" x14ac:dyDescent="0.15">
      <c r="N501" s="1"/>
      <c r="R501" s="4"/>
      <c r="S501" s="4"/>
    </row>
    <row r="502" spans="14:50" x14ac:dyDescent="0.15">
      <c r="N502" s="1"/>
      <c r="R502" s="4"/>
      <c r="S502" s="4"/>
    </row>
    <row r="503" spans="14:50" x14ac:dyDescent="0.15">
      <c r="N503" s="1"/>
      <c r="R503" s="4"/>
      <c r="S503" s="4"/>
    </row>
    <row r="504" spans="14:50" x14ac:dyDescent="0.15">
      <c r="N504" s="1"/>
      <c r="R504" s="4"/>
      <c r="S504" s="4"/>
    </row>
    <row r="505" spans="14:50" x14ac:dyDescent="0.15">
      <c r="N505" s="1"/>
      <c r="R505" s="4"/>
      <c r="S505" s="4"/>
    </row>
    <row r="506" spans="14:50" x14ac:dyDescent="0.15">
      <c r="N506" s="1"/>
      <c r="R506" s="4"/>
      <c r="S506" s="4"/>
    </row>
    <row r="507" spans="14:50" x14ac:dyDescent="0.15">
      <c r="N507" s="1"/>
      <c r="R507" s="4"/>
      <c r="S507" s="4"/>
    </row>
    <row r="508" spans="14:50" x14ac:dyDescent="0.15">
      <c r="N508" s="1"/>
      <c r="R508" s="4"/>
      <c r="S508" s="4"/>
      <c r="AU508" s="4"/>
      <c r="AV508" s="4"/>
      <c r="AW508" s="4"/>
      <c r="AX508" s="4"/>
    </row>
    <row r="509" spans="14:50" x14ac:dyDescent="0.15">
      <c r="N509" s="1"/>
      <c r="R509" s="4"/>
      <c r="S509" s="4"/>
      <c r="AU509" s="4"/>
      <c r="AV509" s="4"/>
    </row>
    <row r="510" spans="14:50" x14ac:dyDescent="0.15">
      <c r="N510" s="1"/>
      <c r="R510" s="4"/>
      <c r="S510" s="4"/>
      <c r="AU510" s="4"/>
      <c r="AV510" s="4"/>
    </row>
    <row r="511" spans="14:50" x14ac:dyDescent="0.15">
      <c r="N511" s="1"/>
      <c r="R511" s="4"/>
      <c r="S511" s="4"/>
      <c r="AU511" s="4"/>
      <c r="AV511" s="4"/>
    </row>
    <row r="512" spans="14:50" x14ac:dyDescent="0.15">
      <c r="N512" s="1"/>
      <c r="R512" s="4"/>
      <c r="S512" s="4"/>
      <c r="AU512" s="4"/>
      <c r="AV512" s="4"/>
    </row>
    <row r="513" spans="14:50" x14ac:dyDescent="0.15">
      <c r="N513" s="1"/>
      <c r="R513" s="4"/>
      <c r="S513" s="4"/>
      <c r="AU513" s="4"/>
      <c r="AV513" s="4"/>
    </row>
    <row r="514" spans="14:50" x14ac:dyDescent="0.15">
      <c r="N514" s="1"/>
      <c r="R514" s="4"/>
      <c r="S514" s="4"/>
      <c r="AU514" s="4"/>
      <c r="AV514" s="4"/>
    </row>
    <row r="515" spans="14:50" x14ac:dyDescent="0.15">
      <c r="N515" s="1"/>
      <c r="R515" s="4"/>
      <c r="S515" s="4"/>
      <c r="AU515" s="4"/>
      <c r="AV515" s="4"/>
    </row>
    <row r="516" spans="14:50" x14ac:dyDescent="0.15">
      <c r="N516" s="1"/>
      <c r="R516" s="4"/>
      <c r="S516" s="4"/>
    </row>
    <row r="517" spans="14:50" x14ac:dyDescent="0.15">
      <c r="N517" s="1"/>
      <c r="R517" s="4"/>
      <c r="S517" s="4"/>
    </row>
    <row r="518" spans="14:50" x14ac:dyDescent="0.15">
      <c r="N518" s="1"/>
      <c r="R518" s="4"/>
      <c r="S518" s="4"/>
    </row>
    <row r="519" spans="14:50" x14ac:dyDescent="0.15">
      <c r="N519" s="1"/>
      <c r="R519" s="4"/>
      <c r="S519" s="4"/>
    </row>
    <row r="520" spans="14:50" x14ac:dyDescent="0.15">
      <c r="N520" s="1"/>
      <c r="R520" s="4"/>
      <c r="S520" s="4"/>
    </row>
    <row r="521" spans="14:50" x14ac:dyDescent="0.15">
      <c r="N521" s="1"/>
      <c r="R521" s="4"/>
      <c r="S521" s="4"/>
    </row>
    <row r="522" spans="14:50" x14ac:dyDescent="0.15">
      <c r="N522" s="1"/>
      <c r="R522" s="4"/>
      <c r="S522" s="4"/>
    </row>
    <row r="523" spans="14:50" x14ac:dyDescent="0.15">
      <c r="N523" s="1"/>
      <c r="R523" s="4"/>
      <c r="S523" s="4"/>
    </row>
    <row r="524" spans="14:50" x14ac:dyDescent="0.15">
      <c r="N524" s="1"/>
      <c r="R524" s="4"/>
      <c r="S524" s="4"/>
    </row>
    <row r="525" spans="14:50" x14ac:dyDescent="0.15">
      <c r="N525" s="1"/>
      <c r="R525" s="4"/>
      <c r="S525" s="4"/>
    </row>
    <row r="526" spans="14:50" x14ac:dyDescent="0.15">
      <c r="N526" s="1"/>
      <c r="R526" s="4"/>
      <c r="S526" s="4"/>
    </row>
    <row r="527" spans="14:50" x14ac:dyDescent="0.15">
      <c r="N527" s="1"/>
      <c r="R527" s="4"/>
      <c r="S527" s="4"/>
    </row>
    <row r="528" spans="14:50" x14ac:dyDescent="0.15">
      <c r="N528" s="1"/>
      <c r="R528" s="4"/>
      <c r="S528" s="4"/>
      <c r="AU528" s="4"/>
      <c r="AV528" s="4"/>
      <c r="AW528" s="4"/>
      <c r="AX528" s="4"/>
    </row>
    <row r="529" spans="14:48" x14ac:dyDescent="0.15">
      <c r="N529" s="1"/>
      <c r="R529" s="4"/>
      <c r="S529" s="4"/>
      <c r="AU529" s="4"/>
      <c r="AV529" s="4"/>
    </row>
    <row r="530" spans="14:48" x14ac:dyDescent="0.15">
      <c r="N530" s="1"/>
      <c r="R530" s="4"/>
      <c r="S530" s="4"/>
      <c r="AU530" s="4"/>
      <c r="AV530" s="4"/>
    </row>
    <row r="531" spans="14:48" x14ac:dyDescent="0.15">
      <c r="N531" s="1"/>
      <c r="R531" s="4"/>
      <c r="S531" s="4"/>
      <c r="AU531" s="4"/>
      <c r="AV531" s="4"/>
    </row>
    <row r="532" spans="14:48" x14ac:dyDescent="0.15">
      <c r="N532" s="1"/>
      <c r="R532" s="4"/>
      <c r="S532" s="4"/>
      <c r="AU532" s="4"/>
      <c r="AV532" s="4"/>
    </row>
    <row r="533" spans="14:48" x14ac:dyDescent="0.15">
      <c r="N533" s="1"/>
      <c r="R533" s="4"/>
      <c r="S533" s="4"/>
      <c r="AU533" s="4"/>
      <c r="AV533" s="4"/>
    </row>
    <row r="534" spans="14:48" x14ac:dyDescent="0.15">
      <c r="N534" s="1"/>
      <c r="R534" s="4"/>
      <c r="S534" s="4"/>
      <c r="AU534" s="4"/>
      <c r="AV534" s="4"/>
    </row>
    <row r="535" spans="14:48" x14ac:dyDescent="0.15">
      <c r="N535" s="1"/>
      <c r="R535" s="4"/>
      <c r="S535" s="4"/>
      <c r="AU535" s="4"/>
      <c r="AV535" s="4"/>
    </row>
    <row r="536" spans="14:48" x14ac:dyDescent="0.15">
      <c r="N536" s="1"/>
      <c r="R536" s="4"/>
      <c r="S536" s="4"/>
    </row>
    <row r="537" spans="14:48" x14ac:dyDescent="0.15">
      <c r="N537" s="1"/>
      <c r="R537" s="4"/>
      <c r="S537" s="4"/>
    </row>
    <row r="538" spans="14:48" x14ac:dyDescent="0.15">
      <c r="N538" s="1"/>
      <c r="R538" s="4"/>
      <c r="S538" s="4"/>
    </row>
    <row r="539" spans="14:48" x14ac:dyDescent="0.15">
      <c r="N539" s="1"/>
      <c r="R539" s="4"/>
      <c r="S539" s="4"/>
    </row>
    <row r="540" spans="14:48" x14ac:dyDescent="0.15">
      <c r="N540" s="1"/>
      <c r="R540" s="4"/>
      <c r="S540" s="4"/>
    </row>
    <row r="541" spans="14:48" x14ac:dyDescent="0.15">
      <c r="N541" s="1"/>
      <c r="R541" s="4"/>
      <c r="S541" s="4"/>
    </row>
    <row r="542" spans="14:48" x14ac:dyDescent="0.15">
      <c r="N542" s="1"/>
      <c r="R542" s="4"/>
      <c r="S542" s="4"/>
    </row>
    <row r="543" spans="14:48" x14ac:dyDescent="0.15">
      <c r="N543" s="1"/>
      <c r="R543" s="4"/>
      <c r="S543" s="4"/>
    </row>
    <row r="544" spans="14:48" x14ac:dyDescent="0.15">
      <c r="N544" s="1"/>
      <c r="R544" s="4"/>
      <c r="S544" s="4"/>
    </row>
    <row r="545" spans="14:50" x14ac:dyDescent="0.15">
      <c r="N545" s="1"/>
      <c r="R545" s="4"/>
      <c r="S545" s="4"/>
    </row>
    <row r="546" spans="14:50" x14ac:dyDescent="0.15">
      <c r="N546" s="1"/>
      <c r="R546" s="4"/>
      <c r="S546" s="4"/>
    </row>
    <row r="547" spans="14:50" x14ac:dyDescent="0.15">
      <c r="N547" s="1"/>
      <c r="R547" s="4"/>
      <c r="S547" s="4"/>
    </row>
    <row r="548" spans="14:50" x14ac:dyDescent="0.15">
      <c r="N548" s="1"/>
      <c r="R548" s="4"/>
      <c r="S548" s="4"/>
      <c r="AU548" s="4"/>
      <c r="AV548" s="4"/>
      <c r="AW548" s="4"/>
      <c r="AX548" s="4"/>
    </row>
    <row r="549" spans="14:50" x14ac:dyDescent="0.15">
      <c r="N549" s="1"/>
      <c r="R549" s="4"/>
      <c r="S549" s="4"/>
      <c r="AU549" s="4"/>
      <c r="AV549" s="4"/>
    </row>
    <row r="550" spans="14:50" x14ac:dyDescent="0.15">
      <c r="N550" s="1"/>
      <c r="R550" s="4"/>
      <c r="S550" s="4"/>
      <c r="AU550" s="4"/>
      <c r="AV550" s="4"/>
    </row>
    <row r="551" spans="14:50" x14ac:dyDescent="0.15">
      <c r="N551" s="1"/>
      <c r="R551" s="4"/>
      <c r="S551" s="4"/>
      <c r="AU551" s="4"/>
      <c r="AV551" s="4"/>
    </row>
    <row r="552" spans="14:50" x14ac:dyDescent="0.15">
      <c r="N552" s="1"/>
      <c r="R552" s="4"/>
      <c r="S552" s="4"/>
      <c r="AU552" s="4"/>
      <c r="AV552" s="4"/>
    </row>
    <row r="553" spans="14:50" x14ac:dyDescent="0.15">
      <c r="N553" s="1"/>
      <c r="R553" s="4"/>
      <c r="S553" s="4"/>
      <c r="AU553" s="4"/>
      <c r="AV553" s="4"/>
    </row>
    <row r="554" spans="14:50" x14ac:dyDescent="0.15">
      <c r="N554" s="1"/>
      <c r="R554" s="4"/>
      <c r="S554" s="4"/>
      <c r="AU554" s="4"/>
      <c r="AV554" s="4"/>
    </row>
    <row r="555" spans="14:50" x14ac:dyDescent="0.15">
      <c r="N555" s="1"/>
      <c r="R555" s="4"/>
      <c r="S555" s="4"/>
      <c r="AU555" s="4"/>
      <c r="AV555" s="4"/>
    </row>
    <row r="556" spans="14:50" x14ac:dyDescent="0.15">
      <c r="N556" s="1"/>
      <c r="R556" s="4"/>
      <c r="S556" s="4"/>
    </row>
    <row r="557" spans="14:50" x14ac:dyDescent="0.15">
      <c r="N557" s="1"/>
      <c r="R557" s="4"/>
      <c r="S557" s="4"/>
    </row>
    <row r="558" spans="14:50" x14ac:dyDescent="0.15">
      <c r="N558" s="1"/>
      <c r="R558" s="4"/>
      <c r="S558" s="4"/>
    </row>
    <row r="559" spans="14:50" x14ac:dyDescent="0.15">
      <c r="N559" s="1"/>
      <c r="R559" s="4"/>
      <c r="S559" s="4"/>
    </row>
    <row r="560" spans="14:50" x14ac:dyDescent="0.15">
      <c r="N560" s="1"/>
      <c r="R560" s="4"/>
      <c r="S560" s="4"/>
    </row>
    <row r="561" spans="14:19" x14ac:dyDescent="0.15">
      <c r="N561" s="1"/>
      <c r="R561" s="4"/>
      <c r="S561" s="4"/>
    </row>
    <row r="562" spans="14:19" x14ac:dyDescent="0.15">
      <c r="N562" s="1"/>
      <c r="R562" s="4"/>
      <c r="S562" s="4"/>
    </row>
    <row r="563" spans="14:19" x14ac:dyDescent="0.15">
      <c r="N563" s="1"/>
      <c r="R563" s="4"/>
      <c r="S563" s="4"/>
    </row>
    <row r="564" spans="14:19" x14ac:dyDescent="0.15">
      <c r="N564" s="1"/>
      <c r="R564" s="4"/>
      <c r="S564" s="4"/>
    </row>
    <row r="565" spans="14:19" x14ac:dyDescent="0.15">
      <c r="N565" s="1"/>
      <c r="R565" s="4"/>
      <c r="S565" s="4"/>
    </row>
    <row r="566" spans="14:19" x14ac:dyDescent="0.15">
      <c r="N566" s="1"/>
      <c r="R566" s="4"/>
      <c r="S566" s="4"/>
    </row>
    <row r="567" spans="14:19" x14ac:dyDescent="0.15">
      <c r="N567" s="1"/>
      <c r="R567" s="4"/>
      <c r="S567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8" sqref="B8"/>
    </sheetView>
  </sheetViews>
  <sheetFormatPr baseColWidth="10" defaultRowHeight="15" x14ac:dyDescent="0.15"/>
  <sheetData>
    <row r="1" spans="1:6" x14ac:dyDescent="0.15">
      <c r="A1" t="s">
        <v>0</v>
      </c>
    </row>
    <row r="3" spans="1:6" x14ac:dyDescent="0.15">
      <c r="A3" s="1" t="s">
        <v>2</v>
      </c>
      <c r="B3" s="1" t="s">
        <v>3</v>
      </c>
      <c r="C3" s="1" t="s">
        <v>4</v>
      </c>
      <c r="D3" s="1" t="s">
        <v>84</v>
      </c>
      <c r="E3" s="1" t="s">
        <v>85</v>
      </c>
      <c r="F3" s="1" t="s">
        <v>86</v>
      </c>
    </row>
    <row r="4" spans="1:6" x14ac:dyDescent="0.15">
      <c r="A4" s="1" t="s">
        <v>25</v>
      </c>
      <c r="B4" s="1" t="s">
        <v>26</v>
      </c>
      <c r="C4" s="1" t="s">
        <v>26</v>
      </c>
      <c r="D4" s="1" t="s">
        <v>25</v>
      </c>
      <c r="E4" s="1" t="s">
        <v>25</v>
      </c>
      <c r="F4" s="1" t="s">
        <v>25</v>
      </c>
    </row>
    <row r="5" spans="1:6" x14ac:dyDescent="0.15">
      <c r="A5" s="1" t="s">
        <v>27</v>
      </c>
      <c r="B5" s="1" t="s">
        <v>30</v>
      </c>
      <c r="C5" s="1" t="s">
        <v>31</v>
      </c>
      <c r="D5" s="1" t="s">
        <v>87</v>
      </c>
      <c r="E5" s="1" t="s">
        <v>88</v>
      </c>
      <c r="F5" s="1" t="s">
        <v>89</v>
      </c>
    </row>
    <row r="6" spans="1:6" x14ac:dyDescent="0.15">
      <c r="A6">
        <v>1</v>
      </c>
      <c r="B6" s="4" t="s">
        <v>134</v>
      </c>
      <c r="C6" s="4" t="s">
        <v>134</v>
      </c>
      <c r="D6">
        <v>7</v>
      </c>
      <c r="E6">
        <v>8</v>
      </c>
      <c r="F6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topLeftCell="G1" workbookViewId="0">
      <selection activeCell="Z39" sqref="Z39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111</v>
      </c>
      <c r="F2" t="s">
        <v>135</v>
      </c>
      <c r="J2" t="s">
        <v>137</v>
      </c>
      <c r="N2" t="s">
        <v>138</v>
      </c>
      <c r="R2" t="s">
        <v>147</v>
      </c>
      <c r="V2" t="s">
        <v>148</v>
      </c>
      <c r="Z2" t="s">
        <v>233</v>
      </c>
      <c r="AD2" t="s">
        <v>291</v>
      </c>
    </row>
    <row r="3" spans="2:31" x14ac:dyDescent="0.15">
      <c r="B3" t="s">
        <v>93</v>
      </c>
      <c r="C3">
        <v>1</v>
      </c>
      <c r="F3" t="s">
        <v>118</v>
      </c>
      <c r="G3">
        <v>1</v>
      </c>
      <c r="J3" s="1" t="s">
        <v>90</v>
      </c>
      <c r="K3">
        <v>1</v>
      </c>
      <c r="N3" s="4" t="s">
        <v>94</v>
      </c>
      <c r="O3">
        <v>1</v>
      </c>
      <c r="R3" t="s">
        <v>142</v>
      </c>
      <c r="S3">
        <v>1</v>
      </c>
      <c r="V3" t="s">
        <v>124</v>
      </c>
      <c r="W3">
        <v>1</v>
      </c>
      <c r="Z3" t="s">
        <v>159</v>
      </c>
      <c r="AA3" t="s">
        <v>195</v>
      </c>
      <c r="AD3" t="s">
        <v>289</v>
      </c>
      <c r="AE3">
        <v>4</v>
      </c>
    </row>
    <row r="4" spans="2:31" x14ac:dyDescent="0.15">
      <c r="B4" t="s">
        <v>276</v>
      </c>
      <c r="C4">
        <v>2</v>
      </c>
      <c r="F4" t="s">
        <v>136</v>
      </c>
      <c r="G4">
        <v>2</v>
      </c>
      <c r="J4" s="1" t="s">
        <v>91</v>
      </c>
      <c r="K4">
        <v>2</v>
      </c>
      <c r="N4" t="s">
        <v>97</v>
      </c>
      <c r="O4">
        <v>2</v>
      </c>
      <c r="R4" t="s">
        <v>143</v>
      </c>
      <c r="S4">
        <v>2</v>
      </c>
      <c r="V4" t="s">
        <v>125</v>
      </c>
      <c r="W4">
        <v>2</v>
      </c>
      <c r="Z4" t="s">
        <v>160</v>
      </c>
      <c r="AA4" t="s">
        <v>196</v>
      </c>
      <c r="AD4" t="s">
        <v>290</v>
      </c>
      <c r="AE4">
        <v>5</v>
      </c>
    </row>
    <row r="5" spans="2:31" x14ac:dyDescent="0.15">
      <c r="B5" s="1" t="s">
        <v>108</v>
      </c>
      <c r="C5">
        <v>3</v>
      </c>
      <c r="J5" s="1" t="s">
        <v>92</v>
      </c>
      <c r="K5">
        <v>3</v>
      </c>
      <c r="N5" t="s">
        <v>98</v>
      </c>
      <c r="O5">
        <v>3</v>
      </c>
      <c r="R5" t="s">
        <v>144</v>
      </c>
      <c r="S5">
        <v>3</v>
      </c>
      <c r="V5" t="s">
        <v>143</v>
      </c>
      <c r="W5">
        <v>3</v>
      </c>
      <c r="Z5" t="s">
        <v>161</v>
      </c>
      <c r="AA5" t="s">
        <v>197</v>
      </c>
      <c r="AD5" t="s">
        <v>128</v>
      </c>
      <c r="AE5">
        <v>6</v>
      </c>
    </row>
    <row r="6" spans="2:31" x14ac:dyDescent="0.15">
      <c r="B6" s="1" t="s">
        <v>117</v>
      </c>
      <c r="C6">
        <v>4</v>
      </c>
      <c r="J6" s="1" t="s">
        <v>93</v>
      </c>
      <c r="K6">
        <v>4</v>
      </c>
      <c r="N6" t="s">
        <v>99</v>
      </c>
      <c r="O6">
        <v>4</v>
      </c>
      <c r="R6" t="s">
        <v>145</v>
      </c>
      <c r="S6">
        <v>4</v>
      </c>
      <c r="V6" t="s">
        <v>144</v>
      </c>
      <c r="W6">
        <v>4</v>
      </c>
      <c r="Z6" t="s">
        <v>162</v>
      </c>
      <c r="AA6" t="s">
        <v>198</v>
      </c>
      <c r="AD6" t="s">
        <v>292</v>
      </c>
      <c r="AE6">
        <v>7</v>
      </c>
    </row>
    <row r="7" spans="2:31" x14ac:dyDescent="0.15">
      <c r="B7" s="1" t="s">
        <v>109</v>
      </c>
      <c r="C7">
        <v>5</v>
      </c>
      <c r="N7" t="s">
        <v>100</v>
      </c>
      <c r="O7">
        <v>5</v>
      </c>
      <c r="R7" t="s">
        <v>146</v>
      </c>
      <c r="S7">
        <v>5</v>
      </c>
      <c r="V7" t="s">
        <v>145</v>
      </c>
      <c r="W7">
        <v>5</v>
      </c>
      <c r="Z7" t="s">
        <v>163</v>
      </c>
      <c r="AA7" t="s">
        <v>199</v>
      </c>
    </row>
    <row r="8" spans="2:31" x14ac:dyDescent="0.15">
      <c r="N8" t="s">
        <v>101</v>
      </c>
      <c r="O8">
        <v>6</v>
      </c>
      <c r="V8" t="s">
        <v>146</v>
      </c>
      <c r="W8">
        <v>6</v>
      </c>
      <c r="Z8" t="s">
        <v>164</v>
      </c>
      <c r="AA8" t="s">
        <v>200</v>
      </c>
    </row>
    <row r="9" spans="2:31" x14ac:dyDescent="0.15">
      <c r="N9" s="4" t="s">
        <v>102</v>
      </c>
      <c r="O9">
        <v>7</v>
      </c>
      <c r="V9" t="s">
        <v>127</v>
      </c>
      <c r="W9">
        <v>7</v>
      </c>
      <c r="Z9" t="s">
        <v>165</v>
      </c>
      <c r="AA9" t="s">
        <v>201</v>
      </c>
    </row>
    <row r="10" spans="2:31" x14ac:dyDescent="0.15">
      <c r="N10" s="4" t="s">
        <v>95</v>
      </c>
      <c r="O10">
        <v>8</v>
      </c>
      <c r="V10" t="s">
        <v>128</v>
      </c>
      <c r="W10">
        <v>8</v>
      </c>
      <c r="Z10" t="s">
        <v>166</v>
      </c>
      <c r="AA10" t="s">
        <v>202</v>
      </c>
    </row>
    <row r="11" spans="2:31" x14ac:dyDescent="0.15">
      <c r="N11" t="s">
        <v>96</v>
      </c>
      <c r="O11">
        <v>9</v>
      </c>
      <c r="Z11" t="s">
        <v>167</v>
      </c>
      <c r="AA11" t="s">
        <v>203</v>
      </c>
    </row>
    <row r="12" spans="2:31" x14ac:dyDescent="0.15">
      <c r="Z12" t="s">
        <v>168</v>
      </c>
      <c r="AA12" t="s">
        <v>204</v>
      </c>
    </row>
    <row r="13" spans="2:31" x14ac:dyDescent="0.15">
      <c r="Z13" t="s">
        <v>169</v>
      </c>
      <c r="AA13" t="s">
        <v>205</v>
      </c>
    </row>
    <row r="14" spans="2:31" x14ac:dyDescent="0.15">
      <c r="Z14" t="s">
        <v>170</v>
      </c>
      <c r="AA14" t="s">
        <v>206</v>
      </c>
    </row>
    <row r="15" spans="2:31" x14ac:dyDescent="0.15">
      <c r="Z15" t="s">
        <v>171</v>
      </c>
      <c r="AA15" t="s">
        <v>207</v>
      </c>
    </row>
    <row r="16" spans="2:31" x14ac:dyDescent="0.15">
      <c r="Z16" t="s">
        <v>172</v>
      </c>
      <c r="AA16" t="s">
        <v>208</v>
      </c>
    </row>
    <row r="17" spans="26:27" x14ac:dyDescent="0.15">
      <c r="Z17" t="s">
        <v>173</v>
      </c>
      <c r="AA17" t="s">
        <v>209</v>
      </c>
    </row>
    <row r="18" spans="26:27" x14ac:dyDescent="0.15">
      <c r="Z18" t="s">
        <v>174</v>
      </c>
      <c r="AA18" t="s">
        <v>210</v>
      </c>
    </row>
    <row r="19" spans="26:27" x14ac:dyDescent="0.15">
      <c r="Z19" t="s">
        <v>293</v>
      </c>
      <c r="AA19" t="s">
        <v>211</v>
      </c>
    </row>
    <row r="20" spans="26:27" x14ac:dyDescent="0.15">
      <c r="Z20" t="s">
        <v>175</v>
      </c>
      <c r="AA20" t="s">
        <v>212</v>
      </c>
    </row>
    <row r="21" spans="26:27" x14ac:dyDescent="0.15">
      <c r="Z21" t="s">
        <v>176</v>
      </c>
      <c r="AA21" t="s">
        <v>213</v>
      </c>
    </row>
    <row r="22" spans="26:27" x14ac:dyDescent="0.15">
      <c r="Z22" t="s">
        <v>177</v>
      </c>
      <c r="AA22" t="s">
        <v>214</v>
      </c>
    </row>
    <row r="23" spans="26:27" x14ac:dyDescent="0.15">
      <c r="Z23" t="s">
        <v>178</v>
      </c>
      <c r="AA23" t="s">
        <v>215</v>
      </c>
    </row>
    <row r="24" spans="26:27" x14ac:dyDescent="0.15">
      <c r="Z24" t="s">
        <v>179</v>
      </c>
      <c r="AA24" t="s">
        <v>216</v>
      </c>
    </row>
    <row r="25" spans="26:27" x14ac:dyDescent="0.15">
      <c r="Z25" t="s">
        <v>180</v>
      </c>
      <c r="AA25" t="s">
        <v>217</v>
      </c>
    </row>
    <row r="26" spans="26:27" x14ac:dyDescent="0.15">
      <c r="Z26" t="s">
        <v>181</v>
      </c>
      <c r="AA26" t="s">
        <v>218</v>
      </c>
    </row>
    <row r="27" spans="26:27" x14ac:dyDescent="0.15">
      <c r="Z27" t="s">
        <v>182</v>
      </c>
      <c r="AA27" t="s">
        <v>219</v>
      </c>
    </row>
    <row r="28" spans="26:27" x14ac:dyDescent="0.15">
      <c r="Z28" t="s">
        <v>183</v>
      </c>
      <c r="AA28" t="s">
        <v>220</v>
      </c>
    </row>
    <row r="29" spans="26:27" x14ac:dyDescent="0.15">
      <c r="Z29" t="s">
        <v>184</v>
      </c>
      <c r="AA29" t="s">
        <v>221</v>
      </c>
    </row>
    <row r="30" spans="26:27" x14ac:dyDescent="0.15">
      <c r="Z30" t="s">
        <v>185</v>
      </c>
      <c r="AA30" t="s">
        <v>222</v>
      </c>
    </row>
    <row r="31" spans="26:27" x14ac:dyDescent="0.15">
      <c r="Z31" t="s">
        <v>186</v>
      </c>
      <c r="AA31" t="s">
        <v>223</v>
      </c>
    </row>
    <row r="32" spans="26:27" x14ac:dyDescent="0.15">
      <c r="Z32" t="s">
        <v>187</v>
      </c>
      <c r="AA32" t="s">
        <v>224</v>
      </c>
    </row>
    <row r="33" spans="26:27" x14ac:dyDescent="0.15">
      <c r="Z33" t="s">
        <v>188</v>
      </c>
      <c r="AA33" t="s">
        <v>225</v>
      </c>
    </row>
    <row r="34" spans="26:27" x14ac:dyDescent="0.15">
      <c r="Z34" t="s">
        <v>189</v>
      </c>
      <c r="AA34" t="s">
        <v>226</v>
      </c>
    </row>
    <row r="35" spans="26:27" x14ac:dyDescent="0.15">
      <c r="Z35" t="s">
        <v>190</v>
      </c>
      <c r="AA35" t="s">
        <v>227</v>
      </c>
    </row>
    <row r="36" spans="26:27" x14ac:dyDescent="0.15">
      <c r="Z36" t="s">
        <v>191</v>
      </c>
      <c r="AA36" t="s">
        <v>228</v>
      </c>
    </row>
    <row r="37" spans="26:27" x14ac:dyDescent="0.15">
      <c r="Z37" t="s">
        <v>192</v>
      </c>
      <c r="AA37" t="s">
        <v>229</v>
      </c>
    </row>
    <row r="38" spans="26:27" x14ac:dyDescent="0.15">
      <c r="Z38" t="s">
        <v>294</v>
      </c>
      <c r="AA38" t="s">
        <v>230</v>
      </c>
    </row>
    <row r="39" spans="26:27" x14ac:dyDescent="0.15">
      <c r="Z39" t="s">
        <v>193</v>
      </c>
      <c r="AA39" t="s">
        <v>231</v>
      </c>
    </row>
    <row r="40" spans="26:27" x14ac:dyDescent="0.15">
      <c r="Z40" t="s">
        <v>194</v>
      </c>
      <c r="AA40" t="s">
        <v>232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3"/>
  <sheetViews>
    <sheetView workbookViewId="0"/>
  </sheetViews>
  <sheetFormatPr baseColWidth="10" defaultRowHeight="15" x14ac:dyDescent="0.15"/>
  <cols>
    <col min="2" max="2" width="37.83203125" customWidth="1"/>
    <col min="3" max="3" width="6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</cols>
  <sheetData>
    <row r="1" spans="1:26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252</v>
      </c>
      <c r="Y1" s="1" t="s">
        <v>253</v>
      </c>
      <c r="Z1" s="1" t="s">
        <v>254</v>
      </c>
    </row>
    <row r="2" spans="1:2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</row>
    <row r="3" spans="1:26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255</v>
      </c>
      <c r="Y3" s="1" t="s">
        <v>256</v>
      </c>
      <c r="Z3" s="1" t="s">
        <v>257</v>
      </c>
    </row>
    <row r="4" spans="1:26" x14ac:dyDescent="0.15">
      <c r="A4">
        <f>主动技能!B7</f>
        <v>10010101</v>
      </c>
      <c r="B4" s="4" t="str">
        <f>主动技能!H7</f>
        <v>普攻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>
        <f>主动技能!P7</f>
        <v>0</v>
      </c>
      <c r="K4">
        <f>主动技能!Q7</f>
        <v>0</v>
      </c>
      <c r="L4">
        <f>主动技能!R7</f>
        <v>0</v>
      </c>
      <c r="M4">
        <f>主动技能!S7</f>
        <v>0</v>
      </c>
      <c r="N4" t="str">
        <f>IF(主动技能!T7="","",主动技能!T7)</f>
        <v/>
      </c>
      <c r="O4" t="str">
        <f>IF(主动技能!U7="","",主动技能!U7)</f>
        <v/>
      </c>
      <c r="P4">
        <f>主动技能!V7</f>
        <v>0</v>
      </c>
      <c r="Q4">
        <f>主动技能!W7</f>
        <v>0</v>
      </c>
      <c r="R4">
        <f>主动技能!X7</f>
        <v>0</v>
      </c>
      <c r="S4">
        <f>主动技能!Y7</f>
        <v>0</v>
      </c>
      <c r="T4">
        <f>主动技能!Z7</f>
        <v>100</v>
      </c>
      <c r="U4">
        <f>主动技能!AB7</f>
        <v>0</v>
      </c>
      <c r="V4">
        <f>主动技能!AC7</f>
        <v>0</v>
      </c>
      <c r="W4">
        <f>主动技能!AD7</f>
        <v>0</v>
      </c>
      <c r="X4" s="1">
        <v>0</v>
      </c>
      <c r="Y4" s="1">
        <v>0</v>
      </c>
      <c r="Z4" s="1">
        <v>0</v>
      </c>
    </row>
    <row r="5" spans="1:26" x14ac:dyDescent="0.15">
      <c r="A5">
        <f>主动技能!B8</f>
        <v>10020201</v>
      </c>
      <c r="B5" s="4" t="str">
        <f>主动技能!H8</f>
        <v>普攻</v>
      </c>
      <c r="C5" s="4" t="str">
        <f>主动技能!I8</f>
        <v>对敌方单体攻击，造成100%攻击力（+）点伤害。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>
        <f>主动技能!P8</f>
        <v>0</v>
      </c>
      <c r="K5">
        <f>主动技能!Q8</f>
        <v>0</v>
      </c>
      <c r="L5">
        <f>主动技能!R8</f>
        <v>0</v>
      </c>
      <c r="M5">
        <f>主动技能!S8</f>
        <v>0</v>
      </c>
      <c r="N5" t="str">
        <f>IF(主动技能!T8="","",主动技能!T8)</f>
        <v/>
      </c>
      <c r="O5" t="str">
        <f>IF(主动技能!U8="","",主动技能!U8)</f>
        <v/>
      </c>
      <c r="P5">
        <f>主动技能!V8</f>
        <v>0</v>
      </c>
      <c r="Q5">
        <f>主动技能!W8</f>
        <v>0</v>
      </c>
      <c r="R5">
        <f>主动技能!X8</f>
        <v>0</v>
      </c>
      <c r="S5">
        <f>主动技能!Y8</f>
        <v>0</v>
      </c>
      <c r="T5">
        <f>主动技能!Z8</f>
        <v>100</v>
      </c>
      <c r="U5">
        <f>主动技能!AB8</f>
        <v>0</v>
      </c>
      <c r="V5">
        <f>主动技能!AC8</f>
        <v>0</v>
      </c>
      <c r="W5">
        <f>主动技能!AD8</f>
        <v>0</v>
      </c>
      <c r="X5" s="1">
        <v>0</v>
      </c>
      <c r="Y5" s="1">
        <v>0</v>
      </c>
      <c r="Z5" s="1">
        <v>0</v>
      </c>
    </row>
    <row r="6" spans="1:26" x14ac:dyDescent="0.15">
      <c r="A6">
        <f>主动技能!B10</f>
        <v>10040101</v>
      </c>
      <c r="B6" s="4" t="str">
        <f>主动技能!H10</f>
        <v>普攻</v>
      </c>
      <c r="C6" s="4" t="str">
        <f>主动技能!I10</f>
        <v>对敌方单体攻击，造成100%攻击力（+）点伤害。</v>
      </c>
      <c r="D6" s="4">
        <f>VLOOKUP(主动技能!J10,对应表!F:G,2,FALSE)</f>
        <v>1</v>
      </c>
      <c r="E6" s="4">
        <f>VLOOKUP(主动技能!K10,对应表!J:K,2,FALSE)</f>
        <v>1</v>
      </c>
      <c r="F6" s="4">
        <f>VLOOKUP(主动技能!L10,对应表!N:O,2,FALSE)</f>
        <v>1</v>
      </c>
      <c r="G6" s="4">
        <f>IF(主动技能!M10="必中",2,1)</f>
        <v>1</v>
      </c>
      <c r="H6" s="4">
        <f>主动技能!N10</f>
        <v>100</v>
      </c>
      <c r="I6" s="4">
        <f>主动技能!O10</f>
        <v>0</v>
      </c>
      <c r="J6">
        <f>主动技能!P10</f>
        <v>0</v>
      </c>
      <c r="K6">
        <f>主动技能!Q10</f>
        <v>0</v>
      </c>
      <c r="L6">
        <f>主动技能!R10</f>
        <v>0</v>
      </c>
      <c r="M6">
        <f>主动技能!S10</f>
        <v>0</v>
      </c>
      <c r="N6" t="str">
        <f>IF(主动技能!T10="","",主动技能!T10)</f>
        <v/>
      </c>
      <c r="O6" t="str">
        <f>IF(主动技能!U10="","",主动技能!U10)</f>
        <v/>
      </c>
      <c r="P6">
        <f>主动技能!V10</f>
        <v>0</v>
      </c>
      <c r="Q6">
        <f>主动技能!W10</f>
        <v>0</v>
      </c>
      <c r="R6">
        <f>主动技能!X10</f>
        <v>0</v>
      </c>
      <c r="S6">
        <f>主动技能!Y10</f>
        <v>0</v>
      </c>
      <c r="T6">
        <f>主动技能!Z10</f>
        <v>100</v>
      </c>
      <c r="U6">
        <f>主动技能!AB10</f>
        <v>0</v>
      </c>
      <c r="V6">
        <f>主动技能!AC10</f>
        <v>0</v>
      </c>
      <c r="W6">
        <f>主动技能!AD10</f>
        <v>0</v>
      </c>
      <c r="X6" s="1">
        <v>0</v>
      </c>
      <c r="Y6" s="1">
        <v>0</v>
      </c>
      <c r="Z6" s="1">
        <v>0</v>
      </c>
    </row>
    <row r="7" spans="1:26" x14ac:dyDescent="0.15">
      <c r="A7">
        <f>主动技能!B11</f>
        <v>0</v>
      </c>
      <c r="B7" s="4">
        <f>主动技能!H11</f>
        <v>0</v>
      </c>
      <c r="C7" s="4">
        <f>主动技能!I11</f>
        <v>0</v>
      </c>
      <c r="D7" s="4" t="e">
        <f>VLOOKUP(主动技能!J11,对应表!F:G,2,FALSE)</f>
        <v>#N/A</v>
      </c>
      <c r="E7" s="4" t="e">
        <f>VLOOKUP(主动技能!K11,对应表!J:K,2,FALSE)</f>
        <v>#N/A</v>
      </c>
      <c r="F7" s="4" t="e">
        <f>VLOOKUP(主动技能!L11,对应表!N:O,2,FALSE)</f>
        <v>#N/A</v>
      </c>
      <c r="G7" s="4">
        <f>IF(主动技能!M11="必中",2,1)</f>
        <v>1</v>
      </c>
      <c r="H7" s="4">
        <f>主动技能!N11</f>
        <v>0</v>
      </c>
      <c r="I7" s="4">
        <f>主动技能!O11</f>
        <v>0</v>
      </c>
      <c r="J7">
        <f>主动技能!P11</f>
        <v>0</v>
      </c>
      <c r="K7">
        <f>主动技能!Q11</f>
        <v>0</v>
      </c>
      <c r="L7">
        <f>主动技能!R11</f>
        <v>0</v>
      </c>
      <c r="M7">
        <f>主动技能!S11</f>
        <v>0</v>
      </c>
      <c r="N7" t="str">
        <f>IF(主动技能!T11="","",主动技能!T11)</f>
        <v/>
      </c>
      <c r="O7" t="str">
        <f>IF(主动技能!U11="","",主动技能!U11)</f>
        <v/>
      </c>
      <c r="P7">
        <f>主动技能!V11</f>
        <v>0</v>
      </c>
      <c r="Q7">
        <f>主动技能!W11</f>
        <v>0</v>
      </c>
      <c r="R7">
        <f>主动技能!X11</f>
        <v>0</v>
      </c>
      <c r="S7">
        <f>主动技能!Y11</f>
        <v>0</v>
      </c>
      <c r="T7">
        <f>主动技能!Z11</f>
        <v>0</v>
      </c>
      <c r="U7">
        <f>主动技能!AB11</f>
        <v>0</v>
      </c>
      <c r="V7">
        <f>主动技能!AC11</f>
        <v>0</v>
      </c>
      <c r="W7">
        <f>主动技能!AD11</f>
        <v>0</v>
      </c>
      <c r="X7" s="1">
        <v>0</v>
      </c>
      <c r="Y7" s="1">
        <v>0</v>
      </c>
      <c r="Z7" s="1">
        <v>0</v>
      </c>
    </row>
    <row r="8" spans="1:26" x14ac:dyDescent="0.15">
      <c r="A8">
        <f>主动技能!B12</f>
        <v>0</v>
      </c>
      <c r="B8" s="4">
        <f>主动技能!H12</f>
        <v>0</v>
      </c>
      <c r="C8" s="4">
        <f>主动技能!I12</f>
        <v>0</v>
      </c>
      <c r="D8" s="4" t="e">
        <f>VLOOKUP(主动技能!J12,对应表!F:G,2,FALSE)</f>
        <v>#N/A</v>
      </c>
      <c r="E8" s="4" t="e">
        <f>VLOOKUP(主动技能!K12,对应表!J:K,2,FALSE)</f>
        <v>#N/A</v>
      </c>
      <c r="F8" s="4" t="e">
        <f>VLOOKUP(主动技能!L12,对应表!N:O,2,FALSE)</f>
        <v>#N/A</v>
      </c>
      <c r="G8" s="4">
        <f>IF(主动技能!M12="必中",2,1)</f>
        <v>1</v>
      </c>
      <c r="H8" s="4">
        <f>主动技能!N12</f>
        <v>0</v>
      </c>
      <c r="I8" s="4">
        <f>主动技能!O12</f>
        <v>0</v>
      </c>
      <c r="J8">
        <f>主动技能!P12</f>
        <v>0</v>
      </c>
      <c r="K8">
        <f>主动技能!Q12</f>
        <v>0</v>
      </c>
      <c r="L8">
        <f>主动技能!R12</f>
        <v>0</v>
      </c>
      <c r="M8">
        <f>主动技能!S12</f>
        <v>0</v>
      </c>
      <c r="N8" t="str">
        <f>IF(主动技能!T12="","",主动技能!T12)</f>
        <v/>
      </c>
      <c r="O8" t="str">
        <f>IF(主动技能!U12="","",主动技能!U12)</f>
        <v/>
      </c>
      <c r="P8">
        <f>主动技能!V12</f>
        <v>0</v>
      </c>
      <c r="Q8">
        <f>主动技能!W12</f>
        <v>0</v>
      </c>
      <c r="R8">
        <f>主动技能!X12</f>
        <v>0</v>
      </c>
      <c r="S8">
        <f>主动技能!Y12</f>
        <v>0</v>
      </c>
      <c r="T8">
        <f>主动技能!Z12</f>
        <v>0</v>
      </c>
      <c r="U8">
        <f>主动技能!AB12</f>
        <v>0</v>
      </c>
      <c r="V8">
        <f>主动技能!AC12</f>
        <v>0</v>
      </c>
      <c r="W8">
        <f>主动技能!AD12</f>
        <v>0</v>
      </c>
      <c r="X8" s="1">
        <v>0</v>
      </c>
      <c r="Y8" s="1">
        <v>0</v>
      </c>
      <c r="Z8" s="1">
        <v>0</v>
      </c>
    </row>
    <row r="9" spans="1:26" x14ac:dyDescent="0.15">
      <c r="A9">
        <f>主动技能!B13</f>
        <v>0</v>
      </c>
      <c r="B9" s="4">
        <f>主动技能!H13</f>
        <v>0</v>
      </c>
      <c r="C9" s="4">
        <f>主动技能!I13</f>
        <v>0</v>
      </c>
      <c r="D9" s="4" t="e">
        <f>VLOOKUP(主动技能!J13,对应表!F:G,2,FALSE)</f>
        <v>#N/A</v>
      </c>
      <c r="E9" s="4" t="e">
        <f>VLOOKUP(主动技能!K13,对应表!J:K,2,FALSE)</f>
        <v>#N/A</v>
      </c>
      <c r="F9" s="4" t="e">
        <f>VLOOKUP(主动技能!L13,对应表!N:O,2,FALSE)</f>
        <v>#N/A</v>
      </c>
      <c r="G9" s="4">
        <f>IF(主动技能!M13="必中",2,1)</f>
        <v>1</v>
      </c>
      <c r="H9" s="4">
        <f>主动技能!N13</f>
        <v>0</v>
      </c>
      <c r="I9" s="4">
        <f>主动技能!O13</f>
        <v>0</v>
      </c>
      <c r="J9">
        <f>主动技能!P13</f>
        <v>0</v>
      </c>
      <c r="K9">
        <f>主动技能!Q13</f>
        <v>0</v>
      </c>
      <c r="L9">
        <f>主动技能!R13</f>
        <v>0</v>
      </c>
      <c r="M9">
        <f>主动技能!S13</f>
        <v>0</v>
      </c>
      <c r="N9" t="str">
        <f>IF(主动技能!T13="","",主动技能!T13)</f>
        <v/>
      </c>
      <c r="O9" t="str">
        <f>IF(主动技能!U13="","",主动技能!U13)</f>
        <v/>
      </c>
      <c r="P9">
        <f>主动技能!V13</f>
        <v>0</v>
      </c>
      <c r="Q9">
        <f>主动技能!W13</f>
        <v>0</v>
      </c>
      <c r="R9">
        <f>主动技能!X13</f>
        <v>0</v>
      </c>
      <c r="S9">
        <f>主动技能!Y13</f>
        <v>0</v>
      </c>
      <c r="T9">
        <f>主动技能!Z13</f>
        <v>0</v>
      </c>
      <c r="U9">
        <f>主动技能!AB13</f>
        <v>0</v>
      </c>
      <c r="V9">
        <f>主动技能!AC13</f>
        <v>0</v>
      </c>
      <c r="W9">
        <f>主动技能!AD13</f>
        <v>0</v>
      </c>
      <c r="X9" s="1">
        <v>0</v>
      </c>
      <c r="Y9" s="1">
        <v>0</v>
      </c>
      <c r="Z9" s="1">
        <v>0</v>
      </c>
    </row>
    <row r="10" spans="1:26" x14ac:dyDescent="0.15">
      <c r="A10">
        <f>主动技能!B14</f>
        <v>0</v>
      </c>
      <c r="B10" s="4">
        <f>主动技能!H14</f>
        <v>0</v>
      </c>
      <c r="C10" s="4">
        <f>主动技能!I14</f>
        <v>0</v>
      </c>
      <c r="D10" s="4" t="e">
        <f>VLOOKUP(主动技能!J14,对应表!F:G,2,FALSE)</f>
        <v>#N/A</v>
      </c>
      <c r="E10" s="4" t="e">
        <f>VLOOKUP(主动技能!K14,对应表!J:K,2,FALSE)</f>
        <v>#N/A</v>
      </c>
      <c r="F10" s="4" t="e">
        <f>VLOOKUP(主动技能!L14,对应表!N:O,2,FALSE)</f>
        <v>#N/A</v>
      </c>
      <c r="G10" s="4">
        <f>IF(主动技能!M14="必中",2,1)</f>
        <v>1</v>
      </c>
      <c r="H10" s="4">
        <f>主动技能!N14</f>
        <v>0</v>
      </c>
      <c r="I10" s="4">
        <f>主动技能!O14</f>
        <v>0</v>
      </c>
      <c r="J10">
        <f>主动技能!P14</f>
        <v>0</v>
      </c>
      <c r="K10">
        <f>主动技能!Q14</f>
        <v>0</v>
      </c>
      <c r="L10">
        <f>主动技能!R14</f>
        <v>0</v>
      </c>
      <c r="M10">
        <f>主动技能!S14</f>
        <v>0</v>
      </c>
      <c r="N10" t="str">
        <f>IF(主动技能!T14="","",主动技能!T14)</f>
        <v/>
      </c>
      <c r="O10" t="str">
        <f>IF(主动技能!U14="","",主动技能!U14)</f>
        <v/>
      </c>
      <c r="P10">
        <f>主动技能!V14</f>
        <v>0</v>
      </c>
      <c r="Q10">
        <f>主动技能!W14</f>
        <v>0</v>
      </c>
      <c r="R10">
        <f>主动技能!X14</f>
        <v>0</v>
      </c>
      <c r="S10">
        <f>主动技能!Y14</f>
        <v>0</v>
      </c>
      <c r="T10">
        <f>主动技能!Z14</f>
        <v>0</v>
      </c>
      <c r="U10">
        <f>主动技能!AB14</f>
        <v>0</v>
      </c>
      <c r="V10">
        <f>主动技能!AC14</f>
        <v>0</v>
      </c>
      <c r="W10">
        <f>主动技能!AD14</f>
        <v>0</v>
      </c>
      <c r="X10" s="1">
        <v>0</v>
      </c>
      <c r="Y10" s="1">
        <v>0</v>
      </c>
      <c r="Z10" s="1">
        <v>0</v>
      </c>
    </row>
    <row r="11" spans="1:26" x14ac:dyDescent="0.15">
      <c r="A11">
        <f>主动技能!B15</f>
        <v>0</v>
      </c>
      <c r="B11" s="4">
        <f>主动技能!H15</f>
        <v>0</v>
      </c>
      <c r="C11" s="4">
        <f>主动技能!I15</f>
        <v>0</v>
      </c>
      <c r="D11" s="4" t="e">
        <f>VLOOKUP(主动技能!J15,对应表!F:G,2,FALSE)</f>
        <v>#N/A</v>
      </c>
      <c r="E11" s="4" t="e">
        <f>VLOOKUP(主动技能!K15,对应表!J:K,2,FALSE)</f>
        <v>#N/A</v>
      </c>
      <c r="F11" s="4" t="e">
        <f>VLOOKUP(主动技能!L15,对应表!N:O,2,FALSE)</f>
        <v>#N/A</v>
      </c>
      <c r="G11" s="4">
        <f>IF(主动技能!M15="必中",2,1)</f>
        <v>1</v>
      </c>
      <c r="H11" s="4">
        <f>主动技能!N15</f>
        <v>0</v>
      </c>
      <c r="I11" s="4">
        <f>主动技能!O15</f>
        <v>0</v>
      </c>
      <c r="J11">
        <f>主动技能!P15</f>
        <v>0</v>
      </c>
      <c r="K11">
        <f>主动技能!Q15</f>
        <v>0</v>
      </c>
      <c r="L11">
        <f>主动技能!R15</f>
        <v>0</v>
      </c>
      <c r="M11">
        <f>主动技能!S15</f>
        <v>0</v>
      </c>
      <c r="N11" t="str">
        <f>IF(主动技能!T15="","",主动技能!T15)</f>
        <v/>
      </c>
      <c r="O11" t="str">
        <f>IF(主动技能!U15="","",主动技能!U15)</f>
        <v/>
      </c>
      <c r="P11">
        <f>主动技能!V15</f>
        <v>0</v>
      </c>
      <c r="Q11">
        <f>主动技能!W15</f>
        <v>0</v>
      </c>
      <c r="R11">
        <f>主动技能!X15</f>
        <v>0</v>
      </c>
      <c r="S11">
        <f>主动技能!Y15</f>
        <v>0</v>
      </c>
      <c r="T11">
        <f>主动技能!Z15</f>
        <v>0</v>
      </c>
      <c r="U11">
        <f>主动技能!AB15</f>
        <v>0</v>
      </c>
      <c r="V11">
        <f>主动技能!AC15</f>
        <v>0</v>
      </c>
      <c r="W11">
        <f>主动技能!AD15</f>
        <v>0</v>
      </c>
      <c r="X11" s="1">
        <v>0</v>
      </c>
      <c r="Y11" s="1">
        <v>0</v>
      </c>
      <c r="Z11" s="1">
        <v>0</v>
      </c>
    </row>
    <row r="12" spans="1:26" x14ac:dyDescent="0.15">
      <c r="A12">
        <f>主动技能!B16</f>
        <v>0</v>
      </c>
      <c r="B12" s="4">
        <f>主动技能!H16</f>
        <v>0</v>
      </c>
      <c r="C12" s="4">
        <f>主动技能!I16</f>
        <v>0</v>
      </c>
      <c r="D12" s="4" t="e">
        <f>VLOOKUP(主动技能!J16,对应表!F:G,2,FALSE)</f>
        <v>#N/A</v>
      </c>
      <c r="E12" s="4" t="e">
        <f>VLOOKUP(主动技能!K16,对应表!J:K,2,FALSE)</f>
        <v>#N/A</v>
      </c>
      <c r="F12" s="4" t="e">
        <f>VLOOKUP(主动技能!L16,对应表!N:O,2,FALSE)</f>
        <v>#N/A</v>
      </c>
      <c r="G12" s="4">
        <f>IF(主动技能!M16="必中",2,1)</f>
        <v>1</v>
      </c>
      <c r="H12" s="4">
        <f>主动技能!N16</f>
        <v>0</v>
      </c>
      <c r="I12" s="4">
        <f>主动技能!O16</f>
        <v>0</v>
      </c>
      <c r="J12">
        <f>主动技能!P16</f>
        <v>0</v>
      </c>
      <c r="K12">
        <f>主动技能!Q16</f>
        <v>0</v>
      </c>
      <c r="L12">
        <f>主动技能!R16</f>
        <v>0</v>
      </c>
      <c r="M12">
        <f>主动技能!S16</f>
        <v>0</v>
      </c>
      <c r="N12" t="str">
        <f>IF(主动技能!T16="","",主动技能!T16)</f>
        <v/>
      </c>
      <c r="O12" t="str">
        <f>IF(主动技能!U16="","",主动技能!U16)</f>
        <v/>
      </c>
      <c r="P12">
        <f>主动技能!V16</f>
        <v>0</v>
      </c>
      <c r="Q12">
        <f>主动技能!W16</f>
        <v>0</v>
      </c>
      <c r="R12">
        <f>主动技能!X16</f>
        <v>0</v>
      </c>
      <c r="S12">
        <f>主动技能!Y16</f>
        <v>0</v>
      </c>
      <c r="T12">
        <f>主动技能!Z16</f>
        <v>0</v>
      </c>
      <c r="U12">
        <f>主动技能!AB16</f>
        <v>0</v>
      </c>
      <c r="V12">
        <f>主动技能!AC16</f>
        <v>0</v>
      </c>
      <c r="W12">
        <f>主动技能!AD16</f>
        <v>0</v>
      </c>
      <c r="X12" s="1">
        <v>0</v>
      </c>
      <c r="Y12" s="1">
        <v>0</v>
      </c>
      <c r="Z12" s="1">
        <v>0</v>
      </c>
    </row>
    <row r="13" spans="1:26" x14ac:dyDescent="0.15">
      <c r="A13">
        <f>主动技能!B17</f>
        <v>0</v>
      </c>
      <c r="B13" s="4">
        <f>主动技能!H17</f>
        <v>0</v>
      </c>
      <c r="C13" s="4">
        <f>主动技能!I17</f>
        <v>0</v>
      </c>
      <c r="D13" s="4" t="e">
        <f>VLOOKUP(主动技能!J17,对应表!F:G,2,FALSE)</f>
        <v>#N/A</v>
      </c>
      <c r="E13" s="4" t="e">
        <f>VLOOKUP(主动技能!K17,对应表!J:K,2,FALSE)</f>
        <v>#N/A</v>
      </c>
      <c r="F13" s="4" t="e">
        <f>VLOOKUP(主动技能!L17,对应表!N:O,2,FALSE)</f>
        <v>#N/A</v>
      </c>
      <c r="G13" s="4">
        <f>IF(主动技能!M17="必中",2,1)</f>
        <v>1</v>
      </c>
      <c r="H13" s="4">
        <f>主动技能!N17</f>
        <v>0</v>
      </c>
      <c r="I13" s="4">
        <f>主动技能!O17</f>
        <v>0</v>
      </c>
      <c r="J13">
        <f>主动技能!P17</f>
        <v>0</v>
      </c>
      <c r="K13">
        <f>主动技能!Q17</f>
        <v>0</v>
      </c>
      <c r="L13">
        <f>主动技能!R17</f>
        <v>0</v>
      </c>
      <c r="M13">
        <f>主动技能!S17</f>
        <v>0</v>
      </c>
      <c r="N13" t="str">
        <f>IF(主动技能!T17="","",主动技能!T17)</f>
        <v/>
      </c>
      <c r="O13" t="str">
        <f>IF(主动技能!U17="","",主动技能!U17)</f>
        <v/>
      </c>
      <c r="P13">
        <f>主动技能!V17</f>
        <v>0</v>
      </c>
      <c r="Q13">
        <f>主动技能!W17</f>
        <v>0</v>
      </c>
      <c r="R13">
        <f>主动技能!X17</f>
        <v>0</v>
      </c>
      <c r="S13">
        <f>主动技能!Y17</f>
        <v>0</v>
      </c>
      <c r="T13">
        <f>主动技能!Z17</f>
        <v>0</v>
      </c>
      <c r="U13">
        <f>主动技能!AB17</f>
        <v>0</v>
      </c>
      <c r="V13">
        <f>主动技能!AC17</f>
        <v>0</v>
      </c>
      <c r="W13">
        <f>主动技能!AD17</f>
        <v>0</v>
      </c>
      <c r="X13" s="1">
        <v>0</v>
      </c>
      <c r="Y13" s="1">
        <v>0</v>
      </c>
      <c r="Z13" s="1">
        <v>0</v>
      </c>
    </row>
    <row r="14" spans="1:26" x14ac:dyDescent="0.15">
      <c r="A14">
        <f>主动技能!B18</f>
        <v>0</v>
      </c>
      <c r="B14" s="4">
        <f>主动技能!H18</f>
        <v>0</v>
      </c>
      <c r="C14" s="4">
        <f>主动技能!I18</f>
        <v>0</v>
      </c>
      <c r="D14" s="4" t="e">
        <f>VLOOKUP(主动技能!J18,对应表!F:G,2,FALSE)</f>
        <v>#N/A</v>
      </c>
      <c r="E14" s="4" t="e">
        <f>VLOOKUP(主动技能!K18,对应表!J:K,2,FALSE)</f>
        <v>#N/A</v>
      </c>
      <c r="F14" s="4" t="e">
        <f>VLOOKUP(主动技能!L18,对应表!N:O,2,FALSE)</f>
        <v>#N/A</v>
      </c>
      <c r="G14" s="4">
        <f>IF(主动技能!M18="必中",2,1)</f>
        <v>1</v>
      </c>
      <c r="H14" s="4">
        <f>主动技能!N18</f>
        <v>0</v>
      </c>
      <c r="I14" s="4">
        <f>主动技能!O18</f>
        <v>0</v>
      </c>
      <c r="J14">
        <f>主动技能!P18</f>
        <v>0</v>
      </c>
      <c r="K14">
        <f>主动技能!Q18</f>
        <v>0</v>
      </c>
      <c r="L14">
        <f>主动技能!R18</f>
        <v>0</v>
      </c>
      <c r="M14">
        <f>主动技能!S18</f>
        <v>0</v>
      </c>
      <c r="N14" t="str">
        <f>IF(主动技能!T18="","",主动技能!T18)</f>
        <v/>
      </c>
      <c r="O14" t="str">
        <f>IF(主动技能!U18="","",主动技能!U18)</f>
        <v/>
      </c>
      <c r="P14">
        <f>主动技能!V18</f>
        <v>0</v>
      </c>
      <c r="Q14">
        <f>主动技能!W18</f>
        <v>0</v>
      </c>
      <c r="R14">
        <f>主动技能!X18</f>
        <v>0</v>
      </c>
      <c r="S14">
        <f>主动技能!Y18</f>
        <v>0</v>
      </c>
      <c r="T14">
        <f>主动技能!Z18</f>
        <v>0</v>
      </c>
      <c r="U14">
        <f>主动技能!AB18</f>
        <v>0</v>
      </c>
      <c r="V14">
        <f>主动技能!AC18</f>
        <v>0</v>
      </c>
      <c r="W14">
        <f>主动技能!AD18</f>
        <v>0</v>
      </c>
      <c r="X14" s="1">
        <v>0</v>
      </c>
      <c r="Y14" s="1">
        <v>0</v>
      </c>
      <c r="Z14" s="1">
        <v>0</v>
      </c>
    </row>
    <row r="15" spans="1:26" x14ac:dyDescent="0.15">
      <c r="A15">
        <f>主动技能!B19</f>
        <v>0</v>
      </c>
      <c r="B15" s="4">
        <f>主动技能!H19</f>
        <v>0</v>
      </c>
      <c r="C15" s="4">
        <f>主动技能!I19</f>
        <v>0</v>
      </c>
      <c r="D15" s="4" t="e">
        <f>VLOOKUP(主动技能!J19,对应表!F:G,2,FALSE)</f>
        <v>#N/A</v>
      </c>
      <c r="E15" s="4" t="e">
        <f>VLOOKUP(主动技能!K19,对应表!J:K,2,FALSE)</f>
        <v>#N/A</v>
      </c>
      <c r="F15" s="4" t="e">
        <f>VLOOKUP(主动技能!L19,对应表!N:O,2,FALSE)</f>
        <v>#N/A</v>
      </c>
      <c r="G15" s="4">
        <f>IF(主动技能!M19="必中",2,1)</f>
        <v>1</v>
      </c>
      <c r="H15" s="4">
        <f>主动技能!N19</f>
        <v>0</v>
      </c>
      <c r="I15" s="4">
        <f>主动技能!O19</f>
        <v>0</v>
      </c>
      <c r="J15">
        <f>主动技能!P19</f>
        <v>0</v>
      </c>
      <c r="K15">
        <f>主动技能!Q19</f>
        <v>0</v>
      </c>
      <c r="L15">
        <f>主动技能!R19</f>
        <v>0</v>
      </c>
      <c r="M15">
        <f>主动技能!S19</f>
        <v>0</v>
      </c>
      <c r="N15" t="str">
        <f>IF(主动技能!T19="","",主动技能!T19)</f>
        <v/>
      </c>
      <c r="O15" t="str">
        <f>IF(主动技能!U19="","",主动技能!U19)</f>
        <v/>
      </c>
      <c r="P15">
        <f>主动技能!V19</f>
        <v>0</v>
      </c>
      <c r="Q15">
        <f>主动技能!W19</f>
        <v>0</v>
      </c>
      <c r="R15">
        <f>主动技能!X19</f>
        <v>0</v>
      </c>
      <c r="S15">
        <f>主动技能!Y19</f>
        <v>0</v>
      </c>
      <c r="T15">
        <f>主动技能!Z19</f>
        <v>0</v>
      </c>
      <c r="U15">
        <f>主动技能!AB19</f>
        <v>0</v>
      </c>
      <c r="V15">
        <f>主动技能!AC19</f>
        <v>0</v>
      </c>
      <c r="W15">
        <f>主动技能!AD19</f>
        <v>0</v>
      </c>
      <c r="X15" s="1">
        <v>0</v>
      </c>
      <c r="Y15" s="1">
        <v>0</v>
      </c>
      <c r="Z15" s="1">
        <v>0</v>
      </c>
    </row>
    <row r="16" spans="1:26" x14ac:dyDescent="0.15">
      <c r="A16">
        <f>主动技能!B20</f>
        <v>0</v>
      </c>
      <c r="B16" s="4">
        <f>主动技能!H20</f>
        <v>0</v>
      </c>
      <c r="C16" s="4">
        <f>主动技能!I20</f>
        <v>0</v>
      </c>
      <c r="D16" s="4" t="e">
        <f>VLOOKUP(主动技能!J20,对应表!F:G,2,FALSE)</f>
        <v>#N/A</v>
      </c>
      <c r="E16" s="4" t="e">
        <f>VLOOKUP(主动技能!K20,对应表!J:K,2,FALSE)</f>
        <v>#N/A</v>
      </c>
      <c r="F16" s="4" t="e">
        <f>VLOOKUP(主动技能!L20,对应表!N:O,2,FALSE)</f>
        <v>#N/A</v>
      </c>
      <c r="G16" s="4">
        <f>IF(主动技能!M20="必中",2,1)</f>
        <v>1</v>
      </c>
      <c r="H16" s="4">
        <f>主动技能!N20</f>
        <v>0</v>
      </c>
      <c r="I16" s="4">
        <f>主动技能!O20</f>
        <v>0</v>
      </c>
      <c r="J16">
        <f>主动技能!P20</f>
        <v>0</v>
      </c>
      <c r="K16">
        <f>主动技能!Q20</f>
        <v>0</v>
      </c>
      <c r="L16">
        <f>主动技能!R20</f>
        <v>0</v>
      </c>
      <c r="M16">
        <f>主动技能!S20</f>
        <v>0</v>
      </c>
      <c r="N16" t="str">
        <f>IF(主动技能!T20="","",主动技能!T20)</f>
        <v/>
      </c>
      <c r="O16" t="str">
        <f>IF(主动技能!U20="","",主动技能!U20)</f>
        <v/>
      </c>
      <c r="P16">
        <f>主动技能!V20</f>
        <v>0</v>
      </c>
      <c r="Q16">
        <f>主动技能!W20</f>
        <v>0</v>
      </c>
      <c r="R16">
        <f>主动技能!X20</f>
        <v>0</v>
      </c>
      <c r="S16">
        <f>主动技能!Y20</f>
        <v>0</v>
      </c>
      <c r="T16">
        <f>主动技能!Z20</f>
        <v>0</v>
      </c>
      <c r="U16">
        <f>主动技能!AB20</f>
        <v>0</v>
      </c>
      <c r="V16">
        <f>主动技能!AC20</f>
        <v>0</v>
      </c>
      <c r="W16">
        <f>主动技能!AD20</f>
        <v>0</v>
      </c>
      <c r="X16" s="1">
        <v>0</v>
      </c>
      <c r="Y16" s="1">
        <v>0</v>
      </c>
      <c r="Z16" s="1">
        <v>0</v>
      </c>
    </row>
    <row r="17" spans="1:26" x14ac:dyDescent="0.15">
      <c r="A17">
        <f>主动技能!B21</f>
        <v>0</v>
      </c>
      <c r="B17" s="4">
        <f>主动技能!H21</f>
        <v>0</v>
      </c>
      <c r="C17" s="4">
        <f>主动技能!I21</f>
        <v>0</v>
      </c>
      <c r="D17" s="4" t="e">
        <f>VLOOKUP(主动技能!J21,对应表!F:G,2,FALSE)</f>
        <v>#N/A</v>
      </c>
      <c r="E17" s="4" t="e">
        <f>VLOOKUP(主动技能!K21,对应表!J:K,2,FALSE)</f>
        <v>#N/A</v>
      </c>
      <c r="F17" s="4" t="e">
        <f>VLOOKUP(主动技能!L21,对应表!N:O,2,FALSE)</f>
        <v>#N/A</v>
      </c>
      <c r="G17" s="4">
        <f>IF(主动技能!M21="必中",2,1)</f>
        <v>1</v>
      </c>
      <c r="H17" s="4">
        <f>主动技能!N21</f>
        <v>0</v>
      </c>
      <c r="I17" s="4">
        <f>主动技能!O21</f>
        <v>0</v>
      </c>
      <c r="J17">
        <f>主动技能!P21</f>
        <v>0</v>
      </c>
      <c r="K17">
        <f>主动技能!Q21</f>
        <v>0</v>
      </c>
      <c r="L17">
        <f>主动技能!R21</f>
        <v>0</v>
      </c>
      <c r="M17">
        <f>主动技能!S21</f>
        <v>0</v>
      </c>
      <c r="N17" t="str">
        <f>IF(主动技能!T21="","",主动技能!T21)</f>
        <v/>
      </c>
      <c r="O17" t="str">
        <f>IF(主动技能!U21="","",主动技能!U21)</f>
        <v/>
      </c>
      <c r="P17">
        <f>主动技能!V21</f>
        <v>0</v>
      </c>
      <c r="Q17">
        <f>主动技能!W21</f>
        <v>0</v>
      </c>
      <c r="R17">
        <f>主动技能!X21</f>
        <v>0</v>
      </c>
      <c r="S17">
        <f>主动技能!Y21</f>
        <v>0</v>
      </c>
      <c r="T17">
        <f>主动技能!Z21</f>
        <v>0</v>
      </c>
      <c r="U17">
        <f>主动技能!AB21</f>
        <v>0</v>
      </c>
      <c r="V17">
        <f>主动技能!AC21</f>
        <v>0</v>
      </c>
      <c r="W17">
        <f>主动技能!AD21</f>
        <v>0</v>
      </c>
      <c r="X17" s="1">
        <v>0</v>
      </c>
      <c r="Y17" s="1">
        <v>0</v>
      </c>
      <c r="Z17" s="1">
        <v>0</v>
      </c>
    </row>
    <row r="18" spans="1:26" x14ac:dyDescent="0.15">
      <c r="A18">
        <f>主动技能!B22</f>
        <v>0</v>
      </c>
      <c r="B18" s="4">
        <f>主动技能!H22</f>
        <v>0</v>
      </c>
      <c r="C18" s="4">
        <f>主动技能!I22</f>
        <v>0</v>
      </c>
      <c r="D18" s="4" t="e">
        <f>VLOOKUP(主动技能!J22,对应表!F:G,2,FALSE)</f>
        <v>#N/A</v>
      </c>
      <c r="E18" s="4" t="e">
        <f>VLOOKUP(主动技能!K22,对应表!J:K,2,FALSE)</f>
        <v>#N/A</v>
      </c>
      <c r="F18" s="4" t="e">
        <f>VLOOKUP(主动技能!L22,对应表!N:O,2,FALSE)</f>
        <v>#N/A</v>
      </c>
      <c r="G18" s="4">
        <f>IF(主动技能!M22="必中",2,1)</f>
        <v>1</v>
      </c>
      <c r="H18" s="4">
        <f>主动技能!N22</f>
        <v>0</v>
      </c>
      <c r="I18" s="4">
        <f>主动技能!O22</f>
        <v>0</v>
      </c>
      <c r="J18">
        <f>主动技能!P22</f>
        <v>0</v>
      </c>
      <c r="K18">
        <f>主动技能!Q22</f>
        <v>0</v>
      </c>
      <c r="L18">
        <f>主动技能!R22</f>
        <v>0</v>
      </c>
      <c r="M18">
        <f>主动技能!S22</f>
        <v>0</v>
      </c>
      <c r="N18" t="str">
        <f>IF(主动技能!T22="","",主动技能!T22)</f>
        <v/>
      </c>
      <c r="O18" t="str">
        <f>IF(主动技能!U22="","",主动技能!U22)</f>
        <v/>
      </c>
      <c r="P18">
        <f>主动技能!V22</f>
        <v>0</v>
      </c>
      <c r="Q18">
        <f>主动技能!W22</f>
        <v>0</v>
      </c>
      <c r="R18">
        <f>主动技能!X22</f>
        <v>0</v>
      </c>
      <c r="S18">
        <f>主动技能!Y22</f>
        <v>0</v>
      </c>
      <c r="T18">
        <f>主动技能!Z22</f>
        <v>0</v>
      </c>
      <c r="U18">
        <f>主动技能!AB22</f>
        <v>0</v>
      </c>
      <c r="V18">
        <f>主动技能!AC22</f>
        <v>0</v>
      </c>
      <c r="W18">
        <f>主动技能!AD22</f>
        <v>0</v>
      </c>
      <c r="X18" s="1">
        <v>0</v>
      </c>
      <c r="Y18" s="1">
        <v>0</v>
      </c>
      <c r="Z18" s="1">
        <v>0</v>
      </c>
    </row>
    <row r="19" spans="1:26" x14ac:dyDescent="0.15">
      <c r="A19">
        <f>主动技能!B23</f>
        <v>0</v>
      </c>
      <c r="B19" s="4">
        <f>主动技能!H23</f>
        <v>0</v>
      </c>
      <c r="C19" s="4">
        <f>主动技能!I23</f>
        <v>0</v>
      </c>
      <c r="D19" s="4" t="e">
        <f>VLOOKUP(主动技能!J23,对应表!F:G,2,FALSE)</f>
        <v>#N/A</v>
      </c>
      <c r="E19" s="4" t="e">
        <f>VLOOKUP(主动技能!K23,对应表!J:K,2,FALSE)</f>
        <v>#N/A</v>
      </c>
      <c r="F19" s="4" t="e">
        <f>VLOOKUP(主动技能!L23,对应表!N:O,2,FALSE)</f>
        <v>#N/A</v>
      </c>
      <c r="G19" s="4">
        <f>IF(主动技能!M23="必中",2,1)</f>
        <v>1</v>
      </c>
      <c r="H19" s="4">
        <f>主动技能!N23</f>
        <v>0</v>
      </c>
      <c r="I19" s="4">
        <f>主动技能!O23</f>
        <v>0</v>
      </c>
      <c r="J19">
        <f>主动技能!P23</f>
        <v>0</v>
      </c>
      <c r="K19">
        <f>主动技能!Q23</f>
        <v>0</v>
      </c>
      <c r="L19">
        <f>主动技能!R23</f>
        <v>0</v>
      </c>
      <c r="M19">
        <f>主动技能!S23</f>
        <v>0</v>
      </c>
      <c r="N19" t="str">
        <f>IF(主动技能!T23="","",主动技能!T23)</f>
        <v/>
      </c>
      <c r="O19" t="str">
        <f>IF(主动技能!U23="","",主动技能!U23)</f>
        <v/>
      </c>
      <c r="P19">
        <f>主动技能!V23</f>
        <v>0</v>
      </c>
      <c r="Q19">
        <f>主动技能!W23</f>
        <v>0</v>
      </c>
      <c r="R19">
        <f>主动技能!X23</f>
        <v>0</v>
      </c>
      <c r="S19">
        <f>主动技能!Y23</f>
        <v>0</v>
      </c>
      <c r="T19">
        <f>主动技能!Z23</f>
        <v>0</v>
      </c>
      <c r="U19">
        <f>主动技能!AB23</f>
        <v>0</v>
      </c>
      <c r="V19">
        <f>主动技能!AC23</f>
        <v>0</v>
      </c>
      <c r="W19">
        <f>主动技能!AD23</f>
        <v>0</v>
      </c>
      <c r="X19" s="1">
        <v>0</v>
      </c>
      <c r="Y19" s="1">
        <v>0</v>
      </c>
      <c r="Z19" s="1">
        <v>0</v>
      </c>
    </row>
    <row r="20" spans="1:26" x14ac:dyDescent="0.15">
      <c r="A20">
        <f>主动技能!B24</f>
        <v>0</v>
      </c>
      <c r="B20" s="4">
        <f>主动技能!H24</f>
        <v>0</v>
      </c>
      <c r="C20" s="4">
        <f>主动技能!I24</f>
        <v>0</v>
      </c>
      <c r="D20" s="4" t="e">
        <f>VLOOKUP(主动技能!J24,对应表!F:G,2,FALSE)</f>
        <v>#N/A</v>
      </c>
      <c r="E20" s="4" t="e">
        <f>VLOOKUP(主动技能!K24,对应表!J:K,2,FALSE)</f>
        <v>#N/A</v>
      </c>
      <c r="F20" s="4" t="e">
        <f>VLOOKUP(主动技能!L24,对应表!N:O,2,FALSE)</f>
        <v>#N/A</v>
      </c>
      <c r="G20" s="4">
        <f>IF(主动技能!M24="必中",2,1)</f>
        <v>1</v>
      </c>
      <c r="H20" s="4">
        <f>主动技能!N24</f>
        <v>0</v>
      </c>
      <c r="I20" s="4">
        <f>主动技能!O24</f>
        <v>0</v>
      </c>
      <c r="J20">
        <f>主动技能!P24</f>
        <v>0</v>
      </c>
      <c r="K20">
        <f>主动技能!Q24</f>
        <v>0</v>
      </c>
      <c r="L20">
        <f>主动技能!R24</f>
        <v>0</v>
      </c>
      <c r="M20">
        <f>主动技能!S24</f>
        <v>0</v>
      </c>
      <c r="N20" t="str">
        <f>IF(主动技能!T24="","",主动技能!T24)</f>
        <v/>
      </c>
      <c r="O20" t="str">
        <f>IF(主动技能!U24="","",主动技能!U24)</f>
        <v/>
      </c>
      <c r="P20">
        <f>主动技能!V24</f>
        <v>0</v>
      </c>
      <c r="Q20">
        <f>主动技能!W24</f>
        <v>0</v>
      </c>
      <c r="R20">
        <f>主动技能!X24</f>
        <v>0</v>
      </c>
      <c r="S20">
        <f>主动技能!Y24</f>
        <v>0</v>
      </c>
      <c r="T20">
        <f>主动技能!Z24</f>
        <v>0</v>
      </c>
      <c r="U20">
        <f>主动技能!AB24</f>
        <v>0</v>
      </c>
      <c r="V20">
        <f>主动技能!AC24</f>
        <v>0</v>
      </c>
      <c r="W20">
        <f>主动技能!AD24</f>
        <v>0</v>
      </c>
      <c r="X20" s="1">
        <v>0</v>
      </c>
      <c r="Y20" s="1">
        <v>0</v>
      </c>
      <c r="Z20" s="1">
        <v>0</v>
      </c>
    </row>
    <row r="21" spans="1:26" x14ac:dyDescent="0.15">
      <c r="A21">
        <f>主动技能!B25</f>
        <v>0</v>
      </c>
      <c r="B21" s="4">
        <f>主动技能!H25</f>
        <v>0</v>
      </c>
      <c r="C21" s="4">
        <f>主动技能!I25</f>
        <v>0</v>
      </c>
      <c r="D21" s="4" t="e">
        <f>VLOOKUP(主动技能!J25,对应表!F:G,2,FALSE)</f>
        <v>#N/A</v>
      </c>
      <c r="E21" s="4" t="e">
        <f>VLOOKUP(主动技能!K25,对应表!J:K,2,FALSE)</f>
        <v>#N/A</v>
      </c>
      <c r="F21" s="4" t="e">
        <f>VLOOKUP(主动技能!L25,对应表!N:O,2,FALSE)</f>
        <v>#N/A</v>
      </c>
      <c r="G21" s="4">
        <f>IF(主动技能!M25="必中",2,1)</f>
        <v>1</v>
      </c>
      <c r="H21" s="4">
        <f>主动技能!N25</f>
        <v>0</v>
      </c>
      <c r="I21" s="4">
        <f>主动技能!O25</f>
        <v>0</v>
      </c>
      <c r="J21">
        <f>主动技能!P25</f>
        <v>0</v>
      </c>
      <c r="K21">
        <f>主动技能!Q25</f>
        <v>0</v>
      </c>
      <c r="L21">
        <f>主动技能!R25</f>
        <v>0</v>
      </c>
      <c r="M21">
        <f>主动技能!S25</f>
        <v>0</v>
      </c>
      <c r="N21" t="str">
        <f>IF(主动技能!T25="","",主动技能!T25)</f>
        <v/>
      </c>
      <c r="O21" t="str">
        <f>IF(主动技能!U25="","",主动技能!U25)</f>
        <v/>
      </c>
      <c r="P21">
        <f>主动技能!V25</f>
        <v>0</v>
      </c>
      <c r="Q21">
        <f>主动技能!W25</f>
        <v>0</v>
      </c>
      <c r="R21">
        <f>主动技能!X25</f>
        <v>0</v>
      </c>
      <c r="S21">
        <f>主动技能!Y25</f>
        <v>0</v>
      </c>
      <c r="T21">
        <f>主动技能!Z25</f>
        <v>0</v>
      </c>
      <c r="U21">
        <f>主动技能!AB25</f>
        <v>0</v>
      </c>
      <c r="V21">
        <f>主动技能!AC25</f>
        <v>0</v>
      </c>
      <c r="W21">
        <f>主动技能!AD25</f>
        <v>0</v>
      </c>
      <c r="X21" s="1">
        <v>0</v>
      </c>
      <c r="Y21" s="1">
        <v>0</v>
      </c>
      <c r="Z21" s="1">
        <v>0</v>
      </c>
    </row>
    <row r="22" spans="1:26" x14ac:dyDescent="0.15">
      <c r="A22">
        <f>主动技能!B26</f>
        <v>0</v>
      </c>
      <c r="B22" s="4">
        <f>主动技能!H26</f>
        <v>0</v>
      </c>
      <c r="C22" s="4">
        <f>主动技能!I26</f>
        <v>0</v>
      </c>
      <c r="D22" s="4" t="e">
        <f>VLOOKUP(主动技能!J26,对应表!F:G,2,FALSE)</f>
        <v>#N/A</v>
      </c>
      <c r="E22" s="4" t="e">
        <f>VLOOKUP(主动技能!K26,对应表!J:K,2,FALSE)</f>
        <v>#N/A</v>
      </c>
      <c r="F22" s="4" t="e">
        <f>VLOOKUP(主动技能!L26,对应表!N:O,2,FALSE)</f>
        <v>#N/A</v>
      </c>
      <c r="G22" s="4">
        <f>IF(主动技能!M26="必中",2,1)</f>
        <v>1</v>
      </c>
      <c r="H22" s="4">
        <f>主动技能!N26</f>
        <v>0</v>
      </c>
      <c r="I22" s="4">
        <f>主动技能!O26</f>
        <v>0</v>
      </c>
      <c r="J22">
        <f>主动技能!P26</f>
        <v>0</v>
      </c>
      <c r="K22">
        <f>主动技能!Q26</f>
        <v>0</v>
      </c>
      <c r="L22">
        <f>主动技能!R26</f>
        <v>0</v>
      </c>
      <c r="M22">
        <f>主动技能!S26</f>
        <v>0</v>
      </c>
      <c r="N22" t="str">
        <f>IF(主动技能!T26="","",主动技能!T26)</f>
        <v/>
      </c>
      <c r="O22" t="str">
        <f>IF(主动技能!U26="","",主动技能!U26)</f>
        <v/>
      </c>
      <c r="P22">
        <f>主动技能!V26</f>
        <v>0</v>
      </c>
      <c r="Q22">
        <f>主动技能!W26</f>
        <v>0</v>
      </c>
      <c r="R22">
        <f>主动技能!X26</f>
        <v>0</v>
      </c>
      <c r="S22">
        <f>主动技能!Y26</f>
        <v>0</v>
      </c>
      <c r="T22">
        <f>主动技能!Z26</f>
        <v>0</v>
      </c>
      <c r="U22">
        <f>主动技能!AB26</f>
        <v>0</v>
      </c>
      <c r="V22">
        <f>主动技能!AC26</f>
        <v>0</v>
      </c>
      <c r="W22">
        <f>主动技能!AD26</f>
        <v>0</v>
      </c>
      <c r="X22" s="1">
        <v>0</v>
      </c>
      <c r="Y22" s="1">
        <v>0</v>
      </c>
      <c r="Z22" s="1">
        <v>0</v>
      </c>
    </row>
    <row r="23" spans="1:26" x14ac:dyDescent="0.15">
      <c r="A23">
        <f>主动技能!B27</f>
        <v>0</v>
      </c>
      <c r="B23" s="4">
        <f>主动技能!H27</f>
        <v>0</v>
      </c>
      <c r="C23" s="4">
        <f>主动技能!I27</f>
        <v>0</v>
      </c>
      <c r="D23" s="4" t="e">
        <f>VLOOKUP(主动技能!J27,对应表!F:G,2,FALSE)</f>
        <v>#N/A</v>
      </c>
      <c r="E23" s="4" t="e">
        <f>VLOOKUP(主动技能!K27,对应表!J:K,2,FALSE)</f>
        <v>#N/A</v>
      </c>
      <c r="F23" s="4" t="e">
        <f>VLOOKUP(主动技能!L27,对应表!N:O,2,FALSE)</f>
        <v>#N/A</v>
      </c>
      <c r="G23" s="4">
        <f>IF(主动技能!M27="必中",2,1)</f>
        <v>1</v>
      </c>
      <c r="H23" s="4">
        <f>主动技能!N27</f>
        <v>0</v>
      </c>
      <c r="I23" s="4">
        <f>主动技能!O27</f>
        <v>0</v>
      </c>
      <c r="J23">
        <f>主动技能!P27</f>
        <v>0</v>
      </c>
      <c r="K23">
        <f>主动技能!Q27</f>
        <v>0</v>
      </c>
      <c r="L23">
        <f>主动技能!R27</f>
        <v>0</v>
      </c>
      <c r="M23">
        <f>主动技能!S27</f>
        <v>0</v>
      </c>
      <c r="N23" t="str">
        <f>IF(主动技能!T27="","",主动技能!T27)</f>
        <v/>
      </c>
      <c r="O23" t="str">
        <f>IF(主动技能!U27="","",主动技能!U27)</f>
        <v/>
      </c>
      <c r="P23">
        <f>主动技能!V27</f>
        <v>0</v>
      </c>
      <c r="Q23">
        <f>主动技能!W27</f>
        <v>0</v>
      </c>
      <c r="R23">
        <f>主动技能!X27</f>
        <v>0</v>
      </c>
      <c r="S23">
        <f>主动技能!Y27</f>
        <v>0</v>
      </c>
      <c r="T23">
        <f>主动技能!Z27</f>
        <v>0</v>
      </c>
      <c r="U23">
        <f>主动技能!AB27</f>
        <v>0</v>
      </c>
      <c r="V23">
        <f>主动技能!AC27</f>
        <v>0</v>
      </c>
      <c r="W23">
        <f>主动技能!AD27</f>
        <v>0</v>
      </c>
      <c r="X23" s="1">
        <v>0</v>
      </c>
      <c r="Y23" s="1">
        <v>0</v>
      </c>
      <c r="Z23" s="1">
        <v>0</v>
      </c>
    </row>
    <row r="24" spans="1:26" x14ac:dyDescent="0.15">
      <c r="A24">
        <f>主动技能!B28</f>
        <v>0</v>
      </c>
      <c r="B24" s="4">
        <f>主动技能!H28</f>
        <v>0</v>
      </c>
      <c r="C24" s="4">
        <f>主动技能!I28</f>
        <v>0</v>
      </c>
      <c r="D24" s="4" t="e">
        <f>VLOOKUP(主动技能!J28,对应表!F:G,2,FALSE)</f>
        <v>#N/A</v>
      </c>
      <c r="E24" s="4" t="e">
        <f>VLOOKUP(主动技能!K28,对应表!J:K,2,FALSE)</f>
        <v>#N/A</v>
      </c>
      <c r="F24" s="4" t="e">
        <f>VLOOKUP(主动技能!L28,对应表!N:O,2,FALSE)</f>
        <v>#N/A</v>
      </c>
      <c r="G24" s="4">
        <f>IF(主动技能!M28="必中",2,1)</f>
        <v>1</v>
      </c>
      <c r="H24" s="4">
        <f>主动技能!N28</f>
        <v>0</v>
      </c>
      <c r="I24" s="4">
        <f>主动技能!O28</f>
        <v>0</v>
      </c>
      <c r="J24">
        <f>主动技能!P28</f>
        <v>0</v>
      </c>
      <c r="K24">
        <f>主动技能!Q28</f>
        <v>0</v>
      </c>
      <c r="L24">
        <f>主动技能!R28</f>
        <v>0</v>
      </c>
      <c r="M24">
        <f>主动技能!S28</f>
        <v>0</v>
      </c>
      <c r="N24" t="str">
        <f>IF(主动技能!T28="","",主动技能!T28)</f>
        <v/>
      </c>
      <c r="O24" t="str">
        <f>IF(主动技能!U28="","",主动技能!U28)</f>
        <v/>
      </c>
      <c r="P24">
        <f>主动技能!V28</f>
        <v>0</v>
      </c>
      <c r="Q24">
        <f>主动技能!W28</f>
        <v>0</v>
      </c>
      <c r="R24">
        <f>主动技能!X28</f>
        <v>0</v>
      </c>
      <c r="S24">
        <f>主动技能!Y28</f>
        <v>0</v>
      </c>
      <c r="T24">
        <f>主动技能!Z28</f>
        <v>0</v>
      </c>
      <c r="U24">
        <f>主动技能!AB28</f>
        <v>0</v>
      </c>
      <c r="V24">
        <f>主动技能!AC28</f>
        <v>0</v>
      </c>
      <c r="W24">
        <f>主动技能!AD28</f>
        <v>0</v>
      </c>
      <c r="X24" s="1">
        <v>0</v>
      </c>
      <c r="Y24" s="1">
        <v>0</v>
      </c>
      <c r="Z24" s="1">
        <v>0</v>
      </c>
    </row>
    <row r="25" spans="1:26" x14ac:dyDescent="0.15">
      <c r="A25">
        <f>主动技能!B29</f>
        <v>0</v>
      </c>
      <c r="B25" s="4">
        <f>主动技能!H29</f>
        <v>0</v>
      </c>
      <c r="C25" s="4">
        <f>主动技能!I29</f>
        <v>0</v>
      </c>
      <c r="D25" s="4" t="e">
        <f>VLOOKUP(主动技能!J29,对应表!F:G,2,FALSE)</f>
        <v>#N/A</v>
      </c>
      <c r="E25" s="4" t="e">
        <f>VLOOKUP(主动技能!K29,对应表!J:K,2,FALSE)</f>
        <v>#N/A</v>
      </c>
      <c r="F25" s="4" t="e">
        <f>VLOOKUP(主动技能!L29,对应表!N:O,2,FALSE)</f>
        <v>#N/A</v>
      </c>
      <c r="G25" s="4">
        <f>IF(主动技能!M29="必中",2,1)</f>
        <v>1</v>
      </c>
      <c r="H25" s="4">
        <f>主动技能!N29</f>
        <v>0</v>
      </c>
      <c r="I25" s="4">
        <f>主动技能!O29</f>
        <v>0</v>
      </c>
      <c r="J25">
        <f>主动技能!P29</f>
        <v>0</v>
      </c>
      <c r="K25">
        <f>主动技能!Q29</f>
        <v>0</v>
      </c>
      <c r="L25">
        <f>主动技能!R29</f>
        <v>0</v>
      </c>
      <c r="M25">
        <f>主动技能!S29</f>
        <v>0</v>
      </c>
      <c r="N25" t="str">
        <f>IF(主动技能!T29="","",主动技能!T29)</f>
        <v/>
      </c>
      <c r="O25" t="str">
        <f>IF(主动技能!U29="","",主动技能!U29)</f>
        <v/>
      </c>
      <c r="P25">
        <f>主动技能!V29</f>
        <v>0</v>
      </c>
      <c r="Q25">
        <f>主动技能!W29</f>
        <v>0</v>
      </c>
      <c r="R25">
        <f>主动技能!X29</f>
        <v>0</v>
      </c>
      <c r="S25">
        <f>主动技能!Y29</f>
        <v>0</v>
      </c>
      <c r="T25">
        <f>主动技能!Z29</f>
        <v>0</v>
      </c>
      <c r="U25">
        <f>主动技能!AB29</f>
        <v>0</v>
      </c>
      <c r="V25">
        <f>主动技能!AC29</f>
        <v>0</v>
      </c>
      <c r="W25">
        <f>主动技能!AD29</f>
        <v>0</v>
      </c>
      <c r="X25" s="1">
        <v>0</v>
      </c>
      <c r="Y25" s="1">
        <v>0</v>
      </c>
      <c r="Z25" s="1">
        <v>0</v>
      </c>
    </row>
    <row r="26" spans="1:26" x14ac:dyDescent="0.15">
      <c r="A26">
        <f>主动技能!B30</f>
        <v>0</v>
      </c>
      <c r="B26" s="4">
        <f>主动技能!H30</f>
        <v>0</v>
      </c>
      <c r="C26" s="4">
        <f>主动技能!I30</f>
        <v>0</v>
      </c>
      <c r="D26" s="4" t="e">
        <f>VLOOKUP(主动技能!J30,对应表!F:G,2,FALSE)</f>
        <v>#N/A</v>
      </c>
      <c r="E26" s="4" t="e">
        <f>VLOOKUP(主动技能!K30,对应表!J:K,2,FALSE)</f>
        <v>#N/A</v>
      </c>
      <c r="F26" s="4" t="e">
        <f>VLOOKUP(主动技能!L30,对应表!N:O,2,FALSE)</f>
        <v>#N/A</v>
      </c>
      <c r="G26" s="4">
        <f>IF(主动技能!M30="必中",2,1)</f>
        <v>1</v>
      </c>
      <c r="H26" s="4">
        <f>主动技能!N30</f>
        <v>0</v>
      </c>
      <c r="I26" s="4">
        <f>主动技能!O30</f>
        <v>0</v>
      </c>
      <c r="J26">
        <f>主动技能!P30</f>
        <v>0</v>
      </c>
      <c r="K26">
        <f>主动技能!Q30</f>
        <v>0</v>
      </c>
      <c r="L26">
        <f>主动技能!R30</f>
        <v>0</v>
      </c>
      <c r="M26">
        <f>主动技能!S30</f>
        <v>0</v>
      </c>
      <c r="N26" t="str">
        <f>IF(主动技能!T30="","",主动技能!T30)</f>
        <v/>
      </c>
      <c r="O26" t="str">
        <f>IF(主动技能!U30="","",主动技能!U30)</f>
        <v/>
      </c>
      <c r="P26">
        <f>主动技能!V30</f>
        <v>0</v>
      </c>
      <c r="Q26">
        <f>主动技能!W30</f>
        <v>0</v>
      </c>
      <c r="R26">
        <f>主动技能!X30</f>
        <v>0</v>
      </c>
      <c r="S26">
        <f>主动技能!Y30</f>
        <v>0</v>
      </c>
      <c r="T26">
        <f>主动技能!Z30</f>
        <v>0</v>
      </c>
      <c r="U26">
        <f>主动技能!AB30</f>
        <v>0</v>
      </c>
      <c r="V26">
        <f>主动技能!AC30</f>
        <v>0</v>
      </c>
      <c r="W26">
        <f>主动技能!AD30</f>
        <v>0</v>
      </c>
      <c r="X26" s="1">
        <v>0</v>
      </c>
      <c r="Y26" s="1">
        <v>0</v>
      </c>
      <c r="Z26" s="1">
        <v>0</v>
      </c>
    </row>
    <row r="27" spans="1:26" x14ac:dyDescent="0.15">
      <c r="A27">
        <f>主动技能!B31</f>
        <v>0</v>
      </c>
      <c r="B27" s="4">
        <f>主动技能!H31</f>
        <v>0</v>
      </c>
      <c r="C27" s="4">
        <f>主动技能!I31</f>
        <v>0</v>
      </c>
      <c r="D27" s="4" t="e">
        <f>VLOOKUP(主动技能!J31,对应表!F:G,2,FALSE)</f>
        <v>#N/A</v>
      </c>
      <c r="E27" s="4" t="e">
        <f>VLOOKUP(主动技能!K31,对应表!J:K,2,FALSE)</f>
        <v>#N/A</v>
      </c>
      <c r="F27" s="4" t="e">
        <f>VLOOKUP(主动技能!L31,对应表!N:O,2,FALSE)</f>
        <v>#N/A</v>
      </c>
      <c r="G27" s="4">
        <f>IF(主动技能!M31="必中",2,1)</f>
        <v>1</v>
      </c>
      <c r="H27" s="4">
        <f>主动技能!N31</f>
        <v>0</v>
      </c>
      <c r="I27" s="4">
        <f>主动技能!O31</f>
        <v>0</v>
      </c>
      <c r="J27">
        <f>主动技能!P31</f>
        <v>0</v>
      </c>
      <c r="K27">
        <f>主动技能!Q31</f>
        <v>0</v>
      </c>
      <c r="L27">
        <f>主动技能!R31</f>
        <v>0</v>
      </c>
      <c r="M27">
        <f>主动技能!S31</f>
        <v>0</v>
      </c>
      <c r="N27" t="str">
        <f>IF(主动技能!T31="","",主动技能!T31)</f>
        <v/>
      </c>
      <c r="O27" t="str">
        <f>IF(主动技能!U31="","",主动技能!U31)</f>
        <v/>
      </c>
      <c r="P27">
        <f>主动技能!V31</f>
        <v>0</v>
      </c>
      <c r="Q27">
        <f>主动技能!W31</f>
        <v>0</v>
      </c>
      <c r="R27">
        <f>主动技能!X31</f>
        <v>0</v>
      </c>
      <c r="S27">
        <f>主动技能!Y31</f>
        <v>0</v>
      </c>
      <c r="T27">
        <f>主动技能!Z31</f>
        <v>0</v>
      </c>
      <c r="U27">
        <f>主动技能!AB31</f>
        <v>0</v>
      </c>
      <c r="V27">
        <f>主动技能!AC31</f>
        <v>0</v>
      </c>
      <c r="W27">
        <f>主动技能!AD31</f>
        <v>0</v>
      </c>
      <c r="X27" s="1">
        <v>0</v>
      </c>
      <c r="Y27" s="1">
        <v>0</v>
      </c>
      <c r="Z27" s="1">
        <v>0</v>
      </c>
    </row>
    <row r="28" spans="1:26" x14ac:dyDescent="0.15">
      <c r="A28">
        <f>主动技能!B32</f>
        <v>0</v>
      </c>
      <c r="B28" s="4">
        <f>主动技能!H32</f>
        <v>0</v>
      </c>
      <c r="C28" s="4">
        <f>主动技能!I32</f>
        <v>0</v>
      </c>
      <c r="D28" s="4" t="e">
        <f>VLOOKUP(主动技能!J32,对应表!F:G,2,FALSE)</f>
        <v>#N/A</v>
      </c>
      <c r="E28" s="4" t="e">
        <f>VLOOKUP(主动技能!K32,对应表!J:K,2,FALSE)</f>
        <v>#N/A</v>
      </c>
      <c r="F28" s="4" t="e">
        <f>VLOOKUP(主动技能!L32,对应表!N:O,2,FALSE)</f>
        <v>#N/A</v>
      </c>
      <c r="G28" s="4">
        <f>IF(主动技能!M32="必中",2,1)</f>
        <v>1</v>
      </c>
      <c r="H28" s="4">
        <f>主动技能!N32</f>
        <v>0</v>
      </c>
      <c r="I28" s="4">
        <f>主动技能!O32</f>
        <v>0</v>
      </c>
      <c r="J28">
        <f>主动技能!P32</f>
        <v>0</v>
      </c>
      <c r="K28">
        <f>主动技能!Q32</f>
        <v>0</v>
      </c>
      <c r="L28">
        <f>主动技能!R32</f>
        <v>0</v>
      </c>
      <c r="M28">
        <f>主动技能!S32</f>
        <v>0</v>
      </c>
      <c r="N28" t="str">
        <f>IF(主动技能!T32="","",主动技能!T32)</f>
        <v/>
      </c>
      <c r="O28" t="str">
        <f>IF(主动技能!U32="","",主动技能!U32)</f>
        <v/>
      </c>
      <c r="P28">
        <f>主动技能!V32</f>
        <v>0</v>
      </c>
      <c r="Q28">
        <f>主动技能!W32</f>
        <v>0</v>
      </c>
      <c r="R28">
        <f>主动技能!X32</f>
        <v>0</v>
      </c>
      <c r="S28">
        <f>主动技能!Y32</f>
        <v>0</v>
      </c>
      <c r="T28">
        <f>主动技能!Z32</f>
        <v>0</v>
      </c>
      <c r="U28">
        <f>主动技能!AB32</f>
        <v>0</v>
      </c>
      <c r="V28">
        <f>主动技能!AC32</f>
        <v>0</v>
      </c>
      <c r="W28">
        <f>主动技能!AD32</f>
        <v>0</v>
      </c>
      <c r="X28" s="1">
        <v>0</v>
      </c>
      <c r="Y28" s="1">
        <v>0</v>
      </c>
      <c r="Z28" s="1">
        <v>0</v>
      </c>
    </row>
    <row r="29" spans="1:26" x14ac:dyDescent="0.15">
      <c r="A29">
        <f>主动技能!B33</f>
        <v>0</v>
      </c>
      <c r="B29" s="4">
        <f>主动技能!H33</f>
        <v>0</v>
      </c>
      <c r="C29" s="4">
        <f>主动技能!I33</f>
        <v>0</v>
      </c>
      <c r="D29" s="4" t="e">
        <f>VLOOKUP(主动技能!J33,对应表!F:G,2,FALSE)</f>
        <v>#N/A</v>
      </c>
      <c r="E29" s="4" t="e">
        <f>VLOOKUP(主动技能!K33,对应表!J:K,2,FALSE)</f>
        <v>#N/A</v>
      </c>
      <c r="F29" s="4" t="e">
        <f>VLOOKUP(主动技能!L33,对应表!N:O,2,FALSE)</f>
        <v>#N/A</v>
      </c>
      <c r="G29" s="4">
        <f>IF(主动技能!M33="必中",2,1)</f>
        <v>1</v>
      </c>
      <c r="H29" s="4">
        <f>主动技能!N33</f>
        <v>0</v>
      </c>
      <c r="I29" s="4">
        <f>主动技能!O33</f>
        <v>0</v>
      </c>
      <c r="J29">
        <f>主动技能!P33</f>
        <v>0</v>
      </c>
      <c r="K29">
        <f>主动技能!Q33</f>
        <v>0</v>
      </c>
      <c r="L29">
        <f>主动技能!R33</f>
        <v>0</v>
      </c>
      <c r="M29">
        <f>主动技能!S33</f>
        <v>0</v>
      </c>
      <c r="N29" t="str">
        <f>IF(主动技能!T33="","",主动技能!T33)</f>
        <v/>
      </c>
      <c r="O29" t="str">
        <f>IF(主动技能!U33="","",主动技能!U33)</f>
        <v/>
      </c>
      <c r="P29">
        <f>主动技能!V33</f>
        <v>0</v>
      </c>
      <c r="Q29">
        <f>主动技能!W33</f>
        <v>0</v>
      </c>
      <c r="R29">
        <f>主动技能!X33</f>
        <v>0</v>
      </c>
      <c r="S29">
        <f>主动技能!Y33</f>
        <v>0</v>
      </c>
      <c r="T29">
        <f>主动技能!Z33</f>
        <v>0</v>
      </c>
      <c r="U29">
        <f>主动技能!AB33</f>
        <v>0</v>
      </c>
      <c r="V29">
        <f>主动技能!AC33</f>
        <v>0</v>
      </c>
      <c r="W29">
        <f>主动技能!AD33</f>
        <v>0</v>
      </c>
      <c r="X29" s="1">
        <v>0</v>
      </c>
      <c r="Y29" s="1">
        <v>0</v>
      </c>
      <c r="Z29" s="1">
        <v>0</v>
      </c>
    </row>
    <row r="30" spans="1:26" x14ac:dyDescent="0.15">
      <c r="A30">
        <f>主动技能!B34</f>
        <v>0</v>
      </c>
      <c r="B30" s="4">
        <f>主动技能!H34</f>
        <v>0</v>
      </c>
      <c r="C30" s="4">
        <f>主动技能!I34</f>
        <v>0</v>
      </c>
      <c r="D30" s="4" t="e">
        <f>VLOOKUP(主动技能!J34,对应表!F:G,2,FALSE)</f>
        <v>#N/A</v>
      </c>
      <c r="E30" s="4" t="e">
        <f>VLOOKUP(主动技能!K34,对应表!J:K,2,FALSE)</f>
        <v>#N/A</v>
      </c>
      <c r="F30" s="4" t="e">
        <f>VLOOKUP(主动技能!L34,对应表!N:O,2,FALSE)</f>
        <v>#N/A</v>
      </c>
      <c r="G30" s="4">
        <f>IF(主动技能!M34="必中",2,1)</f>
        <v>1</v>
      </c>
      <c r="H30" s="4">
        <f>主动技能!N34</f>
        <v>0</v>
      </c>
      <c r="I30" s="4">
        <f>主动技能!O34</f>
        <v>0</v>
      </c>
      <c r="J30">
        <f>主动技能!P34</f>
        <v>0</v>
      </c>
      <c r="K30">
        <f>主动技能!Q34</f>
        <v>0</v>
      </c>
      <c r="L30">
        <f>主动技能!R34</f>
        <v>0</v>
      </c>
      <c r="M30">
        <f>主动技能!S34</f>
        <v>0</v>
      </c>
      <c r="N30" t="str">
        <f>IF(主动技能!T34="","",主动技能!T34)</f>
        <v/>
      </c>
      <c r="O30" t="str">
        <f>IF(主动技能!U34="","",主动技能!U34)</f>
        <v/>
      </c>
      <c r="P30">
        <f>主动技能!V34</f>
        <v>0</v>
      </c>
      <c r="Q30">
        <f>主动技能!W34</f>
        <v>0</v>
      </c>
      <c r="R30">
        <f>主动技能!X34</f>
        <v>0</v>
      </c>
      <c r="S30">
        <f>主动技能!Y34</f>
        <v>0</v>
      </c>
      <c r="T30">
        <f>主动技能!Z34</f>
        <v>0</v>
      </c>
      <c r="U30">
        <f>主动技能!AB34</f>
        <v>0</v>
      </c>
      <c r="V30">
        <f>主动技能!AC34</f>
        <v>0</v>
      </c>
      <c r="W30">
        <f>主动技能!AD34</f>
        <v>0</v>
      </c>
      <c r="X30" s="1">
        <v>0</v>
      </c>
      <c r="Y30" s="1">
        <v>0</v>
      </c>
      <c r="Z30" s="1">
        <v>0</v>
      </c>
    </row>
    <row r="31" spans="1:26" x14ac:dyDescent="0.15">
      <c r="A31" t="e">
        <f>主动技能!#REF!</f>
        <v>#REF!</v>
      </c>
      <c r="B31" s="4" t="e">
        <f>主动技能!#REF!</f>
        <v>#REF!</v>
      </c>
      <c r="C31" s="4" t="e">
        <f>主动技能!#REF!</f>
        <v>#REF!</v>
      </c>
      <c r="D31" s="4" t="e">
        <f>VLOOKUP(主动技能!#REF!,对应表!F:G,2,FALSE)</f>
        <v>#REF!</v>
      </c>
      <c r="E31" s="4" t="e">
        <f>VLOOKUP(主动技能!#REF!,对应表!J:K,2,FALSE)</f>
        <v>#REF!</v>
      </c>
      <c r="F31" s="4" t="e">
        <f>VLOOKUP(主动技能!#REF!,对应表!N:O,2,FALSE)</f>
        <v>#REF!</v>
      </c>
      <c r="G31" s="4" t="e">
        <f>IF(主动技能!#REF!="必中",2,1)</f>
        <v>#REF!</v>
      </c>
      <c r="H31" s="4" t="e">
        <f>主动技能!#REF!</f>
        <v>#REF!</v>
      </c>
      <c r="I31" s="4" t="e">
        <f>主动技能!#REF!</f>
        <v>#REF!</v>
      </c>
      <c r="J31" t="e">
        <f>主动技能!#REF!</f>
        <v>#REF!</v>
      </c>
      <c r="K31" t="e">
        <f>主动技能!#REF!</f>
        <v>#REF!</v>
      </c>
      <c r="L31" t="e">
        <f>主动技能!#REF!</f>
        <v>#REF!</v>
      </c>
      <c r="M31" t="e">
        <f>主动技能!#REF!</f>
        <v>#REF!</v>
      </c>
      <c r="N31" t="e">
        <f>IF(主动技能!#REF!="","",主动技能!#REF!)</f>
        <v>#REF!</v>
      </c>
      <c r="O31" t="e">
        <f>IF(主动技能!#REF!="","",主动技能!#REF!)</f>
        <v>#REF!</v>
      </c>
      <c r="P31" t="e">
        <f>主动技能!#REF!</f>
        <v>#REF!</v>
      </c>
      <c r="Q31" t="e">
        <f>主动技能!#REF!</f>
        <v>#REF!</v>
      </c>
      <c r="R31" t="e">
        <f>主动技能!#REF!</f>
        <v>#REF!</v>
      </c>
      <c r="S31" t="e">
        <f>主动技能!#REF!</f>
        <v>#REF!</v>
      </c>
      <c r="T31" t="e">
        <f>主动技能!#REF!</f>
        <v>#REF!</v>
      </c>
      <c r="U31" t="e">
        <f>主动技能!#REF!</f>
        <v>#REF!</v>
      </c>
      <c r="V31" t="e">
        <f>主动技能!#REF!</f>
        <v>#REF!</v>
      </c>
      <c r="W31" t="e">
        <f>主动技能!#REF!</f>
        <v>#REF!</v>
      </c>
      <c r="X31" s="1">
        <v>0</v>
      </c>
      <c r="Y31" s="1">
        <v>0</v>
      </c>
      <c r="Z31" s="1">
        <v>0</v>
      </c>
    </row>
    <row r="32" spans="1:26" x14ac:dyDescent="0.15">
      <c r="A32" t="e">
        <f>主动技能!#REF!</f>
        <v>#REF!</v>
      </c>
      <c r="B32" s="4" t="e">
        <f>主动技能!#REF!</f>
        <v>#REF!</v>
      </c>
      <c r="C32" s="4" t="e">
        <f>主动技能!#REF!</f>
        <v>#REF!</v>
      </c>
      <c r="D32" s="4" t="e">
        <f>VLOOKUP(主动技能!#REF!,对应表!F:G,2,FALSE)</f>
        <v>#REF!</v>
      </c>
      <c r="E32" s="4" t="e">
        <f>VLOOKUP(主动技能!#REF!,对应表!J:K,2,FALSE)</f>
        <v>#REF!</v>
      </c>
      <c r="F32" s="4" t="e">
        <f>VLOOKUP(主动技能!#REF!,对应表!N:O,2,FALSE)</f>
        <v>#REF!</v>
      </c>
      <c r="G32" s="4" t="e">
        <f>IF(主动技能!#REF!="必中",2,1)</f>
        <v>#REF!</v>
      </c>
      <c r="H32" s="4" t="e">
        <f>主动技能!#REF!</f>
        <v>#REF!</v>
      </c>
      <c r="I32" s="4" t="e">
        <f>主动技能!#REF!</f>
        <v>#REF!</v>
      </c>
      <c r="J32" t="e">
        <f>主动技能!#REF!</f>
        <v>#REF!</v>
      </c>
      <c r="K32" t="e">
        <f>主动技能!#REF!</f>
        <v>#REF!</v>
      </c>
      <c r="L32" t="e">
        <f>主动技能!#REF!</f>
        <v>#REF!</v>
      </c>
      <c r="M32" t="e">
        <f>主动技能!#REF!</f>
        <v>#REF!</v>
      </c>
      <c r="N32" t="e">
        <f>IF(主动技能!#REF!="","",主动技能!#REF!)</f>
        <v>#REF!</v>
      </c>
      <c r="O32" t="e">
        <f>IF(主动技能!#REF!="","",主动技能!#REF!)</f>
        <v>#REF!</v>
      </c>
      <c r="P32" t="e">
        <f>主动技能!#REF!</f>
        <v>#REF!</v>
      </c>
      <c r="Q32" t="e">
        <f>主动技能!#REF!</f>
        <v>#REF!</v>
      </c>
      <c r="R32" t="e">
        <f>主动技能!#REF!</f>
        <v>#REF!</v>
      </c>
      <c r="S32" t="e">
        <f>主动技能!#REF!</f>
        <v>#REF!</v>
      </c>
      <c r="T32" t="e">
        <f>主动技能!#REF!</f>
        <v>#REF!</v>
      </c>
      <c r="U32" t="e">
        <f>主动技能!#REF!</f>
        <v>#REF!</v>
      </c>
      <c r="V32" t="e">
        <f>主动技能!#REF!</f>
        <v>#REF!</v>
      </c>
      <c r="W32" t="e">
        <f>主动技能!#REF!</f>
        <v>#REF!</v>
      </c>
      <c r="X32" s="1">
        <v>0</v>
      </c>
      <c r="Y32" s="1">
        <v>0</v>
      </c>
      <c r="Z32" s="1">
        <v>0</v>
      </c>
    </row>
    <row r="33" spans="1:26" x14ac:dyDescent="0.15">
      <c r="A33" t="e">
        <f>主动技能!#REF!</f>
        <v>#REF!</v>
      </c>
      <c r="B33" s="4" t="e">
        <f>主动技能!#REF!</f>
        <v>#REF!</v>
      </c>
      <c r="C33" s="4" t="e">
        <f>主动技能!#REF!</f>
        <v>#REF!</v>
      </c>
      <c r="D33" s="4" t="e">
        <f>VLOOKUP(主动技能!#REF!,对应表!F:G,2,FALSE)</f>
        <v>#REF!</v>
      </c>
      <c r="E33" s="4" t="e">
        <f>VLOOKUP(主动技能!#REF!,对应表!J:K,2,FALSE)</f>
        <v>#REF!</v>
      </c>
      <c r="F33" s="4" t="e">
        <f>VLOOKUP(主动技能!#REF!,对应表!N:O,2,FALSE)</f>
        <v>#REF!</v>
      </c>
      <c r="G33" s="4" t="e">
        <f>IF(主动技能!#REF!="必中",2,1)</f>
        <v>#REF!</v>
      </c>
      <c r="H33" s="4" t="e">
        <f>主动技能!#REF!</f>
        <v>#REF!</v>
      </c>
      <c r="I33" s="4" t="e">
        <f>主动技能!#REF!</f>
        <v>#REF!</v>
      </c>
      <c r="J33" t="e">
        <f>主动技能!#REF!</f>
        <v>#REF!</v>
      </c>
      <c r="K33" t="e">
        <f>主动技能!#REF!</f>
        <v>#REF!</v>
      </c>
      <c r="L33" t="e">
        <f>主动技能!#REF!</f>
        <v>#REF!</v>
      </c>
      <c r="M33" t="e">
        <f>主动技能!#REF!</f>
        <v>#REF!</v>
      </c>
      <c r="N33" t="e">
        <f>IF(主动技能!#REF!="","",主动技能!#REF!)</f>
        <v>#REF!</v>
      </c>
      <c r="O33" t="e">
        <f>IF(主动技能!#REF!="","",主动技能!#REF!)</f>
        <v>#REF!</v>
      </c>
      <c r="P33" t="e">
        <f>主动技能!#REF!</f>
        <v>#REF!</v>
      </c>
      <c r="Q33" t="e">
        <f>主动技能!#REF!</f>
        <v>#REF!</v>
      </c>
      <c r="R33" t="e">
        <f>主动技能!#REF!</f>
        <v>#REF!</v>
      </c>
      <c r="S33" t="e">
        <f>主动技能!#REF!</f>
        <v>#REF!</v>
      </c>
      <c r="T33" t="e">
        <f>主动技能!#REF!</f>
        <v>#REF!</v>
      </c>
      <c r="U33" t="e">
        <f>主动技能!#REF!</f>
        <v>#REF!</v>
      </c>
      <c r="V33" t="e">
        <f>主动技能!#REF!</f>
        <v>#REF!</v>
      </c>
      <c r="W33" t="e">
        <f>主动技能!#REF!</f>
        <v>#REF!</v>
      </c>
      <c r="X33" s="1">
        <v>0</v>
      </c>
      <c r="Y33" s="1">
        <v>0</v>
      </c>
      <c r="Z33" s="1">
        <v>0</v>
      </c>
    </row>
    <row r="34" spans="1:26" x14ac:dyDescent="0.15">
      <c r="A34" t="e">
        <f>主动技能!#REF!</f>
        <v>#REF!</v>
      </c>
      <c r="B34" s="4" t="e">
        <f>主动技能!#REF!</f>
        <v>#REF!</v>
      </c>
      <c r="C34" s="4" t="e">
        <f>主动技能!#REF!</f>
        <v>#REF!</v>
      </c>
      <c r="D34" s="4" t="e">
        <f>VLOOKUP(主动技能!#REF!,对应表!F:G,2,FALSE)</f>
        <v>#REF!</v>
      </c>
      <c r="E34" s="4" t="e">
        <f>VLOOKUP(主动技能!#REF!,对应表!J:K,2,FALSE)</f>
        <v>#REF!</v>
      </c>
      <c r="F34" s="4" t="e">
        <f>VLOOKUP(主动技能!#REF!,对应表!N:O,2,FALSE)</f>
        <v>#REF!</v>
      </c>
      <c r="G34" s="4" t="e">
        <f>IF(主动技能!#REF!="必中",2,1)</f>
        <v>#REF!</v>
      </c>
      <c r="H34" s="4" t="e">
        <f>主动技能!#REF!</f>
        <v>#REF!</v>
      </c>
      <c r="I34" s="4" t="e">
        <f>主动技能!#REF!</f>
        <v>#REF!</v>
      </c>
      <c r="J34" t="e">
        <f>主动技能!#REF!</f>
        <v>#REF!</v>
      </c>
      <c r="K34" t="e">
        <f>主动技能!#REF!</f>
        <v>#REF!</v>
      </c>
      <c r="L34" t="e">
        <f>主动技能!#REF!</f>
        <v>#REF!</v>
      </c>
      <c r="M34" t="e">
        <f>主动技能!#REF!</f>
        <v>#REF!</v>
      </c>
      <c r="N34" t="e">
        <f>IF(主动技能!#REF!="","",主动技能!#REF!)</f>
        <v>#REF!</v>
      </c>
      <c r="O34" t="e">
        <f>IF(主动技能!#REF!="","",主动技能!#REF!)</f>
        <v>#REF!</v>
      </c>
      <c r="P34" t="e">
        <f>主动技能!#REF!</f>
        <v>#REF!</v>
      </c>
      <c r="Q34" t="e">
        <f>主动技能!#REF!</f>
        <v>#REF!</v>
      </c>
      <c r="R34" t="e">
        <f>主动技能!#REF!</f>
        <v>#REF!</v>
      </c>
      <c r="S34" t="e">
        <f>主动技能!#REF!</f>
        <v>#REF!</v>
      </c>
      <c r="T34" t="e">
        <f>主动技能!#REF!</f>
        <v>#REF!</v>
      </c>
      <c r="U34" t="e">
        <f>主动技能!#REF!</f>
        <v>#REF!</v>
      </c>
      <c r="V34" t="e">
        <f>主动技能!#REF!</f>
        <v>#REF!</v>
      </c>
      <c r="W34" t="e">
        <f>主动技能!#REF!</f>
        <v>#REF!</v>
      </c>
      <c r="X34" s="1">
        <v>0</v>
      </c>
      <c r="Y34" s="1">
        <v>0</v>
      </c>
      <c r="Z34" s="1">
        <v>0</v>
      </c>
    </row>
    <row r="35" spans="1:26" x14ac:dyDescent="0.15">
      <c r="A35" t="e">
        <f>主动技能!#REF!</f>
        <v>#REF!</v>
      </c>
      <c r="B35" s="4" t="e">
        <f>主动技能!#REF!</f>
        <v>#REF!</v>
      </c>
      <c r="C35" s="4" t="e">
        <f>主动技能!#REF!</f>
        <v>#REF!</v>
      </c>
      <c r="D35" s="4" t="e">
        <f>VLOOKUP(主动技能!#REF!,对应表!F:G,2,FALSE)</f>
        <v>#REF!</v>
      </c>
      <c r="E35" s="4" t="e">
        <f>VLOOKUP(主动技能!#REF!,对应表!J:K,2,FALSE)</f>
        <v>#REF!</v>
      </c>
      <c r="F35" s="4" t="e">
        <f>VLOOKUP(主动技能!#REF!,对应表!N:O,2,FALSE)</f>
        <v>#REF!</v>
      </c>
      <c r="G35" s="4" t="e">
        <f>IF(主动技能!#REF!="必中",2,1)</f>
        <v>#REF!</v>
      </c>
      <c r="H35" s="4" t="e">
        <f>主动技能!#REF!</f>
        <v>#REF!</v>
      </c>
      <c r="I35" s="4" t="e">
        <f>主动技能!#REF!</f>
        <v>#REF!</v>
      </c>
      <c r="J35" t="e">
        <f>主动技能!#REF!</f>
        <v>#REF!</v>
      </c>
      <c r="K35" t="e">
        <f>主动技能!#REF!</f>
        <v>#REF!</v>
      </c>
      <c r="L35" t="e">
        <f>主动技能!#REF!</f>
        <v>#REF!</v>
      </c>
      <c r="M35" t="e">
        <f>主动技能!#REF!</f>
        <v>#REF!</v>
      </c>
      <c r="N35" t="e">
        <f>IF(主动技能!#REF!="","",主动技能!#REF!)</f>
        <v>#REF!</v>
      </c>
      <c r="O35" t="e">
        <f>IF(主动技能!#REF!="","",主动技能!#REF!)</f>
        <v>#REF!</v>
      </c>
      <c r="P35" t="e">
        <f>主动技能!#REF!</f>
        <v>#REF!</v>
      </c>
      <c r="Q35" t="e">
        <f>主动技能!#REF!</f>
        <v>#REF!</v>
      </c>
      <c r="R35" t="e">
        <f>主动技能!#REF!</f>
        <v>#REF!</v>
      </c>
      <c r="S35" t="e">
        <f>主动技能!#REF!</f>
        <v>#REF!</v>
      </c>
      <c r="T35" t="e">
        <f>主动技能!#REF!</f>
        <v>#REF!</v>
      </c>
      <c r="U35" t="e">
        <f>主动技能!#REF!</f>
        <v>#REF!</v>
      </c>
      <c r="V35" t="e">
        <f>主动技能!#REF!</f>
        <v>#REF!</v>
      </c>
      <c r="W35" t="e">
        <f>主动技能!#REF!</f>
        <v>#REF!</v>
      </c>
      <c r="X35" s="1">
        <v>0</v>
      </c>
      <c r="Y35" s="1">
        <v>0</v>
      </c>
      <c r="Z35" s="1">
        <v>0</v>
      </c>
    </row>
    <row r="36" spans="1:26" x14ac:dyDescent="0.15">
      <c r="A36" t="e">
        <f>主动技能!#REF!</f>
        <v>#REF!</v>
      </c>
      <c r="B36" s="4" t="e">
        <f>主动技能!#REF!</f>
        <v>#REF!</v>
      </c>
      <c r="C36" s="4" t="e">
        <f>主动技能!#REF!</f>
        <v>#REF!</v>
      </c>
      <c r="D36" s="4" t="e">
        <f>VLOOKUP(主动技能!#REF!,对应表!F:G,2,FALSE)</f>
        <v>#REF!</v>
      </c>
      <c r="E36" s="4" t="e">
        <f>VLOOKUP(主动技能!#REF!,对应表!J:K,2,FALSE)</f>
        <v>#REF!</v>
      </c>
      <c r="F36" s="4" t="e">
        <f>VLOOKUP(主动技能!#REF!,对应表!N:O,2,FALSE)</f>
        <v>#REF!</v>
      </c>
      <c r="G36" s="4" t="e">
        <f>IF(主动技能!#REF!="必中",2,1)</f>
        <v>#REF!</v>
      </c>
      <c r="H36" s="4" t="e">
        <f>主动技能!#REF!</f>
        <v>#REF!</v>
      </c>
      <c r="I36" s="4" t="e">
        <f>主动技能!#REF!</f>
        <v>#REF!</v>
      </c>
      <c r="J36" t="e">
        <f>主动技能!#REF!</f>
        <v>#REF!</v>
      </c>
      <c r="K36" t="e">
        <f>主动技能!#REF!</f>
        <v>#REF!</v>
      </c>
      <c r="L36" t="e">
        <f>主动技能!#REF!</f>
        <v>#REF!</v>
      </c>
      <c r="M36" t="e">
        <f>主动技能!#REF!</f>
        <v>#REF!</v>
      </c>
      <c r="N36" t="e">
        <f>IF(主动技能!#REF!="","",主动技能!#REF!)</f>
        <v>#REF!</v>
      </c>
      <c r="O36" t="e">
        <f>IF(主动技能!#REF!="","",主动技能!#REF!)</f>
        <v>#REF!</v>
      </c>
      <c r="P36" t="e">
        <f>主动技能!#REF!</f>
        <v>#REF!</v>
      </c>
      <c r="Q36" t="e">
        <f>主动技能!#REF!</f>
        <v>#REF!</v>
      </c>
      <c r="R36" t="e">
        <f>主动技能!#REF!</f>
        <v>#REF!</v>
      </c>
      <c r="S36" t="e">
        <f>主动技能!#REF!</f>
        <v>#REF!</v>
      </c>
      <c r="T36" t="e">
        <f>主动技能!#REF!</f>
        <v>#REF!</v>
      </c>
      <c r="U36" t="e">
        <f>主动技能!#REF!</f>
        <v>#REF!</v>
      </c>
      <c r="V36" t="e">
        <f>主动技能!#REF!</f>
        <v>#REF!</v>
      </c>
      <c r="W36" t="e">
        <f>主动技能!#REF!</f>
        <v>#REF!</v>
      </c>
      <c r="X36" s="1">
        <v>0</v>
      </c>
      <c r="Y36" s="1">
        <v>0</v>
      </c>
      <c r="Z36" s="1">
        <v>0</v>
      </c>
    </row>
    <row r="37" spans="1:26" x14ac:dyDescent="0.15">
      <c r="A37" t="e">
        <f>主动技能!#REF!</f>
        <v>#REF!</v>
      </c>
      <c r="B37" s="4" t="e">
        <f>主动技能!#REF!</f>
        <v>#REF!</v>
      </c>
      <c r="C37" s="4" t="e">
        <f>主动技能!#REF!</f>
        <v>#REF!</v>
      </c>
      <c r="D37" s="4" t="e">
        <f>VLOOKUP(主动技能!#REF!,对应表!F:G,2,FALSE)</f>
        <v>#REF!</v>
      </c>
      <c r="E37" s="4" t="e">
        <f>VLOOKUP(主动技能!#REF!,对应表!J:K,2,FALSE)</f>
        <v>#REF!</v>
      </c>
      <c r="F37" s="4" t="e">
        <f>VLOOKUP(主动技能!#REF!,对应表!N:O,2,FALSE)</f>
        <v>#REF!</v>
      </c>
      <c r="G37" s="4" t="e">
        <f>IF(主动技能!#REF!="必中",2,1)</f>
        <v>#REF!</v>
      </c>
      <c r="H37" s="4" t="e">
        <f>主动技能!#REF!</f>
        <v>#REF!</v>
      </c>
      <c r="I37" s="4" t="e">
        <f>主动技能!#REF!</f>
        <v>#REF!</v>
      </c>
      <c r="J37" t="e">
        <f>主动技能!#REF!</f>
        <v>#REF!</v>
      </c>
      <c r="K37" t="e">
        <f>主动技能!#REF!</f>
        <v>#REF!</v>
      </c>
      <c r="L37" t="e">
        <f>主动技能!#REF!</f>
        <v>#REF!</v>
      </c>
      <c r="M37" t="e">
        <f>主动技能!#REF!</f>
        <v>#REF!</v>
      </c>
      <c r="N37" t="e">
        <f>IF(主动技能!#REF!="","",主动技能!#REF!)</f>
        <v>#REF!</v>
      </c>
      <c r="O37" t="e">
        <f>IF(主动技能!#REF!="","",主动技能!#REF!)</f>
        <v>#REF!</v>
      </c>
      <c r="P37" t="e">
        <f>主动技能!#REF!</f>
        <v>#REF!</v>
      </c>
      <c r="Q37" t="e">
        <f>主动技能!#REF!</f>
        <v>#REF!</v>
      </c>
      <c r="R37" t="e">
        <f>主动技能!#REF!</f>
        <v>#REF!</v>
      </c>
      <c r="S37" t="e">
        <f>主动技能!#REF!</f>
        <v>#REF!</v>
      </c>
      <c r="T37" t="e">
        <f>主动技能!#REF!</f>
        <v>#REF!</v>
      </c>
      <c r="U37" t="e">
        <f>主动技能!#REF!</f>
        <v>#REF!</v>
      </c>
      <c r="V37" t="e">
        <f>主动技能!#REF!</f>
        <v>#REF!</v>
      </c>
      <c r="W37" t="e">
        <f>主动技能!#REF!</f>
        <v>#REF!</v>
      </c>
      <c r="X37" s="1">
        <v>0</v>
      </c>
      <c r="Y37" s="1">
        <v>0</v>
      </c>
      <c r="Z37" s="1">
        <v>0</v>
      </c>
    </row>
    <row r="38" spans="1:26" x14ac:dyDescent="0.15">
      <c r="A38" t="e">
        <f>主动技能!#REF!</f>
        <v>#REF!</v>
      </c>
      <c r="B38" s="4" t="e">
        <f>主动技能!#REF!</f>
        <v>#REF!</v>
      </c>
      <c r="C38" s="4" t="e">
        <f>主动技能!#REF!</f>
        <v>#REF!</v>
      </c>
      <c r="D38" s="4" t="e">
        <f>VLOOKUP(主动技能!#REF!,对应表!F:G,2,FALSE)</f>
        <v>#REF!</v>
      </c>
      <c r="E38" s="4" t="e">
        <f>VLOOKUP(主动技能!#REF!,对应表!J:K,2,FALSE)</f>
        <v>#REF!</v>
      </c>
      <c r="F38" s="4" t="e">
        <f>VLOOKUP(主动技能!#REF!,对应表!N:O,2,FALSE)</f>
        <v>#REF!</v>
      </c>
      <c r="G38" s="4" t="e">
        <f>IF(主动技能!#REF!="必中",2,1)</f>
        <v>#REF!</v>
      </c>
      <c r="H38" s="4" t="e">
        <f>主动技能!#REF!</f>
        <v>#REF!</v>
      </c>
      <c r="I38" s="4" t="e">
        <f>主动技能!#REF!</f>
        <v>#REF!</v>
      </c>
      <c r="J38" t="e">
        <f>主动技能!#REF!</f>
        <v>#REF!</v>
      </c>
      <c r="K38" t="e">
        <f>主动技能!#REF!</f>
        <v>#REF!</v>
      </c>
      <c r="L38" t="e">
        <f>主动技能!#REF!</f>
        <v>#REF!</v>
      </c>
      <c r="M38" t="e">
        <f>主动技能!#REF!</f>
        <v>#REF!</v>
      </c>
      <c r="N38" t="e">
        <f>IF(主动技能!#REF!="","",主动技能!#REF!)</f>
        <v>#REF!</v>
      </c>
      <c r="O38" t="e">
        <f>IF(主动技能!#REF!="","",主动技能!#REF!)</f>
        <v>#REF!</v>
      </c>
      <c r="P38" t="e">
        <f>主动技能!#REF!</f>
        <v>#REF!</v>
      </c>
      <c r="Q38" t="e">
        <f>主动技能!#REF!</f>
        <v>#REF!</v>
      </c>
      <c r="R38" t="e">
        <f>主动技能!#REF!</f>
        <v>#REF!</v>
      </c>
      <c r="S38" t="e">
        <f>主动技能!#REF!</f>
        <v>#REF!</v>
      </c>
      <c r="T38" t="e">
        <f>主动技能!#REF!</f>
        <v>#REF!</v>
      </c>
      <c r="U38" t="e">
        <f>主动技能!#REF!</f>
        <v>#REF!</v>
      </c>
      <c r="V38" t="e">
        <f>主动技能!#REF!</f>
        <v>#REF!</v>
      </c>
      <c r="W38" t="e">
        <f>主动技能!#REF!</f>
        <v>#REF!</v>
      </c>
      <c r="X38" s="1">
        <v>0</v>
      </c>
      <c r="Y38" s="1">
        <v>0</v>
      </c>
      <c r="Z38" s="1">
        <v>0</v>
      </c>
    </row>
    <row r="39" spans="1:26" x14ac:dyDescent="0.15">
      <c r="A39" t="e">
        <f>主动技能!#REF!</f>
        <v>#REF!</v>
      </c>
      <c r="B39" s="4" t="e">
        <f>主动技能!#REF!</f>
        <v>#REF!</v>
      </c>
      <c r="C39" s="4" t="e">
        <f>主动技能!#REF!</f>
        <v>#REF!</v>
      </c>
      <c r="D39" s="4" t="e">
        <f>VLOOKUP(主动技能!#REF!,对应表!F:G,2,FALSE)</f>
        <v>#REF!</v>
      </c>
      <c r="E39" s="4" t="e">
        <f>VLOOKUP(主动技能!#REF!,对应表!J:K,2,FALSE)</f>
        <v>#REF!</v>
      </c>
      <c r="F39" s="4" t="e">
        <f>VLOOKUP(主动技能!#REF!,对应表!N:O,2,FALSE)</f>
        <v>#REF!</v>
      </c>
      <c r="G39" s="4" t="e">
        <f>IF(主动技能!#REF!="必中",2,1)</f>
        <v>#REF!</v>
      </c>
      <c r="H39" s="4" t="e">
        <f>主动技能!#REF!</f>
        <v>#REF!</v>
      </c>
      <c r="I39" s="4" t="e">
        <f>主动技能!#REF!</f>
        <v>#REF!</v>
      </c>
      <c r="J39" t="e">
        <f>主动技能!#REF!</f>
        <v>#REF!</v>
      </c>
      <c r="K39" t="e">
        <f>主动技能!#REF!</f>
        <v>#REF!</v>
      </c>
      <c r="L39" t="e">
        <f>主动技能!#REF!</f>
        <v>#REF!</v>
      </c>
      <c r="M39" t="e">
        <f>主动技能!#REF!</f>
        <v>#REF!</v>
      </c>
      <c r="N39" t="e">
        <f>IF(主动技能!#REF!="","",主动技能!#REF!)</f>
        <v>#REF!</v>
      </c>
      <c r="O39" t="e">
        <f>IF(主动技能!#REF!="","",主动技能!#REF!)</f>
        <v>#REF!</v>
      </c>
      <c r="P39" t="e">
        <f>主动技能!#REF!</f>
        <v>#REF!</v>
      </c>
      <c r="Q39" t="e">
        <f>主动技能!#REF!</f>
        <v>#REF!</v>
      </c>
      <c r="R39" t="e">
        <f>主动技能!#REF!</f>
        <v>#REF!</v>
      </c>
      <c r="S39" t="e">
        <f>主动技能!#REF!</f>
        <v>#REF!</v>
      </c>
      <c r="T39" t="e">
        <f>主动技能!#REF!</f>
        <v>#REF!</v>
      </c>
      <c r="U39" t="e">
        <f>主动技能!#REF!</f>
        <v>#REF!</v>
      </c>
      <c r="V39" t="e">
        <f>主动技能!#REF!</f>
        <v>#REF!</v>
      </c>
      <c r="W39" t="e">
        <f>主动技能!#REF!</f>
        <v>#REF!</v>
      </c>
      <c r="X39" s="1">
        <v>0</v>
      </c>
      <c r="Y39" s="1">
        <v>0</v>
      </c>
      <c r="Z39" s="1">
        <v>0</v>
      </c>
    </row>
    <row r="40" spans="1:26" x14ac:dyDescent="0.15">
      <c r="A40" t="e">
        <f>主动技能!#REF!</f>
        <v>#REF!</v>
      </c>
      <c r="B40" s="4" t="e">
        <f>主动技能!#REF!</f>
        <v>#REF!</v>
      </c>
      <c r="C40" s="4" t="e">
        <f>主动技能!#REF!</f>
        <v>#REF!</v>
      </c>
      <c r="D40" s="4" t="e">
        <f>VLOOKUP(主动技能!#REF!,对应表!F:G,2,FALSE)</f>
        <v>#REF!</v>
      </c>
      <c r="E40" s="4" t="e">
        <f>VLOOKUP(主动技能!#REF!,对应表!J:K,2,FALSE)</f>
        <v>#REF!</v>
      </c>
      <c r="F40" s="4" t="e">
        <f>VLOOKUP(主动技能!#REF!,对应表!N:O,2,FALSE)</f>
        <v>#REF!</v>
      </c>
      <c r="G40" s="4" t="e">
        <f>IF(主动技能!#REF!="必中",2,1)</f>
        <v>#REF!</v>
      </c>
      <c r="H40" s="4" t="e">
        <f>主动技能!#REF!</f>
        <v>#REF!</v>
      </c>
      <c r="I40" s="4" t="e">
        <f>主动技能!#REF!</f>
        <v>#REF!</v>
      </c>
      <c r="J40" t="e">
        <f>主动技能!#REF!</f>
        <v>#REF!</v>
      </c>
      <c r="K40" t="e">
        <f>主动技能!#REF!</f>
        <v>#REF!</v>
      </c>
      <c r="L40" t="e">
        <f>主动技能!#REF!</f>
        <v>#REF!</v>
      </c>
      <c r="M40" t="e">
        <f>主动技能!#REF!</f>
        <v>#REF!</v>
      </c>
      <c r="N40" t="e">
        <f>IF(主动技能!#REF!="","",主动技能!#REF!)</f>
        <v>#REF!</v>
      </c>
      <c r="O40" t="e">
        <f>IF(主动技能!#REF!="","",主动技能!#REF!)</f>
        <v>#REF!</v>
      </c>
      <c r="P40" t="e">
        <f>主动技能!#REF!</f>
        <v>#REF!</v>
      </c>
      <c r="Q40" t="e">
        <f>主动技能!#REF!</f>
        <v>#REF!</v>
      </c>
      <c r="R40" t="e">
        <f>主动技能!#REF!</f>
        <v>#REF!</v>
      </c>
      <c r="S40" t="e">
        <f>主动技能!#REF!</f>
        <v>#REF!</v>
      </c>
      <c r="T40" t="e">
        <f>主动技能!#REF!</f>
        <v>#REF!</v>
      </c>
      <c r="U40" t="e">
        <f>主动技能!#REF!</f>
        <v>#REF!</v>
      </c>
      <c r="V40" t="e">
        <f>主动技能!#REF!</f>
        <v>#REF!</v>
      </c>
      <c r="W40" t="e">
        <f>主动技能!#REF!</f>
        <v>#REF!</v>
      </c>
      <c r="X40" s="1">
        <v>0</v>
      </c>
      <c r="Y40" s="1">
        <v>0</v>
      </c>
      <c r="Z40" s="1">
        <v>0</v>
      </c>
    </row>
    <row r="41" spans="1:26" x14ac:dyDescent="0.15">
      <c r="A41" t="e">
        <f>主动技能!#REF!</f>
        <v>#REF!</v>
      </c>
      <c r="B41" s="4" t="e">
        <f>主动技能!#REF!</f>
        <v>#REF!</v>
      </c>
      <c r="C41" s="4" t="e">
        <f>主动技能!#REF!</f>
        <v>#REF!</v>
      </c>
      <c r="D41" s="4" t="e">
        <f>VLOOKUP(主动技能!#REF!,对应表!F:G,2,FALSE)</f>
        <v>#REF!</v>
      </c>
      <c r="E41" s="4" t="e">
        <f>VLOOKUP(主动技能!#REF!,对应表!J:K,2,FALSE)</f>
        <v>#REF!</v>
      </c>
      <c r="F41" s="4" t="e">
        <f>VLOOKUP(主动技能!#REF!,对应表!N:O,2,FALSE)</f>
        <v>#REF!</v>
      </c>
      <c r="G41" s="4" t="e">
        <f>IF(主动技能!#REF!="必中",2,1)</f>
        <v>#REF!</v>
      </c>
      <c r="H41" s="4" t="e">
        <f>主动技能!#REF!</f>
        <v>#REF!</v>
      </c>
      <c r="I41" s="4" t="e">
        <f>主动技能!#REF!</f>
        <v>#REF!</v>
      </c>
      <c r="J41" t="e">
        <f>主动技能!#REF!</f>
        <v>#REF!</v>
      </c>
      <c r="K41" t="e">
        <f>主动技能!#REF!</f>
        <v>#REF!</v>
      </c>
      <c r="L41" t="e">
        <f>主动技能!#REF!</f>
        <v>#REF!</v>
      </c>
      <c r="M41" t="e">
        <f>主动技能!#REF!</f>
        <v>#REF!</v>
      </c>
      <c r="N41" t="e">
        <f>IF(主动技能!#REF!="","",主动技能!#REF!)</f>
        <v>#REF!</v>
      </c>
      <c r="O41" t="e">
        <f>IF(主动技能!#REF!="","",主动技能!#REF!)</f>
        <v>#REF!</v>
      </c>
      <c r="P41" t="e">
        <f>主动技能!#REF!</f>
        <v>#REF!</v>
      </c>
      <c r="Q41" t="e">
        <f>主动技能!#REF!</f>
        <v>#REF!</v>
      </c>
      <c r="R41" t="e">
        <f>主动技能!#REF!</f>
        <v>#REF!</v>
      </c>
      <c r="S41" t="e">
        <f>主动技能!#REF!</f>
        <v>#REF!</v>
      </c>
      <c r="T41" t="e">
        <f>主动技能!#REF!</f>
        <v>#REF!</v>
      </c>
      <c r="U41" t="e">
        <f>主动技能!#REF!</f>
        <v>#REF!</v>
      </c>
      <c r="V41" t="e">
        <f>主动技能!#REF!</f>
        <v>#REF!</v>
      </c>
      <c r="W41" t="e">
        <f>主动技能!#REF!</f>
        <v>#REF!</v>
      </c>
      <c r="X41" s="1">
        <v>0</v>
      </c>
      <c r="Y41" s="1">
        <v>0</v>
      </c>
      <c r="Z41" s="1">
        <v>0</v>
      </c>
    </row>
    <row r="42" spans="1:26" x14ac:dyDescent="0.15">
      <c r="A42" t="e">
        <f>主动技能!#REF!</f>
        <v>#REF!</v>
      </c>
      <c r="B42" s="4" t="e">
        <f>主动技能!#REF!</f>
        <v>#REF!</v>
      </c>
      <c r="C42" s="4" t="e">
        <f>主动技能!#REF!</f>
        <v>#REF!</v>
      </c>
      <c r="D42" s="4" t="e">
        <f>VLOOKUP(主动技能!#REF!,对应表!F:G,2,FALSE)</f>
        <v>#REF!</v>
      </c>
      <c r="E42" s="4" t="e">
        <f>VLOOKUP(主动技能!#REF!,对应表!J:K,2,FALSE)</f>
        <v>#REF!</v>
      </c>
      <c r="F42" s="4" t="e">
        <f>VLOOKUP(主动技能!#REF!,对应表!N:O,2,FALSE)</f>
        <v>#REF!</v>
      </c>
      <c r="G42" s="4" t="e">
        <f>IF(主动技能!#REF!="必中",2,1)</f>
        <v>#REF!</v>
      </c>
      <c r="H42" s="4" t="e">
        <f>主动技能!#REF!</f>
        <v>#REF!</v>
      </c>
      <c r="I42" s="4" t="e">
        <f>主动技能!#REF!</f>
        <v>#REF!</v>
      </c>
      <c r="J42" t="e">
        <f>主动技能!#REF!</f>
        <v>#REF!</v>
      </c>
      <c r="K42" t="e">
        <f>主动技能!#REF!</f>
        <v>#REF!</v>
      </c>
      <c r="L42" t="e">
        <f>主动技能!#REF!</f>
        <v>#REF!</v>
      </c>
      <c r="M42" t="e">
        <f>主动技能!#REF!</f>
        <v>#REF!</v>
      </c>
      <c r="N42" t="e">
        <f>IF(主动技能!#REF!="","",主动技能!#REF!)</f>
        <v>#REF!</v>
      </c>
      <c r="O42" t="e">
        <f>IF(主动技能!#REF!="","",主动技能!#REF!)</f>
        <v>#REF!</v>
      </c>
      <c r="P42" t="e">
        <f>主动技能!#REF!</f>
        <v>#REF!</v>
      </c>
      <c r="Q42" t="e">
        <f>主动技能!#REF!</f>
        <v>#REF!</v>
      </c>
      <c r="R42" t="e">
        <f>主动技能!#REF!</f>
        <v>#REF!</v>
      </c>
      <c r="S42" t="e">
        <f>主动技能!#REF!</f>
        <v>#REF!</v>
      </c>
      <c r="T42" t="e">
        <f>主动技能!#REF!</f>
        <v>#REF!</v>
      </c>
      <c r="U42" t="e">
        <f>主动技能!#REF!</f>
        <v>#REF!</v>
      </c>
      <c r="V42" t="e">
        <f>主动技能!#REF!</f>
        <v>#REF!</v>
      </c>
      <c r="W42" t="e">
        <f>主动技能!#REF!</f>
        <v>#REF!</v>
      </c>
      <c r="X42" s="1">
        <v>0</v>
      </c>
      <c r="Y42" s="1">
        <v>0</v>
      </c>
      <c r="Z42" s="1">
        <v>0</v>
      </c>
    </row>
    <row r="43" spans="1:26" x14ac:dyDescent="0.15">
      <c r="A43" t="e">
        <f>主动技能!#REF!</f>
        <v>#REF!</v>
      </c>
      <c r="B43" s="4" t="e">
        <f>主动技能!#REF!</f>
        <v>#REF!</v>
      </c>
      <c r="C43" s="4" t="e">
        <f>主动技能!#REF!</f>
        <v>#REF!</v>
      </c>
      <c r="D43" s="4" t="e">
        <f>VLOOKUP(主动技能!#REF!,对应表!F:G,2,FALSE)</f>
        <v>#REF!</v>
      </c>
      <c r="E43" s="4" t="e">
        <f>VLOOKUP(主动技能!#REF!,对应表!J:K,2,FALSE)</f>
        <v>#REF!</v>
      </c>
      <c r="F43" s="4" t="e">
        <f>VLOOKUP(主动技能!#REF!,对应表!N:O,2,FALSE)</f>
        <v>#REF!</v>
      </c>
      <c r="G43" s="4" t="e">
        <f>IF(主动技能!#REF!="必中",2,1)</f>
        <v>#REF!</v>
      </c>
      <c r="H43" s="4" t="e">
        <f>主动技能!#REF!</f>
        <v>#REF!</v>
      </c>
      <c r="I43" s="4" t="e">
        <f>主动技能!#REF!</f>
        <v>#REF!</v>
      </c>
      <c r="J43" t="e">
        <f>主动技能!#REF!</f>
        <v>#REF!</v>
      </c>
      <c r="K43" t="e">
        <f>主动技能!#REF!</f>
        <v>#REF!</v>
      </c>
      <c r="L43" t="e">
        <f>主动技能!#REF!</f>
        <v>#REF!</v>
      </c>
      <c r="M43" t="e">
        <f>主动技能!#REF!</f>
        <v>#REF!</v>
      </c>
      <c r="N43" t="e">
        <f>IF(主动技能!#REF!="","",主动技能!#REF!)</f>
        <v>#REF!</v>
      </c>
      <c r="O43" t="e">
        <f>IF(主动技能!#REF!="","",主动技能!#REF!)</f>
        <v>#REF!</v>
      </c>
      <c r="P43" t="e">
        <f>主动技能!#REF!</f>
        <v>#REF!</v>
      </c>
      <c r="Q43" t="e">
        <f>主动技能!#REF!</f>
        <v>#REF!</v>
      </c>
      <c r="R43" t="e">
        <f>主动技能!#REF!</f>
        <v>#REF!</v>
      </c>
      <c r="S43" t="e">
        <f>主动技能!#REF!</f>
        <v>#REF!</v>
      </c>
      <c r="T43" t="e">
        <f>主动技能!#REF!</f>
        <v>#REF!</v>
      </c>
      <c r="U43" t="e">
        <f>主动技能!#REF!</f>
        <v>#REF!</v>
      </c>
      <c r="V43" t="e">
        <f>主动技能!#REF!</f>
        <v>#REF!</v>
      </c>
      <c r="W43" t="e">
        <f>主动技能!#REF!</f>
        <v>#REF!</v>
      </c>
      <c r="X43" s="1">
        <v>0</v>
      </c>
      <c r="Y43" s="1">
        <v>0</v>
      </c>
      <c r="Z43" s="1">
        <v>0</v>
      </c>
    </row>
    <row r="44" spans="1:26" x14ac:dyDescent="0.15">
      <c r="A44" t="e">
        <f>主动技能!#REF!</f>
        <v>#REF!</v>
      </c>
      <c r="B44" s="4" t="e">
        <f>主动技能!#REF!</f>
        <v>#REF!</v>
      </c>
      <c r="C44" s="4" t="e">
        <f>主动技能!#REF!</f>
        <v>#REF!</v>
      </c>
      <c r="D44" s="4" t="e">
        <f>VLOOKUP(主动技能!#REF!,对应表!F:G,2,FALSE)</f>
        <v>#REF!</v>
      </c>
      <c r="E44" s="4" t="e">
        <f>VLOOKUP(主动技能!#REF!,对应表!J:K,2,FALSE)</f>
        <v>#REF!</v>
      </c>
      <c r="F44" s="4" t="e">
        <f>VLOOKUP(主动技能!#REF!,对应表!N:O,2,FALSE)</f>
        <v>#REF!</v>
      </c>
      <c r="G44" s="4" t="e">
        <f>IF(主动技能!#REF!="必中",2,1)</f>
        <v>#REF!</v>
      </c>
      <c r="H44" s="4" t="e">
        <f>主动技能!#REF!</f>
        <v>#REF!</v>
      </c>
      <c r="I44" s="4" t="e">
        <f>主动技能!#REF!</f>
        <v>#REF!</v>
      </c>
      <c r="J44" t="e">
        <f>主动技能!#REF!</f>
        <v>#REF!</v>
      </c>
      <c r="K44" t="e">
        <f>主动技能!#REF!</f>
        <v>#REF!</v>
      </c>
      <c r="L44" t="e">
        <f>主动技能!#REF!</f>
        <v>#REF!</v>
      </c>
      <c r="M44" t="e">
        <f>主动技能!#REF!</f>
        <v>#REF!</v>
      </c>
      <c r="N44" t="e">
        <f>IF(主动技能!#REF!="","",主动技能!#REF!)</f>
        <v>#REF!</v>
      </c>
      <c r="O44" t="e">
        <f>IF(主动技能!#REF!="","",主动技能!#REF!)</f>
        <v>#REF!</v>
      </c>
      <c r="P44" t="e">
        <f>主动技能!#REF!</f>
        <v>#REF!</v>
      </c>
      <c r="Q44" t="e">
        <f>主动技能!#REF!</f>
        <v>#REF!</v>
      </c>
      <c r="R44" t="e">
        <f>主动技能!#REF!</f>
        <v>#REF!</v>
      </c>
      <c r="S44" t="e">
        <f>主动技能!#REF!</f>
        <v>#REF!</v>
      </c>
      <c r="T44" t="e">
        <f>主动技能!#REF!</f>
        <v>#REF!</v>
      </c>
      <c r="U44" t="e">
        <f>主动技能!#REF!</f>
        <v>#REF!</v>
      </c>
      <c r="V44" t="e">
        <f>主动技能!#REF!</f>
        <v>#REF!</v>
      </c>
      <c r="W44" t="e">
        <f>主动技能!#REF!</f>
        <v>#REF!</v>
      </c>
      <c r="X44" s="1">
        <v>0</v>
      </c>
      <c r="Y44" s="1">
        <v>0</v>
      </c>
      <c r="Z44" s="1">
        <v>0</v>
      </c>
    </row>
    <row r="45" spans="1:26" x14ac:dyDescent="0.15">
      <c r="A45" t="e">
        <f>主动技能!#REF!</f>
        <v>#REF!</v>
      </c>
      <c r="B45" s="4" t="e">
        <f>主动技能!#REF!</f>
        <v>#REF!</v>
      </c>
      <c r="C45" s="4" t="e">
        <f>主动技能!#REF!</f>
        <v>#REF!</v>
      </c>
      <c r="D45" s="4" t="e">
        <f>VLOOKUP(主动技能!#REF!,对应表!F:G,2,FALSE)</f>
        <v>#REF!</v>
      </c>
      <c r="E45" s="4" t="e">
        <f>VLOOKUP(主动技能!#REF!,对应表!J:K,2,FALSE)</f>
        <v>#REF!</v>
      </c>
      <c r="F45" s="4" t="e">
        <f>VLOOKUP(主动技能!#REF!,对应表!N:O,2,FALSE)</f>
        <v>#REF!</v>
      </c>
      <c r="G45" s="4" t="e">
        <f>IF(主动技能!#REF!="必中",2,1)</f>
        <v>#REF!</v>
      </c>
      <c r="H45" s="4" t="e">
        <f>主动技能!#REF!</f>
        <v>#REF!</v>
      </c>
      <c r="I45" s="4" t="e">
        <f>主动技能!#REF!</f>
        <v>#REF!</v>
      </c>
      <c r="J45" t="e">
        <f>主动技能!#REF!</f>
        <v>#REF!</v>
      </c>
      <c r="K45" t="e">
        <f>主动技能!#REF!</f>
        <v>#REF!</v>
      </c>
      <c r="L45" t="e">
        <f>主动技能!#REF!</f>
        <v>#REF!</v>
      </c>
      <c r="M45" t="e">
        <f>主动技能!#REF!</f>
        <v>#REF!</v>
      </c>
      <c r="N45" t="e">
        <f>IF(主动技能!#REF!="","",主动技能!#REF!)</f>
        <v>#REF!</v>
      </c>
      <c r="O45" t="e">
        <f>IF(主动技能!#REF!="","",主动技能!#REF!)</f>
        <v>#REF!</v>
      </c>
      <c r="P45" t="e">
        <f>主动技能!#REF!</f>
        <v>#REF!</v>
      </c>
      <c r="Q45" t="e">
        <f>主动技能!#REF!</f>
        <v>#REF!</v>
      </c>
      <c r="R45" t="e">
        <f>主动技能!#REF!</f>
        <v>#REF!</v>
      </c>
      <c r="S45" t="e">
        <f>主动技能!#REF!</f>
        <v>#REF!</v>
      </c>
      <c r="T45" t="e">
        <f>主动技能!#REF!</f>
        <v>#REF!</v>
      </c>
      <c r="U45" t="e">
        <f>主动技能!#REF!</f>
        <v>#REF!</v>
      </c>
      <c r="V45" t="e">
        <f>主动技能!#REF!</f>
        <v>#REF!</v>
      </c>
      <c r="W45" t="e">
        <f>主动技能!#REF!</f>
        <v>#REF!</v>
      </c>
      <c r="X45" s="1">
        <v>0</v>
      </c>
      <c r="Y45" s="1">
        <v>0</v>
      </c>
      <c r="Z45" s="1">
        <v>0</v>
      </c>
    </row>
    <row r="46" spans="1:26" x14ac:dyDescent="0.15">
      <c r="A46" t="e">
        <f>主动技能!#REF!</f>
        <v>#REF!</v>
      </c>
      <c r="B46" s="4" t="e">
        <f>主动技能!#REF!</f>
        <v>#REF!</v>
      </c>
      <c r="C46" s="4" t="e">
        <f>主动技能!#REF!</f>
        <v>#REF!</v>
      </c>
      <c r="D46" s="4" t="e">
        <f>VLOOKUP(主动技能!#REF!,对应表!F:G,2,FALSE)</f>
        <v>#REF!</v>
      </c>
      <c r="E46" s="4" t="e">
        <f>VLOOKUP(主动技能!#REF!,对应表!J:K,2,FALSE)</f>
        <v>#REF!</v>
      </c>
      <c r="F46" s="4" t="e">
        <f>VLOOKUP(主动技能!#REF!,对应表!N:O,2,FALSE)</f>
        <v>#REF!</v>
      </c>
      <c r="G46" s="4" t="e">
        <f>IF(主动技能!#REF!="必中",2,1)</f>
        <v>#REF!</v>
      </c>
      <c r="H46" s="4" t="e">
        <f>主动技能!#REF!</f>
        <v>#REF!</v>
      </c>
      <c r="I46" s="4" t="e">
        <f>主动技能!#REF!</f>
        <v>#REF!</v>
      </c>
      <c r="J46" t="e">
        <f>主动技能!#REF!</f>
        <v>#REF!</v>
      </c>
      <c r="K46" t="e">
        <f>主动技能!#REF!</f>
        <v>#REF!</v>
      </c>
      <c r="L46" t="e">
        <f>主动技能!#REF!</f>
        <v>#REF!</v>
      </c>
      <c r="M46" t="e">
        <f>主动技能!#REF!</f>
        <v>#REF!</v>
      </c>
      <c r="N46" t="e">
        <f>IF(主动技能!#REF!="","",主动技能!#REF!)</f>
        <v>#REF!</v>
      </c>
      <c r="O46" t="e">
        <f>IF(主动技能!#REF!="","",主动技能!#REF!)</f>
        <v>#REF!</v>
      </c>
      <c r="P46" t="e">
        <f>主动技能!#REF!</f>
        <v>#REF!</v>
      </c>
      <c r="Q46" t="e">
        <f>主动技能!#REF!</f>
        <v>#REF!</v>
      </c>
      <c r="R46" t="e">
        <f>主动技能!#REF!</f>
        <v>#REF!</v>
      </c>
      <c r="S46" t="e">
        <f>主动技能!#REF!</f>
        <v>#REF!</v>
      </c>
      <c r="T46" t="e">
        <f>主动技能!#REF!</f>
        <v>#REF!</v>
      </c>
      <c r="U46" t="e">
        <f>主动技能!#REF!</f>
        <v>#REF!</v>
      </c>
      <c r="V46" t="e">
        <f>主动技能!#REF!</f>
        <v>#REF!</v>
      </c>
      <c r="W46" t="e">
        <f>主动技能!#REF!</f>
        <v>#REF!</v>
      </c>
      <c r="X46" s="1">
        <v>0</v>
      </c>
      <c r="Y46" s="1">
        <v>0</v>
      </c>
      <c r="Z46" s="1">
        <v>0</v>
      </c>
    </row>
    <row r="47" spans="1:26" x14ac:dyDescent="0.15">
      <c r="A47" t="e">
        <f>主动技能!#REF!</f>
        <v>#REF!</v>
      </c>
      <c r="B47" s="4" t="e">
        <f>主动技能!#REF!</f>
        <v>#REF!</v>
      </c>
      <c r="C47" s="4" t="e">
        <f>主动技能!#REF!</f>
        <v>#REF!</v>
      </c>
      <c r="D47" s="4" t="e">
        <f>VLOOKUP(主动技能!#REF!,对应表!F:G,2,FALSE)</f>
        <v>#REF!</v>
      </c>
      <c r="E47" s="4" t="e">
        <f>VLOOKUP(主动技能!#REF!,对应表!J:K,2,FALSE)</f>
        <v>#REF!</v>
      </c>
      <c r="F47" s="4" t="e">
        <f>VLOOKUP(主动技能!#REF!,对应表!N:O,2,FALSE)</f>
        <v>#REF!</v>
      </c>
      <c r="G47" s="4" t="e">
        <f>IF(主动技能!#REF!="必中",2,1)</f>
        <v>#REF!</v>
      </c>
      <c r="H47" s="4" t="e">
        <f>主动技能!#REF!</f>
        <v>#REF!</v>
      </c>
      <c r="I47" s="4" t="e">
        <f>主动技能!#REF!</f>
        <v>#REF!</v>
      </c>
      <c r="J47" t="e">
        <f>主动技能!#REF!</f>
        <v>#REF!</v>
      </c>
      <c r="K47" t="e">
        <f>主动技能!#REF!</f>
        <v>#REF!</v>
      </c>
      <c r="L47" t="e">
        <f>主动技能!#REF!</f>
        <v>#REF!</v>
      </c>
      <c r="M47" t="e">
        <f>主动技能!#REF!</f>
        <v>#REF!</v>
      </c>
      <c r="N47" t="e">
        <f>IF(主动技能!#REF!="","",主动技能!#REF!)</f>
        <v>#REF!</v>
      </c>
      <c r="O47" t="e">
        <f>IF(主动技能!#REF!="","",主动技能!#REF!)</f>
        <v>#REF!</v>
      </c>
      <c r="P47" t="e">
        <f>主动技能!#REF!</f>
        <v>#REF!</v>
      </c>
      <c r="Q47" t="e">
        <f>主动技能!#REF!</f>
        <v>#REF!</v>
      </c>
      <c r="R47" t="e">
        <f>主动技能!#REF!</f>
        <v>#REF!</v>
      </c>
      <c r="S47" t="e">
        <f>主动技能!#REF!</f>
        <v>#REF!</v>
      </c>
      <c r="T47" t="e">
        <f>主动技能!#REF!</f>
        <v>#REF!</v>
      </c>
      <c r="U47" t="e">
        <f>主动技能!#REF!</f>
        <v>#REF!</v>
      </c>
      <c r="V47" t="e">
        <f>主动技能!#REF!</f>
        <v>#REF!</v>
      </c>
      <c r="W47" t="e">
        <f>主动技能!#REF!</f>
        <v>#REF!</v>
      </c>
      <c r="X47" s="1">
        <v>0</v>
      </c>
      <c r="Y47" s="1">
        <v>0</v>
      </c>
      <c r="Z47" s="1">
        <v>0</v>
      </c>
    </row>
    <row r="48" spans="1:26" x14ac:dyDescent="0.15">
      <c r="A48" t="e">
        <f>主动技能!#REF!</f>
        <v>#REF!</v>
      </c>
      <c r="B48" s="4" t="e">
        <f>主动技能!#REF!</f>
        <v>#REF!</v>
      </c>
      <c r="C48" s="4" t="e">
        <f>主动技能!#REF!</f>
        <v>#REF!</v>
      </c>
      <c r="D48" s="4" t="e">
        <f>VLOOKUP(主动技能!#REF!,对应表!F:G,2,FALSE)</f>
        <v>#REF!</v>
      </c>
      <c r="E48" s="4" t="e">
        <f>VLOOKUP(主动技能!#REF!,对应表!J:K,2,FALSE)</f>
        <v>#REF!</v>
      </c>
      <c r="F48" s="4" t="e">
        <f>VLOOKUP(主动技能!#REF!,对应表!N:O,2,FALSE)</f>
        <v>#REF!</v>
      </c>
      <c r="G48" s="4" t="e">
        <f>IF(主动技能!#REF!="必中",2,1)</f>
        <v>#REF!</v>
      </c>
      <c r="H48" s="4" t="e">
        <f>主动技能!#REF!</f>
        <v>#REF!</v>
      </c>
      <c r="I48" s="4" t="e">
        <f>主动技能!#REF!</f>
        <v>#REF!</v>
      </c>
      <c r="J48" t="e">
        <f>主动技能!#REF!</f>
        <v>#REF!</v>
      </c>
      <c r="K48" t="e">
        <f>主动技能!#REF!</f>
        <v>#REF!</v>
      </c>
      <c r="L48" t="e">
        <f>主动技能!#REF!</f>
        <v>#REF!</v>
      </c>
      <c r="M48" t="e">
        <f>主动技能!#REF!</f>
        <v>#REF!</v>
      </c>
      <c r="N48" t="e">
        <f>IF(主动技能!#REF!="","",主动技能!#REF!)</f>
        <v>#REF!</v>
      </c>
      <c r="O48" t="e">
        <f>IF(主动技能!#REF!="","",主动技能!#REF!)</f>
        <v>#REF!</v>
      </c>
      <c r="P48" t="e">
        <f>主动技能!#REF!</f>
        <v>#REF!</v>
      </c>
      <c r="Q48" t="e">
        <f>主动技能!#REF!</f>
        <v>#REF!</v>
      </c>
      <c r="R48" t="e">
        <f>主动技能!#REF!</f>
        <v>#REF!</v>
      </c>
      <c r="S48" t="e">
        <f>主动技能!#REF!</f>
        <v>#REF!</v>
      </c>
      <c r="T48" t="e">
        <f>主动技能!#REF!</f>
        <v>#REF!</v>
      </c>
      <c r="U48" t="e">
        <f>主动技能!#REF!</f>
        <v>#REF!</v>
      </c>
      <c r="V48" t="e">
        <f>主动技能!#REF!</f>
        <v>#REF!</v>
      </c>
      <c r="W48" t="e">
        <f>主动技能!#REF!</f>
        <v>#REF!</v>
      </c>
      <c r="X48" s="1">
        <v>0</v>
      </c>
      <c r="Y48" s="1">
        <v>0</v>
      </c>
      <c r="Z48" s="1">
        <v>0</v>
      </c>
    </row>
    <row r="49" spans="1:26" x14ac:dyDescent="0.15">
      <c r="A49" t="e">
        <f>主动技能!#REF!</f>
        <v>#REF!</v>
      </c>
      <c r="B49" s="4" t="e">
        <f>主动技能!#REF!</f>
        <v>#REF!</v>
      </c>
      <c r="C49" s="4" t="e">
        <f>主动技能!#REF!</f>
        <v>#REF!</v>
      </c>
      <c r="D49" s="4" t="e">
        <f>VLOOKUP(主动技能!#REF!,对应表!F:G,2,FALSE)</f>
        <v>#REF!</v>
      </c>
      <c r="E49" s="4" t="e">
        <f>VLOOKUP(主动技能!#REF!,对应表!J:K,2,FALSE)</f>
        <v>#REF!</v>
      </c>
      <c r="F49" s="4" t="e">
        <f>VLOOKUP(主动技能!#REF!,对应表!N:O,2,FALSE)</f>
        <v>#REF!</v>
      </c>
      <c r="G49" s="4" t="e">
        <f>IF(主动技能!#REF!="必中",2,1)</f>
        <v>#REF!</v>
      </c>
      <c r="H49" s="4" t="e">
        <f>主动技能!#REF!</f>
        <v>#REF!</v>
      </c>
      <c r="I49" s="4" t="e">
        <f>主动技能!#REF!</f>
        <v>#REF!</v>
      </c>
      <c r="J49" t="e">
        <f>主动技能!#REF!</f>
        <v>#REF!</v>
      </c>
      <c r="K49" t="e">
        <f>主动技能!#REF!</f>
        <v>#REF!</v>
      </c>
      <c r="L49" t="e">
        <f>主动技能!#REF!</f>
        <v>#REF!</v>
      </c>
      <c r="M49" t="e">
        <f>主动技能!#REF!</f>
        <v>#REF!</v>
      </c>
      <c r="N49" t="e">
        <f>IF(主动技能!#REF!="","",主动技能!#REF!)</f>
        <v>#REF!</v>
      </c>
      <c r="O49" t="e">
        <f>IF(主动技能!#REF!="","",主动技能!#REF!)</f>
        <v>#REF!</v>
      </c>
      <c r="P49" t="e">
        <f>主动技能!#REF!</f>
        <v>#REF!</v>
      </c>
      <c r="Q49" t="e">
        <f>主动技能!#REF!</f>
        <v>#REF!</v>
      </c>
      <c r="R49" t="e">
        <f>主动技能!#REF!</f>
        <v>#REF!</v>
      </c>
      <c r="S49" t="e">
        <f>主动技能!#REF!</f>
        <v>#REF!</v>
      </c>
      <c r="T49" t="e">
        <f>主动技能!#REF!</f>
        <v>#REF!</v>
      </c>
      <c r="U49" t="e">
        <f>主动技能!#REF!</f>
        <v>#REF!</v>
      </c>
      <c r="V49" t="e">
        <f>主动技能!#REF!</f>
        <v>#REF!</v>
      </c>
      <c r="W49" t="e">
        <f>主动技能!#REF!</f>
        <v>#REF!</v>
      </c>
      <c r="X49" s="1">
        <v>0</v>
      </c>
      <c r="Y49" s="1">
        <v>0</v>
      </c>
      <c r="Z49" s="1">
        <v>0</v>
      </c>
    </row>
    <row r="50" spans="1:26" x14ac:dyDescent="0.15">
      <c r="A50" t="e">
        <f>主动技能!#REF!</f>
        <v>#REF!</v>
      </c>
      <c r="B50" s="4" t="e">
        <f>主动技能!#REF!</f>
        <v>#REF!</v>
      </c>
      <c r="C50" s="4" t="e">
        <f>主动技能!#REF!</f>
        <v>#REF!</v>
      </c>
      <c r="D50" s="4" t="e">
        <f>VLOOKUP(主动技能!#REF!,对应表!F:G,2,FALSE)</f>
        <v>#REF!</v>
      </c>
      <c r="E50" s="4" t="e">
        <f>VLOOKUP(主动技能!#REF!,对应表!J:K,2,FALSE)</f>
        <v>#REF!</v>
      </c>
      <c r="F50" s="4" t="e">
        <f>VLOOKUP(主动技能!#REF!,对应表!N:O,2,FALSE)</f>
        <v>#REF!</v>
      </c>
      <c r="G50" s="4" t="e">
        <f>IF(主动技能!#REF!="必中",2,1)</f>
        <v>#REF!</v>
      </c>
      <c r="H50" s="4" t="e">
        <f>主动技能!#REF!</f>
        <v>#REF!</v>
      </c>
      <c r="I50" s="4" t="e">
        <f>主动技能!#REF!</f>
        <v>#REF!</v>
      </c>
      <c r="J50" t="e">
        <f>主动技能!#REF!</f>
        <v>#REF!</v>
      </c>
      <c r="K50" t="e">
        <f>主动技能!#REF!</f>
        <v>#REF!</v>
      </c>
      <c r="L50" t="e">
        <f>主动技能!#REF!</f>
        <v>#REF!</v>
      </c>
      <c r="M50" t="e">
        <f>主动技能!#REF!</f>
        <v>#REF!</v>
      </c>
      <c r="N50" t="e">
        <f>IF(主动技能!#REF!="","",主动技能!#REF!)</f>
        <v>#REF!</v>
      </c>
      <c r="O50" t="e">
        <f>IF(主动技能!#REF!="","",主动技能!#REF!)</f>
        <v>#REF!</v>
      </c>
      <c r="P50" t="e">
        <f>主动技能!#REF!</f>
        <v>#REF!</v>
      </c>
      <c r="Q50" t="e">
        <f>主动技能!#REF!</f>
        <v>#REF!</v>
      </c>
      <c r="R50" t="e">
        <f>主动技能!#REF!</f>
        <v>#REF!</v>
      </c>
      <c r="S50" t="e">
        <f>主动技能!#REF!</f>
        <v>#REF!</v>
      </c>
      <c r="T50" t="e">
        <f>主动技能!#REF!</f>
        <v>#REF!</v>
      </c>
      <c r="U50" t="e">
        <f>主动技能!#REF!</f>
        <v>#REF!</v>
      </c>
      <c r="V50" t="e">
        <f>主动技能!#REF!</f>
        <v>#REF!</v>
      </c>
      <c r="W50" t="e">
        <f>主动技能!#REF!</f>
        <v>#REF!</v>
      </c>
      <c r="X50" s="1">
        <v>0</v>
      </c>
      <c r="Y50" s="1">
        <v>0</v>
      </c>
      <c r="Z50" s="1">
        <v>0</v>
      </c>
    </row>
    <row r="51" spans="1:26" x14ac:dyDescent="0.15">
      <c r="A51" t="e">
        <f>主动技能!#REF!</f>
        <v>#REF!</v>
      </c>
      <c r="B51" s="4" t="e">
        <f>主动技能!#REF!</f>
        <v>#REF!</v>
      </c>
      <c r="C51" s="4" t="e">
        <f>主动技能!#REF!</f>
        <v>#REF!</v>
      </c>
      <c r="D51" s="4" t="e">
        <f>VLOOKUP(主动技能!#REF!,对应表!F:G,2,FALSE)</f>
        <v>#REF!</v>
      </c>
      <c r="E51" s="4" t="e">
        <f>VLOOKUP(主动技能!#REF!,对应表!J:K,2,FALSE)</f>
        <v>#REF!</v>
      </c>
      <c r="F51" s="4" t="e">
        <f>VLOOKUP(主动技能!#REF!,对应表!N:O,2,FALSE)</f>
        <v>#REF!</v>
      </c>
      <c r="G51" s="4" t="e">
        <f>IF(主动技能!#REF!="必中",2,1)</f>
        <v>#REF!</v>
      </c>
      <c r="H51" s="4" t="e">
        <f>主动技能!#REF!</f>
        <v>#REF!</v>
      </c>
      <c r="I51" s="4" t="e">
        <f>主动技能!#REF!</f>
        <v>#REF!</v>
      </c>
      <c r="J51" t="e">
        <f>主动技能!#REF!</f>
        <v>#REF!</v>
      </c>
      <c r="K51" t="e">
        <f>主动技能!#REF!</f>
        <v>#REF!</v>
      </c>
      <c r="L51" t="e">
        <f>主动技能!#REF!</f>
        <v>#REF!</v>
      </c>
      <c r="M51" t="e">
        <f>主动技能!#REF!</f>
        <v>#REF!</v>
      </c>
      <c r="N51" t="e">
        <f>IF(主动技能!#REF!="","",主动技能!#REF!)</f>
        <v>#REF!</v>
      </c>
      <c r="O51" t="e">
        <f>IF(主动技能!#REF!="","",主动技能!#REF!)</f>
        <v>#REF!</v>
      </c>
      <c r="P51" t="e">
        <f>主动技能!#REF!</f>
        <v>#REF!</v>
      </c>
      <c r="Q51" t="e">
        <f>主动技能!#REF!</f>
        <v>#REF!</v>
      </c>
      <c r="R51" t="e">
        <f>主动技能!#REF!</f>
        <v>#REF!</v>
      </c>
      <c r="S51" t="e">
        <f>主动技能!#REF!</f>
        <v>#REF!</v>
      </c>
      <c r="T51" t="e">
        <f>主动技能!#REF!</f>
        <v>#REF!</v>
      </c>
      <c r="U51" t="e">
        <f>主动技能!#REF!</f>
        <v>#REF!</v>
      </c>
      <c r="V51" t="e">
        <f>主动技能!#REF!</f>
        <v>#REF!</v>
      </c>
      <c r="W51" t="e">
        <f>主动技能!#REF!</f>
        <v>#REF!</v>
      </c>
      <c r="X51" s="1">
        <v>0</v>
      </c>
      <c r="Y51" s="1">
        <v>0</v>
      </c>
      <c r="Z51" s="1">
        <v>0</v>
      </c>
    </row>
    <row r="52" spans="1:26" x14ac:dyDescent="0.15">
      <c r="A52" t="e">
        <f>主动技能!#REF!</f>
        <v>#REF!</v>
      </c>
      <c r="B52" s="4" t="e">
        <f>主动技能!#REF!</f>
        <v>#REF!</v>
      </c>
      <c r="C52" s="4" t="e">
        <f>主动技能!#REF!</f>
        <v>#REF!</v>
      </c>
      <c r="D52" s="4" t="e">
        <f>VLOOKUP(主动技能!#REF!,对应表!F:G,2,FALSE)</f>
        <v>#REF!</v>
      </c>
      <c r="E52" s="4" t="e">
        <f>VLOOKUP(主动技能!#REF!,对应表!J:K,2,FALSE)</f>
        <v>#REF!</v>
      </c>
      <c r="F52" s="4" t="e">
        <f>VLOOKUP(主动技能!#REF!,对应表!N:O,2,FALSE)</f>
        <v>#REF!</v>
      </c>
      <c r="G52" s="4" t="e">
        <f>IF(主动技能!#REF!="必中",2,1)</f>
        <v>#REF!</v>
      </c>
      <c r="H52" s="4" t="e">
        <f>主动技能!#REF!</f>
        <v>#REF!</v>
      </c>
      <c r="I52" s="4" t="e">
        <f>主动技能!#REF!</f>
        <v>#REF!</v>
      </c>
      <c r="J52" t="e">
        <f>主动技能!#REF!</f>
        <v>#REF!</v>
      </c>
      <c r="K52" t="e">
        <f>主动技能!#REF!</f>
        <v>#REF!</v>
      </c>
      <c r="L52" t="e">
        <f>主动技能!#REF!</f>
        <v>#REF!</v>
      </c>
      <c r="M52" t="e">
        <f>主动技能!#REF!</f>
        <v>#REF!</v>
      </c>
      <c r="N52" t="e">
        <f>IF(主动技能!#REF!="","",主动技能!#REF!)</f>
        <v>#REF!</v>
      </c>
      <c r="O52" t="e">
        <f>IF(主动技能!#REF!="","",主动技能!#REF!)</f>
        <v>#REF!</v>
      </c>
      <c r="P52" t="e">
        <f>主动技能!#REF!</f>
        <v>#REF!</v>
      </c>
      <c r="Q52" t="e">
        <f>主动技能!#REF!</f>
        <v>#REF!</v>
      </c>
      <c r="R52" t="e">
        <f>主动技能!#REF!</f>
        <v>#REF!</v>
      </c>
      <c r="S52" t="e">
        <f>主动技能!#REF!</f>
        <v>#REF!</v>
      </c>
      <c r="T52" t="e">
        <f>主动技能!#REF!</f>
        <v>#REF!</v>
      </c>
      <c r="U52" t="e">
        <f>主动技能!#REF!</f>
        <v>#REF!</v>
      </c>
      <c r="V52" t="e">
        <f>主动技能!#REF!</f>
        <v>#REF!</v>
      </c>
      <c r="W52" t="e">
        <f>主动技能!#REF!</f>
        <v>#REF!</v>
      </c>
      <c r="X52" s="1">
        <v>0</v>
      </c>
      <c r="Y52" s="1">
        <v>0</v>
      </c>
      <c r="Z52" s="1">
        <v>0</v>
      </c>
    </row>
    <row r="53" spans="1:26" x14ac:dyDescent="0.15">
      <c r="A53" t="e">
        <f>主动技能!#REF!</f>
        <v>#REF!</v>
      </c>
      <c r="B53" s="4" t="e">
        <f>主动技能!#REF!</f>
        <v>#REF!</v>
      </c>
      <c r="C53" s="4" t="e">
        <f>主动技能!#REF!</f>
        <v>#REF!</v>
      </c>
      <c r="D53" s="4" t="e">
        <f>VLOOKUP(主动技能!#REF!,对应表!F:G,2,FALSE)</f>
        <v>#REF!</v>
      </c>
      <c r="E53" s="4" t="e">
        <f>VLOOKUP(主动技能!#REF!,对应表!J:K,2,FALSE)</f>
        <v>#REF!</v>
      </c>
      <c r="F53" s="4" t="e">
        <f>VLOOKUP(主动技能!#REF!,对应表!N:O,2,FALSE)</f>
        <v>#REF!</v>
      </c>
      <c r="G53" s="4" t="e">
        <f>IF(主动技能!#REF!="必中",2,1)</f>
        <v>#REF!</v>
      </c>
      <c r="H53" s="4" t="e">
        <f>主动技能!#REF!</f>
        <v>#REF!</v>
      </c>
      <c r="I53" s="4" t="e">
        <f>主动技能!#REF!</f>
        <v>#REF!</v>
      </c>
      <c r="J53" t="e">
        <f>主动技能!#REF!</f>
        <v>#REF!</v>
      </c>
      <c r="K53" t="e">
        <f>主动技能!#REF!</f>
        <v>#REF!</v>
      </c>
      <c r="L53" t="e">
        <f>主动技能!#REF!</f>
        <v>#REF!</v>
      </c>
      <c r="M53" t="e">
        <f>主动技能!#REF!</f>
        <v>#REF!</v>
      </c>
      <c r="N53" t="e">
        <f>IF(主动技能!#REF!="","",主动技能!#REF!)</f>
        <v>#REF!</v>
      </c>
      <c r="O53" t="e">
        <f>IF(主动技能!#REF!="","",主动技能!#REF!)</f>
        <v>#REF!</v>
      </c>
      <c r="P53" t="e">
        <f>主动技能!#REF!</f>
        <v>#REF!</v>
      </c>
      <c r="Q53" t="e">
        <f>主动技能!#REF!</f>
        <v>#REF!</v>
      </c>
      <c r="R53" t="e">
        <f>主动技能!#REF!</f>
        <v>#REF!</v>
      </c>
      <c r="S53" t="e">
        <f>主动技能!#REF!</f>
        <v>#REF!</v>
      </c>
      <c r="T53" t="e">
        <f>主动技能!#REF!</f>
        <v>#REF!</v>
      </c>
      <c r="U53" t="e">
        <f>主动技能!#REF!</f>
        <v>#REF!</v>
      </c>
      <c r="V53" t="e">
        <f>主动技能!#REF!</f>
        <v>#REF!</v>
      </c>
      <c r="W53" t="e">
        <f>主动技能!#REF!</f>
        <v>#REF!</v>
      </c>
      <c r="X53" s="1">
        <v>0</v>
      </c>
      <c r="Y53" s="1">
        <v>0</v>
      </c>
      <c r="Z53" s="1">
        <v>0</v>
      </c>
    </row>
    <row r="54" spans="1:26" x14ac:dyDescent="0.15">
      <c r="A54" t="e">
        <f>主动技能!#REF!</f>
        <v>#REF!</v>
      </c>
      <c r="B54" s="4" t="e">
        <f>主动技能!#REF!</f>
        <v>#REF!</v>
      </c>
      <c r="C54" s="4" t="e">
        <f>主动技能!#REF!</f>
        <v>#REF!</v>
      </c>
      <c r="D54" s="4" t="e">
        <f>VLOOKUP(主动技能!#REF!,对应表!F:G,2,FALSE)</f>
        <v>#REF!</v>
      </c>
      <c r="E54" s="4" t="e">
        <f>VLOOKUP(主动技能!#REF!,对应表!J:K,2,FALSE)</f>
        <v>#REF!</v>
      </c>
      <c r="F54" s="4" t="e">
        <f>VLOOKUP(主动技能!#REF!,对应表!N:O,2,FALSE)</f>
        <v>#REF!</v>
      </c>
      <c r="G54" s="4" t="e">
        <f>IF(主动技能!#REF!="必中",2,1)</f>
        <v>#REF!</v>
      </c>
      <c r="H54" s="4" t="e">
        <f>主动技能!#REF!</f>
        <v>#REF!</v>
      </c>
      <c r="I54" s="4" t="e">
        <f>主动技能!#REF!</f>
        <v>#REF!</v>
      </c>
      <c r="J54" t="e">
        <f>主动技能!#REF!</f>
        <v>#REF!</v>
      </c>
      <c r="K54" t="e">
        <f>主动技能!#REF!</f>
        <v>#REF!</v>
      </c>
      <c r="L54" t="e">
        <f>主动技能!#REF!</f>
        <v>#REF!</v>
      </c>
      <c r="M54" t="e">
        <f>主动技能!#REF!</f>
        <v>#REF!</v>
      </c>
      <c r="N54" t="e">
        <f>IF(主动技能!#REF!="","",主动技能!#REF!)</f>
        <v>#REF!</v>
      </c>
      <c r="O54" t="e">
        <f>IF(主动技能!#REF!="","",主动技能!#REF!)</f>
        <v>#REF!</v>
      </c>
      <c r="P54" t="e">
        <f>主动技能!#REF!</f>
        <v>#REF!</v>
      </c>
      <c r="Q54" t="e">
        <f>主动技能!#REF!</f>
        <v>#REF!</v>
      </c>
      <c r="R54" t="e">
        <f>主动技能!#REF!</f>
        <v>#REF!</v>
      </c>
      <c r="S54" t="e">
        <f>主动技能!#REF!</f>
        <v>#REF!</v>
      </c>
      <c r="T54" t="e">
        <f>主动技能!#REF!</f>
        <v>#REF!</v>
      </c>
      <c r="U54" t="e">
        <f>主动技能!#REF!</f>
        <v>#REF!</v>
      </c>
      <c r="V54" t="e">
        <f>主动技能!#REF!</f>
        <v>#REF!</v>
      </c>
      <c r="W54" t="e">
        <f>主动技能!#REF!</f>
        <v>#REF!</v>
      </c>
      <c r="X54" s="1">
        <v>0</v>
      </c>
      <c r="Y54" s="1">
        <v>0</v>
      </c>
      <c r="Z54" s="1">
        <v>0</v>
      </c>
    </row>
    <row r="55" spans="1:26" x14ac:dyDescent="0.15">
      <c r="A55" t="e">
        <f>主动技能!#REF!</f>
        <v>#REF!</v>
      </c>
      <c r="B55" s="4" t="e">
        <f>主动技能!#REF!</f>
        <v>#REF!</v>
      </c>
      <c r="C55" s="4" t="e">
        <f>主动技能!#REF!</f>
        <v>#REF!</v>
      </c>
      <c r="D55" s="4" t="e">
        <f>VLOOKUP(主动技能!#REF!,对应表!F:G,2,FALSE)</f>
        <v>#REF!</v>
      </c>
      <c r="E55" s="4" t="e">
        <f>VLOOKUP(主动技能!#REF!,对应表!J:K,2,FALSE)</f>
        <v>#REF!</v>
      </c>
      <c r="F55" s="4" t="e">
        <f>VLOOKUP(主动技能!#REF!,对应表!N:O,2,FALSE)</f>
        <v>#REF!</v>
      </c>
      <c r="G55" s="4" t="e">
        <f>IF(主动技能!#REF!="必中",2,1)</f>
        <v>#REF!</v>
      </c>
      <c r="H55" s="4" t="e">
        <f>主动技能!#REF!</f>
        <v>#REF!</v>
      </c>
      <c r="I55" s="4" t="e">
        <f>主动技能!#REF!</f>
        <v>#REF!</v>
      </c>
      <c r="J55" t="e">
        <f>主动技能!#REF!</f>
        <v>#REF!</v>
      </c>
      <c r="K55" t="e">
        <f>主动技能!#REF!</f>
        <v>#REF!</v>
      </c>
      <c r="L55" t="e">
        <f>主动技能!#REF!</f>
        <v>#REF!</v>
      </c>
      <c r="M55" t="e">
        <f>主动技能!#REF!</f>
        <v>#REF!</v>
      </c>
      <c r="N55" t="e">
        <f>IF(主动技能!#REF!="","",主动技能!#REF!)</f>
        <v>#REF!</v>
      </c>
      <c r="O55" t="e">
        <f>IF(主动技能!#REF!="","",主动技能!#REF!)</f>
        <v>#REF!</v>
      </c>
      <c r="P55" t="e">
        <f>主动技能!#REF!</f>
        <v>#REF!</v>
      </c>
      <c r="Q55" t="e">
        <f>主动技能!#REF!</f>
        <v>#REF!</v>
      </c>
      <c r="R55" t="e">
        <f>主动技能!#REF!</f>
        <v>#REF!</v>
      </c>
      <c r="S55" t="e">
        <f>主动技能!#REF!</f>
        <v>#REF!</v>
      </c>
      <c r="T55" t="e">
        <f>主动技能!#REF!</f>
        <v>#REF!</v>
      </c>
      <c r="U55" t="e">
        <f>主动技能!#REF!</f>
        <v>#REF!</v>
      </c>
      <c r="V55" t="e">
        <f>主动技能!#REF!</f>
        <v>#REF!</v>
      </c>
      <c r="W55" t="e">
        <f>主动技能!#REF!</f>
        <v>#REF!</v>
      </c>
      <c r="X55" s="1">
        <v>0</v>
      </c>
      <c r="Y55" s="1">
        <v>0</v>
      </c>
      <c r="Z55" s="1">
        <v>0</v>
      </c>
    </row>
    <row r="56" spans="1:26" x14ac:dyDescent="0.15">
      <c r="A56" t="e">
        <f>主动技能!#REF!</f>
        <v>#REF!</v>
      </c>
      <c r="B56" s="4" t="e">
        <f>主动技能!#REF!</f>
        <v>#REF!</v>
      </c>
      <c r="C56" s="4" t="e">
        <f>主动技能!#REF!</f>
        <v>#REF!</v>
      </c>
      <c r="D56" s="4" t="e">
        <f>VLOOKUP(主动技能!#REF!,对应表!F:G,2,FALSE)</f>
        <v>#REF!</v>
      </c>
      <c r="E56" s="4" t="e">
        <f>VLOOKUP(主动技能!#REF!,对应表!J:K,2,FALSE)</f>
        <v>#REF!</v>
      </c>
      <c r="F56" s="4" t="e">
        <f>VLOOKUP(主动技能!#REF!,对应表!N:O,2,FALSE)</f>
        <v>#REF!</v>
      </c>
      <c r="G56" s="4" t="e">
        <f>IF(主动技能!#REF!="必中",2,1)</f>
        <v>#REF!</v>
      </c>
      <c r="H56" s="4" t="e">
        <f>主动技能!#REF!</f>
        <v>#REF!</v>
      </c>
      <c r="I56" s="4" t="e">
        <f>主动技能!#REF!</f>
        <v>#REF!</v>
      </c>
      <c r="J56" t="e">
        <f>主动技能!#REF!</f>
        <v>#REF!</v>
      </c>
      <c r="K56" t="e">
        <f>主动技能!#REF!</f>
        <v>#REF!</v>
      </c>
      <c r="L56" t="e">
        <f>主动技能!#REF!</f>
        <v>#REF!</v>
      </c>
      <c r="M56" t="e">
        <f>主动技能!#REF!</f>
        <v>#REF!</v>
      </c>
      <c r="N56" t="e">
        <f>IF(主动技能!#REF!="","",主动技能!#REF!)</f>
        <v>#REF!</v>
      </c>
      <c r="O56" t="e">
        <f>IF(主动技能!#REF!="","",主动技能!#REF!)</f>
        <v>#REF!</v>
      </c>
      <c r="P56" t="e">
        <f>主动技能!#REF!</f>
        <v>#REF!</v>
      </c>
      <c r="Q56" t="e">
        <f>主动技能!#REF!</f>
        <v>#REF!</v>
      </c>
      <c r="R56" t="e">
        <f>主动技能!#REF!</f>
        <v>#REF!</v>
      </c>
      <c r="S56" t="e">
        <f>主动技能!#REF!</f>
        <v>#REF!</v>
      </c>
      <c r="T56" t="e">
        <f>主动技能!#REF!</f>
        <v>#REF!</v>
      </c>
      <c r="U56" t="e">
        <f>主动技能!#REF!</f>
        <v>#REF!</v>
      </c>
      <c r="V56" t="e">
        <f>主动技能!#REF!</f>
        <v>#REF!</v>
      </c>
      <c r="W56" t="e">
        <f>主动技能!#REF!</f>
        <v>#REF!</v>
      </c>
      <c r="X56" s="1">
        <v>0</v>
      </c>
      <c r="Y56" s="1">
        <v>0</v>
      </c>
      <c r="Z56" s="1">
        <v>0</v>
      </c>
    </row>
    <row r="57" spans="1:26" x14ac:dyDescent="0.15">
      <c r="A57" t="e">
        <f>主动技能!#REF!</f>
        <v>#REF!</v>
      </c>
      <c r="B57" s="4" t="e">
        <f>主动技能!#REF!</f>
        <v>#REF!</v>
      </c>
      <c r="C57" s="4" t="e">
        <f>主动技能!#REF!</f>
        <v>#REF!</v>
      </c>
      <c r="D57" s="4" t="e">
        <f>VLOOKUP(主动技能!#REF!,对应表!F:G,2,FALSE)</f>
        <v>#REF!</v>
      </c>
      <c r="E57" s="4" t="e">
        <f>VLOOKUP(主动技能!#REF!,对应表!J:K,2,FALSE)</f>
        <v>#REF!</v>
      </c>
      <c r="F57" s="4" t="e">
        <f>VLOOKUP(主动技能!#REF!,对应表!N:O,2,FALSE)</f>
        <v>#REF!</v>
      </c>
      <c r="G57" s="4" t="e">
        <f>IF(主动技能!#REF!="必中",2,1)</f>
        <v>#REF!</v>
      </c>
      <c r="H57" s="4" t="e">
        <f>主动技能!#REF!</f>
        <v>#REF!</v>
      </c>
      <c r="I57" s="4" t="e">
        <f>主动技能!#REF!</f>
        <v>#REF!</v>
      </c>
      <c r="J57" t="e">
        <f>主动技能!#REF!</f>
        <v>#REF!</v>
      </c>
      <c r="K57" t="e">
        <f>主动技能!#REF!</f>
        <v>#REF!</v>
      </c>
      <c r="L57" t="e">
        <f>主动技能!#REF!</f>
        <v>#REF!</v>
      </c>
      <c r="M57" t="e">
        <f>主动技能!#REF!</f>
        <v>#REF!</v>
      </c>
      <c r="N57" t="e">
        <f>IF(主动技能!#REF!="","",主动技能!#REF!)</f>
        <v>#REF!</v>
      </c>
      <c r="O57" t="e">
        <f>IF(主动技能!#REF!="","",主动技能!#REF!)</f>
        <v>#REF!</v>
      </c>
      <c r="P57" t="e">
        <f>主动技能!#REF!</f>
        <v>#REF!</v>
      </c>
      <c r="Q57" t="e">
        <f>主动技能!#REF!</f>
        <v>#REF!</v>
      </c>
      <c r="R57" t="e">
        <f>主动技能!#REF!</f>
        <v>#REF!</v>
      </c>
      <c r="S57" t="e">
        <f>主动技能!#REF!</f>
        <v>#REF!</v>
      </c>
      <c r="T57" t="e">
        <f>主动技能!#REF!</f>
        <v>#REF!</v>
      </c>
      <c r="U57" t="e">
        <f>主动技能!#REF!</f>
        <v>#REF!</v>
      </c>
      <c r="V57" t="e">
        <f>主动技能!#REF!</f>
        <v>#REF!</v>
      </c>
      <c r="W57" t="e">
        <f>主动技能!#REF!</f>
        <v>#REF!</v>
      </c>
      <c r="X57" s="1">
        <v>0</v>
      </c>
      <c r="Y57" s="1">
        <v>0</v>
      </c>
      <c r="Z57" s="1">
        <v>0</v>
      </c>
    </row>
    <row r="58" spans="1:26" x14ac:dyDescent="0.15">
      <c r="A58" t="e">
        <f>主动技能!#REF!</f>
        <v>#REF!</v>
      </c>
      <c r="B58" s="4" t="e">
        <f>主动技能!#REF!</f>
        <v>#REF!</v>
      </c>
      <c r="C58" s="4" t="e">
        <f>主动技能!#REF!</f>
        <v>#REF!</v>
      </c>
      <c r="D58" s="4" t="e">
        <f>VLOOKUP(主动技能!#REF!,对应表!F:G,2,FALSE)</f>
        <v>#REF!</v>
      </c>
      <c r="E58" s="4" t="e">
        <f>VLOOKUP(主动技能!#REF!,对应表!J:K,2,FALSE)</f>
        <v>#REF!</v>
      </c>
      <c r="F58" s="4" t="e">
        <f>VLOOKUP(主动技能!#REF!,对应表!N:O,2,FALSE)</f>
        <v>#REF!</v>
      </c>
      <c r="G58" s="4" t="e">
        <f>IF(主动技能!#REF!="必中",2,1)</f>
        <v>#REF!</v>
      </c>
      <c r="H58" s="4" t="e">
        <f>主动技能!#REF!</f>
        <v>#REF!</v>
      </c>
      <c r="I58" s="4" t="e">
        <f>主动技能!#REF!</f>
        <v>#REF!</v>
      </c>
      <c r="J58" t="e">
        <f>主动技能!#REF!</f>
        <v>#REF!</v>
      </c>
      <c r="K58" t="e">
        <f>主动技能!#REF!</f>
        <v>#REF!</v>
      </c>
      <c r="L58" t="e">
        <f>主动技能!#REF!</f>
        <v>#REF!</v>
      </c>
      <c r="M58" t="e">
        <f>主动技能!#REF!</f>
        <v>#REF!</v>
      </c>
      <c r="N58" t="e">
        <f>IF(主动技能!#REF!="","",主动技能!#REF!)</f>
        <v>#REF!</v>
      </c>
      <c r="O58" t="e">
        <f>IF(主动技能!#REF!="","",主动技能!#REF!)</f>
        <v>#REF!</v>
      </c>
      <c r="P58" t="e">
        <f>主动技能!#REF!</f>
        <v>#REF!</v>
      </c>
      <c r="Q58" t="e">
        <f>主动技能!#REF!</f>
        <v>#REF!</v>
      </c>
      <c r="R58" t="e">
        <f>主动技能!#REF!</f>
        <v>#REF!</v>
      </c>
      <c r="S58" t="e">
        <f>主动技能!#REF!</f>
        <v>#REF!</v>
      </c>
      <c r="T58" t="e">
        <f>主动技能!#REF!</f>
        <v>#REF!</v>
      </c>
      <c r="U58" t="e">
        <f>主动技能!#REF!</f>
        <v>#REF!</v>
      </c>
      <c r="V58" t="e">
        <f>主动技能!#REF!</f>
        <v>#REF!</v>
      </c>
      <c r="W58" t="e">
        <f>主动技能!#REF!</f>
        <v>#REF!</v>
      </c>
      <c r="X58" s="1">
        <v>0</v>
      </c>
      <c r="Y58" s="1">
        <v>0</v>
      </c>
      <c r="Z58" s="1">
        <v>0</v>
      </c>
    </row>
    <row r="59" spans="1:26" x14ac:dyDescent="0.15">
      <c r="A59" t="e">
        <f>主动技能!#REF!</f>
        <v>#REF!</v>
      </c>
      <c r="B59" s="4" t="e">
        <f>主动技能!#REF!</f>
        <v>#REF!</v>
      </c>
      <c r="C59" s="4" t="e">
        <f>主动技能!#REF!</f>
        <v>#REF!</v>
      </c>
      <c r="D59" s="4" t="e">
        <f>VLOOKUP(主动技能!#REF!,对应表!F:G,2,FALSE)</f>
        <v>#REF!</v>
      </c>
      <c r="E59" s="4" t="e">
        <f>VLOOKUP(主动技能!#REF!,对应表!J:K,2,FALSE)</f>
        <v>#REF!</v>
      </c>
      <c r="F59" s="4" t="e">
        <f>VLOOKUP(主动技能!#REF!,对应表!N:O,2,FALSE)</f>
        <v>#REF!</v>
      </c>
      <c r="G59" s="4" t="e">
        <f>IF(主动技能!#REF!="必中",2,1)</f>
        <v>#REF!</v>
      </c>
      <c r="H59" s="4" t="e">
        <f>主动技能!#REF!</f>
        <v>#REF!</v>
      </c>
      <c r="I59" s="4" t="e">
        <f>主动技能!#REF!</f>
        <v>#REF!</v>
      </c>
      <c r="J59" t="e">
        <f>主动技能!#REF!</f>
        <v>#REF!</v>
      </c>
      <c r="K59" t="e">
        <f>主动技能!#REF!</f>
        <v>#REF!</v>
      </c>
      <c r="L59" t="e">
        <f>主动技能!#REF!</f>
        <v>#REF!</v>
      </c>
      <c r="M59" t="e">
        <f>主动技能!#REF!</f>
        <v>#REF!</v>
      </c>
      <c r="N59" t="e">
        <f>IF(主动技能!#REF!="","",主动技能!#REF!)</f>
        <v>#REF!</v>
      </c>
      <c r="O59" t="e">
        <f>IF(主动技能!#REF!="","",主动技能!#REF!)</f>
        <v>#REF!</v>
      </c>
      <c r="P59" t="e">
        <f>主动技能!#REF!</f>
        <v>#REF!</v>
      </c>
      <c r="Q59" t="e">
        <f>主动技能!#REF!</f>
        <v>#REF!</v>
      </c>
      <c r="R59" t="e">
        <f>主动技能!#REF!</f>
        <v>#REF!</v>
      </c>
      <c r="S59" t="e">
        <f>主动技能!#REF!</f>
        <v>#REF!</v>
      </c>
      <c r="T59" t="e">
        <f>主动技能!#REF!</f>
        <v>#REF!</v>
      </c>
      <c r="U59" t="e">
        <f>主动技能!#REF!</f>
        <v>#REF!</v>
      </c>
      <c r="V59" t="e">
        <f>主动技能!#REF!</f>
        <v>#REF!</v>
      </c>
      <c r="W59" t="e">
        <f>主动技能!#REF!</f>
        <v>#REF!</v>
      </c>
      <c r="X59" s="1">
        <v>0</v>
      </c>
      <c r="Y59" s="1">
        <v>0</v>
      </c>
      <c r="Z59" s="1">
        <v>0</v>
      </c>
    </row>
    <row r="60" spans="1:26" x14ac:dyDescent="0.15">
      <c r="A60" t="e">
        <f>主动技能!#REF!</f>
        <v>#REF!</v>
      </c>
      <c r="B60" s="4" t="e">
        <f>主动技能!#REF!</f>
        <v>#REF!</v>
      </c>
      <c r="C60" s="4" t="e">
        <f>主动技能!#REF!</f>
        <v>#REF!</v>
      </c>
      <c r="D60" s="4" t="e">
        <f>VLOOKUP(主动技能!#REF!,对应表!F:G,2,FALSE)</f>
        <v>#REF!</v>
      </c>
      <c r="E60" s="4" t="e">
        <f>VLOOKUP(主动技能!#REF!,对应表!J:K,2,FALSE)</f>
        <v>#REF!</v>
      </c>
      <c r="F60" s="4" t="e">
        <f>VLOOKUP(主动技能!#REF!,对应表!N:O,2,FALSE)</f>
        <v>#REF!</v>
      </c>
      <c r="G60" s="4" t="e">
        <f>IF(主动技能!#REF!="必中",2,1)</f>
        <v>#REF!</v>
      </c>
      <c r="H60" s="4" t="e">
        <f>主动技能!#REF!</f>
        <v>#REF!</v>
      </c>
      <c r="I60" s="4" t="e">
        <f>主动技能!#REF!</f>
        <v>#REF!</v>
      </c>
      <c r="J60" t="e">
        <f>主动技能!#REF!</f>
        <v>#REF!</v>
      </c>
      <c r="K60" t="e">
        <f>主动技能!#REF!</f>
        <v>#REF!</v>
      </c>
      <c r="L60" t="e">
        <f>主动技能!#REF!</f>
        <v>#REF!</v>
      </c>
      <c r="M60" t="e">
        <f>主动技能!#REF!</f>
        <v>#REF!</v>
      </c>
      <c r="N60" t="e">
        <f>IF(主动技能!#REF!="","",主动技能!#REF!)</f>
        <v>#REF!</v>
      </c>
      <c r="O60" t="e">
        <f>IF(主动技能!#REF!="","",主动技能!#REF!)</f>
        <v>#REF!</v>
      </c>
      <c r="P60" t="e">
        <f>主动技能!#REF!</f>
        <v>#REF!</v>
      </c>
      <c r="Q60" t="e">
        <f>主动技能!#REF!</f>
        <v>#REF!</v>
      </c>
      <c r="R60" t="e">
        <f>主动技能!#REF!</f>
        <v>#REF!</v>
      </c>
      <c r="S60" t="e">
        <f>主动技能!#REF!</f>
        <v>#REF!</v>
      </c>
      <c r="T60" t="e">
        <f>主动技能!#REF!</f>
        <v>#REF!</v>
      </c>
      <c r="U60" t="e">
        <f>主动技能!#REF!</f>
        <v>#REF!</v>
      </c>
      <c r="V60" t="e">
        <f>主动技能!#REF!</f>
        <v>#REF!</v>
      </c>
      <c r="W60" t="e">
        <f>主动技能!#REF!</f>
        <v>#REF!</v>
      </c>
      <c r="X60" s="1">
        <v>0</v>
      </c>
      <c r="Y60" s="1">
        <v>0</v>
      </c>
      <c r="Z60" s="1">
        <v>0</v>
      </c>
    </row>
    <row r="61" spans="1:26" x14ac:dyDescent="0.15">
      <c r="A61" t="e">
        <f>主动技能!#REF!</f>
        <v>#REF!</v>
      </c>
      <c r="B61" s="4" t="e">
        <f>主动技能!#REF!</f>
        <v>#REF!</v>
      </c>
      <c r="C61" s="4" t="e">
        <f>主动技能!#REF!</f>
        <v>#REF!</v>
      </c>
      <c r="D61" s="4" t="e">
        <f>VLOOKUP(主动技能!#REF!,对应表!F:G,2,FALSE)</f>
        <v>#REF!</v>
      </c>
      <c r="E61" s="4" t="e">
        <f>VLOOKUP(主动技能!#REF!,对应表!J:K,2,FALSE)</f>
        <v>#REF!</v>
      </c>
      <c r="F61" s="4" t="e">
        <f>VLOOKUP(主动技能!#REF!,对应表!N:O,2,FALSE)</f>
        <v>#REF!</v>
      </c>
      <c r="G61" s="4" t="e">
        <f>IF(主动技能!#REF!="必中",2,1)</f>
        <v>#REF!</v>
      </c>
      <c r="H61" s="4" t="e">
        <f>主动技能!#REF!</f>
        <v>#REF!</v>
      </c>
      <c r="I61" s="4" t="e">
        <f>主动技能!#REF!</f>
        <v>#REF!</v>
      </c>
      <c r="J61" t="e">
        <f>主动技能!#REF!</f>
        <v>#REF!</v>
      </c>
      <c r="K61" t="e">
        <f>主动技能!#REF!</f>
        <v>#REF!</v>
      </c>
      <c r="L61" t="e">
        <f>主动技能!#REF!</f>
        <v>#REF!</v>
      </c>
      <c r="M61" t="e">
        <f>主动技能!#REF!</f>
        <v>#REF!</v>
      </c>
      <c r="N61" t="e">
        <f>IF(主动技能!#REF!="","",主动技能!#REF!)</f>
        <v>#REF!</v>
      </c>
      <c r="O61" t="e">
        <f>IF(主动技能!#REF!="","",主动技能!#REF!)</f>
        <v>#REF!</v>
      </c>
      <c r="P61" t="e">
        <f>主动技能!#REF!</f>
        <v>#REF!</v>
      </c>
      <c r="Q61" t="e">
        <f>主动技能!#REF!</f>
        <v>#REF!</v>
      </c>
      <c r="R61" t="e">
        <f>主动技能!#REF!</f>
        <v>#REF!</v>
      </c>
      <c r="S61" t="e">
        <f>主动技能!#REF!</f>
        <v>#REF!</v>
      </c>
      <c r="T61" t="e">
        <f>主动技能!#REF!</f>
        <v>#REF!</v>
      </c>
      <c r="U61" t="e">
        <f>主动技能!#REF!</f>
        <v>#REF!</v>
      </c>
      <c r="V61" t="e">
        <f>主动技能!#REF!</f>
        <v>#REF!</v>
      </c>
      <c r="W61" t="e">
        <f>主动技能!#REF!</f>
        <v>#REF!</v>
      </c>
      <c r="X61" s="1">
        <v>0</v>
      </c>
      <c r="Y61" s="1">
        <v>0</v>
      </c>
      <c r="Z61" s="1">
        <v>0</v>
      </c>
    </row>
    <row r="62" spans="1:26" x14ac:dyDescent="0.15">
      <c r="A62" t="e">
        <f>主动技能!#REF!</f>
        <v>#REF!</v>
      </c>
      <c r="B62" s="4" t="e">
        <f>主动技能!#REF!</f>
        <v>#REF!</v>
      </c>
      <c r="C62" s="4" t="e">
        <f>主动技能!#REF!</f>
        <v>#REF!</v>
      </c>
      <c r="D62" s="4" t="e">
        <f>VLOOKUP(主动技能!#REF!,对应表!F:G,2,FALSE)</f>
        <v>#REF!</v>
      </c>
      <c r="E62" s="4" t="e">
        <f>VLOOKUP(主动技能!#REF!,对应表!J:K,2,FALSE)</f>
        <v>#REF!</v>
      </c>
      <c r="F62" s="4" t="e">
        <f>VLOOKUP(主动技能!#REF!,对应表!N:O,2,FALSE)</f>
        <v>#REF!</v>
      </c>
      <c r="G62" s="4" t="e">
        <f>IF(主动技能!#REF!="必中",2,1)</f>
        <v>#REF!</v>
      </c>
      <c r="H62" s="4" t="e">
        <f>主动技能!#REF!</f>
        <v>#REF!</v>
      </c>
      <c r="I62" s="4" t="e">
        <f>主动技能!#REF!</f>
        <v>#REF!</v>
      </c>
      <c r="J62" t="e">
        <f>主动技能!#REF!</f>
        <v>#REF!</v>
      </c>
      <c r="K62" t="e">
        <f>主动技能!#REF!</f>
        <v>#REF!</v>
      </c>
      <c r="L62" t="e">
        <f>主动技能!#REF!</f>
        <v>#REF!</v>
      </c>
      <c r="M62" t="e">
        <f>主动技能!#REF!</f>
        <v>#REF!</v>
      </c>
      <c r="N62" t="e">
        <f>IF(主动技能!#REF!="","",主动技能!#REF!)</f>
        <v>#REF!</v>
      </c>
      <c r="O62" t="e">
        <f>IF(主动技能!#REF!="","",主动技能!#REF!)</f>
        <v>#REF!</v>
      </c>
      <c r="P62" t="e">
        <f>主动技能!#REF!</f>
        <v>#REF!</v>
      </c>
      <c r="Q62" t="e">
        <f>主动技能!#REF!</f>
        <v>#REF!</v>
      </c>
      <c r="R62" t="e">
        <f>主动技能!#REF!</f>
        <v>#REF!</v>
      </c>
      <c r="S62" t="e">
        <f>主动技能!#REF!</f>
        <v>#REF!</v>
      </c>
      <c r="T62" t="e">
        <f>主动技能!#REF!</f>
        <v>#REF!</v>
      </c>
      <c r="U62" t="e">
        <f>主动技能!#REF!</f>
        <v>#REF!</v>
      </c>
      <c r="V62" t="e">
        <f>主动技能!#REF!</f>
        <v>#REF!</v>
      </c>
      <c r="W62" t="e">
        <f>主动技能!#REF!</f>
        <v>#REF!</v>
      </c>
      <c r="X62" s="1">
        <v>0</v>
      </c>
      <c r="Y62" s="1">
        <v>0</v>
      </c>
      <c r="Z62" s="1">
        <v>0</v>
      </c>
    </row>
    <row r="63" spans="1:26" x14ac:dyDescent="0.15">
      <c r="A63" t="e">
        <f>主动技能!#REF!</f>
        <v>#REF!</v>
      </c>
      <c r="B63" s="4" t="e">
        <f>主动技能!#REF!</f>
        <v>#REF!</v>
      </c>
      <c r="C63" s="4" t="e">
        <f>主动技能!#REF!</f>
        <v>#REF!</v>
      </c>
      <c r="D63" s="4" t="e">
        <f>VLOOKUP(主动技能!#REF!,对应表!F:G,2,FALSE)</f>
        <v>#REF!</v>
      </c>
      <c r="E63" s="4" t="e">
        <f>VLOOKUP(主动技能!#REF!,对应表!J:K,2,FALSE)</f>
        <v>#REF!</v>
      </c>
      <c r="F63" s="4" t="e">
        <f>VLOOKUP(主动技能!#REF!,对应表!N:O,2,FALSE)</f>
        <v>#REF!</v>
      </c>
      <c r="G63" s="4" t="e">
        <f>IF(主动技能!#REF!="必中",2,1)</f>
        <v>#REF!</v>
      </c>
      <c r="H63" s="4" t="e">
        <f>主动技能!#REF!</f>
        <v>#REF!</v>
      </c>
      <c r="I63" s="4" t="e">
        <f>主动技能!#REF!</f>
        <v>#REF!</v>
      </c>
      <c r="J63" t="e">
        <f>主动技能!#REF!</f>
        <v>#REF!</v>
      </c>
      <c r="K63" t="e">
        <f>主动技能!#REF!</f>
        <v>#REF!</v>
      </c>
      <c r="L63" t="e">
        <f>主动技能!#REF!</f>
        <v>#REF!</v>
      </c>
      <c r="M63" t="e">
        <f>主动技能!#REF!</f>
        <v>#REF!</v>
      </c>
      <c r="N63" t="e">
        <f>IF(主动技能!#REF!="","",主动技能!#REF!)</f>
        <v>#REF!</v>
      </c>
      <c r="O63" t="e">
        <f>IF(主动技能!#REF!="","",主动技能!#REF!)</f>
        <v>#REF!</v>
      </c>
      <c r="P63" t="e">
        <f>主动技能!#REF!</f>
        <v>#REF!</v>
      </c>
      <c r="Q63" t="e">
        <f>主动技能!#REF!</f>
        <v>#REF!</v>
      </c>
      <c r="R63" t="e">
        <f>主动技能!#REF!</f>
        <v>#REF!</v>
      </c>
      <c r="S63" t="e">
        <f>主动技能!#REF!</f>
        <v>#REF!</v>
      </c>
      <c r="T63" t="e">
        <f>主动技能!#REF!</f>
        <v>#REF!</v>
      </c>
      <c r="U63" t="e">
        <f>主动技能!#REF!</f>
        <v>#REF!</v>
      </c>
      <c r="V63" t="e">
        <f>主动技能!#REF!</f>
        <v>#REF!</v>
      </c>
      <c r="W63" t="e">
        <f>主动技能!#REF!</f>
        <v>#REF!</v>
      </c>
      <c r="X63" s="1">
        <v>0</v>
      </c>
      <c r="Y63" s="1">
        <v>0</v>
      </c>
      <c r="Z63" s="1">
        <v>0</v>
      </c>
    </row>
    <row r="64" spans="1:26" x14ac:dyDescent="0.15">
      <c r="A64" t="e">
        <f>主动技能!#REF!</f>
        <v>#REF!</v>
      </c>
      <c r="B64" s="4" t="e">
        <f>主动技能!#REF!</f>
        <v>#REF!</v>
      </c>
      <c r="C64" s="4" t="e">
        <f>主动技能!#REF!</f>
        <v>#REF!</v>
      </c>
      <c r="D64" s="4" t="e">
        <f>VLOOKUP(主动技能!#REF!,对应表!F:G,2,FALSE)</f>
        <v>#REF!</v>
      </c>
      <c r="E64" s="4" t="e">
        <f>VLOOKUP(主动技能!#REF!,对应表!J:K,2,FALSE)</f>
        <v>#REF!</v>
      </c>
      <c r="F64" s="4" t="e">
        <f>VLOOKUP(主动技能!#REF!,对应表!N:O,2,FALSE)</f>
        <v>#REF!</v>
      </c>
      <c r="G64" s="4" t="e">
        <f>IF(主动技能!#REF!="必中",2,1)</f>
        <v>#REF!</v>
      </c>
      <c r="H64" s="4" t="e">
        <f>主动技能!#REF!</f>
        <v>#REF!</v>
      </c>
      <c r="I64" s="4" t="e">
        <f>主动技能!#REF!</f>
        <v>#REF!</v>
      </c>
      <c r="J64" t="e">
        <f>主动技能!#REF!</f>
        <v>#REF!</v>
      </c>
      <c r="K64" t="e">
        <f>主动技能!#REF!</f>
        <v>#REF!</v>
      </c>
      <c r="L64" t="e">
        <f>主动技能!#REF!</f>
        <v>#REF!</v>
      </c>
      <c r="M64" t="e">
        <f>主动技能!#REF!</f>
        <v>#REF!</v>
      </c>
      <c r="N64" t="e">
        <f>IF(主动技能!#REF!="","",主动技能!#REF!)</f>
        <v>#REF!</v>
      </c>
      <c r="O64" t="e">
        <f>IF(主动技能!#REF!="","",主动技能!#REF!)</f>
        <v>#REF!</v>
      </c>
      <c r="P64" t="e">
        <f>主动技能!#REF!</f>
        <v>#REF!</v>
      </c>
      <c r="Q64" t="e">
        <f>主动技能!#REF!</f>
        <v>#REF!</v>
      </c>
      <c r="R64" t="e">
        <f>主动技能!#REF!</f>
        <v>#REF!</v>
      </c>
      <c r="S64" t="e">
        <f>主动技能!#REF!</f>
        <v>#REF!</v>
      </c>
      <c r="T64" t="e">
        <f>主动技能!#REF!</f>
        <v>#REF!</v>
      </c>
      <c r="U64" t="e">
        <f>主动技能!#REF!</f>
        <v>#REF!</v>
      </c>
      <c r="V64" t="e">
        <f>主动技能!#REF!</f>
        <v>#REF!</v>
      </c>
      <c r="W64" t="e">
        <f>主动技能!#REF!</f>
        <v>#REF!</v>
      </c>
      <c r="X64" s="1">
        <v>0</v>
      </c>
      <c r="Y64" s="1">
        <v>0</v>
      </c>
      <c r="Z64" s="1">
        <v>0</v>
      </c>
    </row>
    <row r="65" spans="1:26" x14ac:dyDescent="0.15">
      <c r="A65" t="e">
        <f>主动技能!#REF!</f>
        <v>#REF!</v>
      </c>
      <c r="B65" s="4" t="e">
        <f>主动技能!#REF!</f>
        <v>#REF!</v>
      </c>
      <c r="C65" s="4" t="e">
        <f>主动技能!#REF!</f>
        <v>#REF!</v>
      </c>
      <c r="D65" s="4" t="e">
        <f>VLOOKUP(主动技能!#REF!,对应表!F:G,2,FALSE)</f>
        <v>#REF!</v>
      </c>
      <c r="E65" s="4" t="e">
        <f>VLOOKUP(主动技能!#REF!,对应表!J:K,2,FALSE)</f>
        <v>#REF!</v>
      </c>
      <c r="F65" s="4" t="e">
        <f>VLOOKUP(主动技能!#REF!,对应表!N:O,2,FALSE)</f>
        <v>#REF!</v>
      </c>
      <c r="G65" s="4" t="e">
        <f>IF(主动技能!#REF!="必中",2,1)</f>
        <v>#REF!</v>
      </c>
      <c r="H65" s="4" t="e">
        <f>主动技能!#REF!</f>
        <v>#REF!</v>
      </c>
      <c r="I65" s="4" t="e">
        <f>主动技能!#REF!</f>
        <v>#REF!</v>
      </c>
      <c r="J65" t="e">
        <f>主动技能!#REF!</f>
        <v>#REF!</v>
      </c>
      <c r="K65" t="e">
        <f>主动技能!#REF!</f>
        <v>#REF!</v>
      </c>
      <c r="L65" t="e">
        <f>主动技能!#REF!</f>
        <v>#REF!</v>
      </c>
      <c r="M65" t="e">
        <f>主动技能!#REF!</f>
        <v>#REF!</v>
      </c>
      <c r="N65" t="e">
        <f>IF(主动技能!#REF!="","",主动技能!#REF!)</f>
        <v>#REF!</v>
      </c>
      <c r="O65" t="e">
        <f>IF(主动技能!#REF!="","",主动技能!#REF!)</f>
        <v>#REF!</v>
      </c>
      <c r="P65" t="e">
        <f>主动技能!#REF!</f>
        <v>#REF!</v>
      </c>
      <c r="Q65" t="e">
        <f>主动技能!#REF!</f>
        <v>#REF!</v>
      </c>
      <c r="R65" t="e">
        <f>主动技能!#REF!</f>
        <v>#REF!</v>
      </c>
      <c r="S65" t="e">
        <f>主动技能!#REF!</f>
        <v>#REF!</v>
      </c>
      <c r="T65" t="e">
        <f>主动技能!#REF!</f>
        <v>#REF!</v>
      </c>
      <c r="U65" t="e">
        <f>主动技能!#REF!</f>
        <v>#REF!</v>
      </c>
      <c r="V65" t="e">
        <f>主动技能!#REF!</f>
        <v>#REF!</v>
      </c>
      <c r="W65" t="e">
        <f>主动技能!#REF!</f>
        <v>#REF!</v>
      </c>
      <c r="X65" s="1">
        <v>0</v>
      </c>
      <c r="Y65" s="1">
        <v>0</v>
      </c>
      <c r="Z65" s="1">
        <v>0</v>
      </c>
    </row>
    <row r="66" spans="1:26" x14ac:dyDescent="0.15">
      <c r="A66" t="e">
        <f>主动技能!#REF!</f>
        <v>#REF!</v>
      </c>
      <c r="B66" s="4" t="e">
        <f>主动技能!#REF!</f>
        <v>#REF!</v>
      </c>
      <c r="C66" s="4" t="e">
        <f>主动技能!#REF!</f>
        <v>#REF!</v>
      </c>
      <c r="D66" s="4" t="e">
        <f>VLOOKUP(主动技能!#REF!,对应表!F:G,2,FALSE)</f>
        <v>#REF!</v>
      </c>
      <c r="E66" s="4" t="e">
        <f>VLOOKUP(主动技能!#REF!,对应表!J:K,2,FALSE)</f>
        <v>#REF!</v>
      </c>
      <c r="F66" s="4" t="e">
        <f>VLOOKUP(主动技能!#REF!,对应表!N:O,2,FALSE)</f>
        <v>#REF!</v>
      </c>
      <c r="G66" s="4" t="e">
        <f>IF(主动技能!#REF!="必中",2,1)</f>
        <v>#REF!</v>
      </c>
      <c r="H66" s="4" t="e">
        <f>主动技能!#REF!</f>
        <v>#REF!</v>
      </c>
      <c r="I66" s="4" t="e">
        <f>主动技能!#REF!</f>
        <v>#REF!</v>
      </c>
      <c r="J66" t="e">
        <f>主动技能!#REF!</f>
        <v>#REF!</v>
      </c>
      <c r="K66" t="e">
        <f>主动技能!#REF!</f>
        <v>#REF!</v>
      </c>
      <c r="L66" t="e">
        <f>主动技能!#REF!</f>
        <v>#REF!</v>
      </c>
      <c r="M66" t="e">
        <f>主动技能!#REF!</f>
        <v>#REF!</v>
      </c>
      <c r="N66" t="e">
        <f>IF(主动技能!#REF!="","",主动技能!#REF!)</f>
        <v>#REF!</v>
      </c>
      <c r="O66" t="e">
        <f>IF(主动技能!#REF!="","",主动技能!#REF!)</f>
        <v>#REF!</v>
      </c>
      <c r="P66" t="e">
        <f>主动技能!#REF!</f>
        <v>#REF!</v>
      </c>
      <c r="Q66" t="e">
        <f>主动技能!#REF!</f>
        <v>#REF!</v>
      </c>
      <c r="R66" t="e">
        <f>主动技能!#REF!</f>
        <v>#REF!</v>
      </c>
      <c r="S66" t="e">
        <f>主动技能!#REF!</f>
        <v>#REF!</v>
      </c>
      <c r="T66" t="e">
        <f>主动技能!#REF!</f>
        <v>#REF!</v>
      </c>
      <c r="U66" t="e">
        <f>主动技能!#REF!</f>
        <v>#REF!</v>
      </c>
      <c r="V66" t="e">
        <f>主动技能!#REF!</f>
        <v>#REF!</v>
      </c>
      <c r="W66" t="e">
        <f>主动技能!#REF!</f>
        <v>#REF!</v>
      </c>
      <c r="X66" s="1">
        <v>0</v>
      </c>
      <c r="Y66" s="1">
        <v>0</v>
      </c>
      <c r="Z66" s="1">
        <v>0</v>
      </c>
    </row>
    <row r="67" spans="1:26" x14ac:dyDescent="0.15">
      <c r="A67" t="e">
        <f>主动技能!#REF!</f>
        <v>#REF!</v>
      </c>
      <c r="B67" s="4" t="e">
        <f>主动技能!#REF!</f>
        <v>#REF!</v>
      </c>
      <c r="C67" s="4" t="e">
        <f>主动技能!#REF!</f>
        <v>#REF!</v>
      </c>
      <c r="D67" s="4" t="e">
        <f>VLOOKUP(主动技能!#REF!,对应表!F:G,2,FALSE)</f>
        <v>#REF!</v>
      </c>
      <c r="E67" s="4" t="e">
        <f>VLOOKUP(主动技能!#REF!,对应表!J:K,2,FALSE)</f>
        <v>#REF!</v>
      </c>
      <c r="F67" s="4" t="e">
        <f>VLOOKUP(主动技能!#REF!,对应表!N:O,2,FALSE)</f>
        <v>#REF!</v>
      </c>
      <c r="G67" s="4" t="e">
        <f>IF(主动技能!#REF!="必中",2,1)</f>
        <v>#REF!</v>
      </c>
      <c r="H67" s="4" t="e">
        <f>主动技能!#REF!</f>
        <v>#REF!</v>
      </c>
      <c r="I67" s="4" t="e">
        <f>主动技能!#REF!</f>
        <v>#REF!</v>
      </c>
      <c r="J67" t="e">
        <f>主动技能!#REF!</f>
        <v>#REF!</v>
      </c>
      <c r="K67" t="e">
        <f>主动技能!#REF!</f>
        <v>#REF!</v>
      </c>
      <c r="L67" t="e">
        <f>主动技能!#REF!</f>
        <v>#REF!</v>
      </c>
      <c r="M67" t="e">
        <f>主动技能!#REF!</f>
        <v>#REF!</v>
      </c>
      <c r="N67" t="e">
        <f>IF(主动技能!#REF!="","",主动技能!#REF!)</f>
        <v>#REF!</v>
      </c>
      <c r="O67" t="e">
        <f>IF(主动技能!#REF!="","",主动技能!#REF!)</f>
        <v>#REF!</v>
      </c>
      <c r="P67" t="e">
        <f>主动技能!#REF!</f>
        <v>#REF!</v>
      </c>
      <c r="Q67" t="e">
        <f>主动技能!#REF!</f>
        <v>#REF!</v>
      </c>
      <c r="R67" t="e">
        <f>主动技能!#REF!</f>
        <v>#REF!</v>
      </c>
      <c r="S67" t="e">
        <f>主动技能!#REF!</f>
        <v>#REF!</v>
      </c>
      <c r="T67" t="e">
        <f>主动技能!#REF!</f>
        <v>#REF!</v>
      </c>
      <c r="U67" t="e">
        <f>主动技能!#REF!</f>
        <v>#REF!</v>
      </c>
      <c r="V67" t="e">
        <f>主动技能!#REF!</f>
        <v>#REF!</v>
      </c>
      <c r="W67" t="e">
        <f>主动技能!#REF!</f>
        <v>#REF!</v>
      </c>
      <c r="X67" s="1">
        <v>0</v>
      </c>
      <c r="Y67" s="1">
        <v>0</v>
      </c>
      <c r="Z67" s="1">
        <v>0</v>
      </c>
    </row>
    <row r="68" spans="1:26" x14ac:dyDescent="0.15">
      <c r="A68" t="e">
        <f>主动技能!#REF!</f>
        <v>#REF!</v>
      </c>
      <c r="B68" s="4" t="e">
        <f>主动技能!#REF!</f>
        <v>#REF!</v>
      </c>
      <c r="C68" s="4" t="e">
        <f>主动技能!#REF!</f>
        <v>#REF!</v>
      </c>
      <c r="D68" s="4" t="e">
        <f>VLOOKUP(主动技能!#REF!,对应表!F:G,2,FALSE)</f>
        <v>#REF!</v>
      </c>
      <c r="E68" s="4" t="e">
        <f>VLOOKUP(主动技能!#REF!,对应表!J:K,2,FALSE)</f>
        <v>#REF!</v>
      </c>
      <c r="F68" s="4" t="e">
        <f>VLOOKUP(主动技能!#REF!,对应表!N:O,2,FALSE)</f>
        <v>#REF!</v>
      </c>
      <c r="G68" s="4" t="e">
        <f>IF(主动技能!#REF!="必中",2,1)</f>
        <v>#REF!</v>
      </c>
      <c r="H68" s="4" t="e">
        <f>主动技能!#REF!</f>
        <v>#REF!</v>
      </c>
      <c r="I68" s="4" t="e">
        <f>主动技能!#REF!</f>
        <v>#REF!</v>
      </c>
      <c r="J68" t="e">
        <f>主动技能!#REF!</f>
        <v>#REF!</v>
      </c>
      <c r="K68" t="e">
        <f>主动技能!#REF!</f>
        <v>#REF!</v>
      </c>
      <c r="L68" t="e">
        <f>主动技能!#REF!</f>
        <v>#REF!</v>
      </c>
      <c r="M68" t="e">
        <f>主动技能!#REF!</f>
        <v>#REF!</v>
      </c>
      <c r="N68" t="e">
        <f>IF(主动技能!#REF!="","",主动技能!#REF!)</f>
        <v>#REF!</v>
      </c>
      <c r="O68" t="e">
        <f>IF(主动技能!#REF!="","",主动技能!#REF!)</f>
        <v>#REF!</v>
      </c>
      <c r="P68" t="e">
        <f>主动技能!#REF!</f>
        <v>#REF!</v>
      </c>
      <c r="Q68" t="e">
        <f>主动技能!#REF!</f>
        <v>#REF!</v>
      </c>
      <c r="R68" t="e">
        <f>主动技能!#REF!</f>
        <v>#REF!</v>
      </c>
      <c r="S68" t="e">
        <f>主动技能!#REF!</f>
        <v>#REF!</v>
      </c>
      <c r="T68" t="e">
        <f>主动技能!#REF!</f>
        <v>#REF!</v>
      </c>
      <c r="U68" t="e">
        <f>主动技能!#REF!</f>
        <v>#REF!</v>
      </c>
      <c r="V68" t="e">
        <f>主动技能!#REF!</f>
        <v>#REF!</v>
      </c>
      <c r="W68" t="e">
        <f>主动技能!#REF!</f>
        <v>#REF!</v>
      </c>
      <c r="X68" s="1">
        <v>0</v>
      </c>
      <c r="Y68" s="1">
        <v>0</v>
      </c>
      <c r="Z68" s="1">
        <v>0</v>
      </c>
    </row>
    <row r="69" spans="1:26" x14ac:dyDescent="0.15">
      <c r="A69" t="e">
        <f>主动技能!#REF!</f>
        <v>#REF!</v>
      </c>
      <c r="B69" s="4" t="e">
        <f>主动技能!#REF!</f>
        <v>#REF!</v>
      </c>
      <c r="C69" s="4" t="e">
        <f>主动技能!#REF!</f>
        <v>#REF!</v>
      </c>
      <c r="D69" s="4" t="e">
        <f>VLOOKUP(主动技能!#REF!,对应表!F:G,2,FALSE)</f>
        <v>#REF!</v>
      </c>
      <c r="E69" s="4" t="e">
        <f>VLOOKUP(主动技能!#REF!,对应表!J:K,2,FALSE)</f>
        <v>#REF!</v>
      </c>
      <c r="F69" s="4" t="e">
        <f>VLOOKUP(主动技能!#REF!,对应表!N:O,2,FALSE)</f>
        <v>#REF!</v>
      </c>
      <c r="G69" s="4" t="e">
        <f>IF(主动技能!#REF!="必中",2,1)</f>
        <v>#REF!</v>
      </c>
      <c r="H69" s="4" t="e">
        <f>主动技能!#REF!</f>
        <v>#REF!</v>
      </c>
      <c r="I69" s="4" t="e">
        <f>主动技能!#REF!</f>
        <v>#REF!</v>
      </c>
      <c r="J69" t="e">
        <f>主动技能!#REF!</f>
        <v>#REF!</v>
      </c>
      <c r="K69" t="e">
        <f>主动技能!#REF!</f>
        <v>#REF!</v>
      </c>
      <c r="L69" t="e">
        <f>主动技能!#REF!</f>
        <v>#REF!</v>
      </c>
      <c r="M69" t="e">
        <f>主动技能!#REF!</f>
        <v>#REF!</v>
      </c>
      <c r="N69" t="e">
        <f>IF(主动技能!#REF!="","",主动技能!#REF!)</f>
        <v>#REF!</v>
      </c>
      <c r="O69" t="e">
        <f>IF(主动技能!#REF!="","",主动技能!#REF!)</f>
        <v>#REF!</v>
      </c>
      <c r="P69" t="e">
        <f>主动技能!#REF!</f>
        <v>#REF!</v>
      </c>
      <c r="Q69" t="e">
        <f>主动技能!#REF!</f>
        <v>#REF!</v>
      </c>
      <c r="R69" t="e">
        <f>主动技能!#REF!</f>
        <v>#REF!</v>
      </c>
      <c r="S69" t="e">
        <f>主动技能!#REF!</f>
        <v>#REF!</v>
      </c>
      <c r="T69" t="e">
        <f>主动技能!#REF!</f>
        <v>#REF!</v>
      </c>
      <c r="U69" t="e">
        <f>主动技能!#REF!</f>
        <v>#REF!</v>
      </c>
      <c r="V69" t="e">
        <f>主动技能!#REF!</f>
        <v>#REF!</v>
      </c>
      <c r="W69" t="e">
        <f>主动技能!#REF!</f>
        <v>#REF!</v>
      </c>
      <c r="X69" s="1">
        <v>0</v>
      </c>
      <c r="Y69" s="1">
        <v>0</v>
      </c>
      <c r="Z69" s="1">
        <v>0</v>
      </c>
    </row>
    <row r="70" spans="1:26" x14ac:dyDescent="0.15">
      <c r="A70" t="e">
        <f>主动技能!#REF!</f>
        <v>#REF!</v>
      </c>
      <c r="B70" s="4" t="e">
        <f>主动技能!#REF!</f>
        <v>#REF!</v>
      </c>
      <c r="C70" s="4" t="e">
        <f>主动技能!#REF!</f>
        <v>#REF!</v>
      </c>
      <c r="D70" s="4" t="e">
        <f>VLOOKUP(主动技能!#REF!,对应表!F:G,2,FALSE)</f>
        <v>#REF!</v>
      </c>
      <c r="E70" s="4" t="e">
        <f>VLOOKUP(主动技能!#REF!,对应表!J:K,2,FALSE)</f>
        <v>#REF!</v>
      </c>
      <c r="F70" s="4" t="e">
        <f>VLOOKUP(主动技能!#REF!,对应表!N:O,2,FALSE)</f>
        <v>#REF!</v>
      </c>
      <c r="G70" s="4" t="e">
        <f>IF(主动技能!#REF!="必中",2,1)</f>
        <v>#REF!</v>
      </c>
      <c r="H70" s="4" t="e">
        <f>主动技能!#REF!</f>
        <v>#REF!</v>
      </c>
      <c r="I70" s="4" t="e">
        <f>主动技能!#REF!</f>
        <v>#REF!</v>
      </c>
      <c r="J70" t="e">
        <f>主动技能!#REF!</f>
        <v>#REF!</v>
      </c>
      <c r="K70" t="e">
        <f>主动技能!#REF!</f>
        <v>#REF!</v>
      </c>
      <c r="L70" t="e">
        <f>主动技能!#REF!</f>
        <v>#REF!</v>
      </c>
      <c r="M70" t="e">
        <f>主动技能!#REF!</f>
        <v>#REF!</v>
      </c>
      <c r="N70" t="e">
        <f>IF(主动技能!#REF!="","",主动技能!#REF!)</f>
        <v>#REF!</v>
      </c>
      <c r="O70" t="e">
        <f>IF(主动技能!#REF!="","",主动技能!#REF!)</f>
        <v>#REF!</v>
      </c>
      <c r="P70" t="e">
        <f>主动技能!#REF!</f>
        <v>#REF!</v>
      </c>
      <c r="Q70" t="e">
        <f>主动技能!#REF!</f>
        <v>#REF!</v>
      </c>
      <c r="R70" t="e">
        <f>主动技能!#REF!</f>
        <v>#REF!</v>
      </c>
      <c r="S70" t="e">
        <f>主动技能!#REF!</f>
        <v>#REF!</v>
      </c>
      <c r="T70" t="e">
        <f>主动技能!#REF!</f>
        <v>#REF!</v>
      </c>
      <c r="U70" t="e">
        <f>主动技能!#REF!</f>
        <v>#REF!</v>
      </c>
      <c r="V70" t="e">
        <f>主动技能!#REF!</f>
        <v>#REF!</v>
      </c>
      <c r="W70" t="e">
        <f>主动技能!#REF!</f>
        <v>#REF!</v>
      </c>
      <c r="X70" s="1">
        <v>0</v>
      </c>
      <c r="Y70" s="1">
        <v>0</v>
      </c>
      <c r="Z70" s="1">
        <v>0</v>
      </c>
    </row>
    <row r="71" spans="1:26" x14ac:dyDescent="0.15">
      <c r="A71" t="e">
        <f>主动技能!#REF!</f>
        <v>#REF!</v>
      </c>
      <c r="B71" s="4" t="e">
        <f>主动技能!#REF!</f>
        <v>#REF!</v>
      </c>
      <c r="C71" s="4" t="e">
        <f>主动技能!#REF!</f>
        <v>#REF!</v>
      </c>
      <c r="D71" s="4" t="e">
        <f>VLOOKUP(主动技能!#REF!,对应表!F:G,2,FALSE)</f>
        <v>#REF!</v>
      </c>
      <c r="E71" s="4" t="e">
        <f>VLOOKUP(主动技能!#REF!,对应表!J:K,2,FALSE)</f>
        <v>#REF!</v>
      </c>
      <c r="F71" s="4" t="e">
        <f>VLOOKUP(主动技能!#REF!,对应表!N:O,2,FALSE)</f>
        <v>#REF!</v>
      </c>
      <c r="G71" s="4" t="e">
        <f>IF(主动技能!#REF!="必中",2,1)</f>
        <v>#REF!</v>
      </c>
      <c r="H71" s="4" t="e">
        <f>主动技能!#REF!</f>
        <v>#REF!</v>
      </c>
      <c r="I71" s="4" t="e">
        <f>主动技能!#REF!</f>
        <v>#REF!</v>
      </c>
      <c r="J71" t="e">
        <f>主动技能!#REF!</f>
        <v>#REF!</v>
      </c>
      <c r="K71" t="e">
        <f>主动技能!#REF!</f>
        <v>#REF!</v>
      </c>
      <c r="L71" t="e">
        <f>主动技能!#REF!</f>
        <v>#REF!</v>
      </c>
      <c r="M71" t="e">
        <f>主动技能!#REF!</f>
        <v>#REF!</v>
      </c>
      <c r="N71" t="e">
        <f>IF(主动技能!#REF!="","",主动技能!#REF!)</f>
        <v>#REF!</v>
      </c>
      <c r="O71" t="e">
        <f>IF(主动技能!#REF!="","",主动技能!#REF!)</f>
        <v>#REF!</v>
      </c>
      <c r="P71" t="e">
        <f>主动技能!#REF!</f>
        <v>#REF!</v>
      </c>
      <c r="Q71" t="e">
        <f>主动技能!#REF!</f>
        <v>#REF!</v>
      </c>
      <c r="R71" t="e">
        <f>主动技能!#REF!</f>
        <v>#REF!</v>
      </c>
      <c r="S71" t="e">
        <f>主动技能!#REF!</f>
        <v>#REF!</v>
      </c>
      <c r="T71" t="e">
        <f>主动技能!#REF!</f>
        <v>#REF!</v>
      </c>
      <c r="U71" t="e">
        <f>主动技能!#REF!</f>
        <v>#REF!</v>
      </c>
      <c r="V71" t="e">
        <f>主动技能!#REF!</f>
        <v>#REF!</v>
      </c>
      <c r="W71" t="e">
        <f>主动技能!#REF!</f>
        <v>#REF!</v>
      </c>
      <c r="X71" s="1">
        <v>0</v>
      </c>
      <c r="Y71" s="1">
        <v>0</v>
      </c>
      <c r="Z71" s="1">
        <v>0</v>
      </c>
    </row>
    <row r="72" spans="1:26" x14ac:dyDescent="0.15">
      <c r="A72" t="e">
        <f>主动技能!#REF!</f>
        <v>#REF!</v>
      </c>
      <c r="B72" s="4" t="e">
        <f>主动技能!#REF!</f>
        <v>#REF!</v>
      </c>
      <c r="C72" s="4" t="e">
        <f>主动技能!#REF!</f>
        <v>#REF!</v>
      </c>
      <c r="D72" s="4" t="e">
        <f>VLOOKUP(主动技能!#REF!,对应表!F:G,2,FALSE)</f>
        <v>#REF!</v>
      </c>
      <c r="E72" s="4" t="e">
        <f>VLOOKUP(主动技能!#REF!,对应表!J:K,2,FALSE)</f>
        <v>#REF!</v>
      </c>
      <c r="F72" s="4" t="e">
        <f>VLOOKUP(主动技能!#REF!,对应表!N:O,2,FALSE)</f>
        <v>#REF!</v>
      </c>
      <c r="G72" s="4" t="e">
        <f>IF(主动技能!#REF!="必中",2,1)</f>
        <v>#REF!</v>
      </c>
      <c r="H72" s="4" t="e">
        <f>主动技能!#REF!</f>
        <v>#REF!</v>
      </c>
      <c r="I72" s="4" t="e">
        <f>主动技能!#REF!</f>
        <v>#REF!</v>
      </c>
      <c r="J72" t="e">
        <f>主动技能!#REF!</f>
        <v>#REF!</v>
      </c>
      <c r="K72" t="e">
        <f>主动技能!#REF!</f>
        <v>#REF!</v>
      </c>
      <c r="L72" t="e">
        <f>主动技能!#REF!</f>
        <v>#REF!</v>
      </c>
      <c r="M72" t="e">
        <f>主动技能!#REF!</f>
        <v>#REF!</v>
      </c>
      <c r="N72" t="e">
        <f>IF(主动技能!#REF!="","",主动技能!#REF!)</f>
        <v>#REF!</v>
      </c>
      <c r="O72" t="e">
        <f>IF(主动技能!#REF!="","",主动技能!#REF!)</f>
        <v>#REF!</v>
      </c>
      <c r="P72" t="e">
        <f>主动技能!#REF!</f>
        <v>#REF!</v>
      </c>
      <c r="Q72" t="e">
        <f>主动技能!#REF!</f>
        <v>#REF!</v>
      </c>
      <c r="R72" t="e">
        <f>主动技能!#REF!</f>
        <v>#REF!</v>
      </c>
      <c r="S72" t="e">
        <f>主动技能!#REF!</f>
        <v>#REF!</v>
      </c>
      <c r="T72" t="e">
        <f>主动技能!#REF!</f>
        <v>#REF!</v>
      </c>
      <c r="U72" t="e">
        <f>主动技能!#REF!</f>
        <v>#REF!</v>
      </c>
      <c r="V72" t="e">
        <f>主动技能!#REF!</f>
        <v>#REF!</v>
      </c>
      <c r="W72" t="e">
        <f>主动技能!#REF!</f>
        <v>#REF!</v>
      </c>
      <c r="X72" s="1">
        <v>0</v>
      </c>
      <c r="Y72" s="1">
        <v>0</v>
      </c>
      <c r="Z72" s="1">
        <v>0</v>
      </c>
    </row>
    <row r="73" spans="1:26" x14ac:dyDescent="0.15">
      <c r="A73" t="e">
        <f>主动技能!#REF!</f>
        <v>#REF!</v>
      </c>
      <c r="B73" s="4" t="e">
        <f>主动技能!#REF!</f>
        <v>#REF!</v>
      </c>
      <c r="C73" s="4" t="e">
        <f>主动技能!#REF!</f>
        <v>#REF!</v>
      </c>
      <c r="D73" s="4" t="e">
        <f>VLOOKUP(主动技能!#REF!,对应表!F:G,2,FALSE)</f>
        <v>#REF!</v>
      </c>
      <c r="E73" s="4" t="e">
        <f>VLOOKUP(主动技能!#REF!,对应表!J:K,2,FALSE)</f>
        <v>#REF!</v>
      </c>
      <c r="F73" s="4" t="e">
        <f>VLOOKUP(主动技能!#REF!,对应表!N:O,2,FALSE)</f>
        <v>#REF!</v>
      </c>
      <c r="G73" s="4" t="e">
        <f>IF(主动技能!#REF!="必中",2,1)</f>
        <v>#REF!</v>
      </c>
      <c r="H73" s="4" t="e">
        <f>主动技能!#REF!</f>
        <v>#REF!</v>
      </c>
      <c r="I73" s="4" t="e">
        <f>主动技能!#REF!</f>
        <v>#REF!</v>
      </c>
      <c r="J73" t="e">
        <f>主动技能!#REF!</f>
        <v>#REF!</v>
      </c>
      <c r="K73" t="e">
        <f>主动技能!#REF!</f>
        <v>#REF!</v>
      </c>
      <c r="L73" t="e">
        <f>主动技能!#REF!</f>
        <v>#REF!</v>
      </c>
      <c r="M73" t="e">
        <f>主动技能!#REF!</f>
        <v>#REF!</v>
      </c>
      <c r="N73" t="e">
        <f>IF(主动技能!#REF!="","",主动技能!#REF!)</f>
        <v>#REF!</v>
      </c>
      <c r="O73" t="e">
        <f>IF(主动技能!#REF!="","",主动技能!#REF!)</f>
        <v>#REF!</v>
      </c>
      <c r="P73" t="e">
        <f>主动技能!#REF!</f>
        <v>#REF!</v>
      </c>
      <c r="Q73" t="e">
        <f>主动技能!#REF!</f>
        <v>#REF!</v>
      </c>
      <c r="R73" t="e">
        <f>主动技能!#REF!</f>
        <v>#REF!</v>
      </c>
      <c r="S73" t="e">
        <f>主动技能!#REF!</f>
        <v>#REF!</v>
      </c>
      <c r="T73" t="e">
        <f>主动技能!#REF!</f>
        <v>#REF!</v>
      </c>
      <c r="U73" t="e">
        <f>主动技能!#REF!</f>
        <v>#REF!</v>
      </c>
      <c r="V73" t="e">
        <f>主动技能!#REF!</f>
        <v>#REF!</v>
      </c>
      <c r="W73" t="e">
        <f>主动技能!#REF!</f>
        <v>#REF!</v>
      </c>
      <c r="X73" s="1">
        <v>0</v>
      </c>
      <c r="Y73" s="1">
        <v>0</v>
      </c>
      <c r="Z73" s="1">
        <v>0</v>
      </c>
    </row>
    <row r="74" spans="1:26" x14ac:dyDescent="0.15">
      <c r="A74" t="e">
        <f>主动技能!#REF!</f>
        <v>#REF!</v>
      </c>
      <c r="B74" s="4" t="e">
        <f>主动技能!#REF!</f>
        <v>#REF!</v>
      </c>
      <c r="C74" s="4" t="e">
        <f>主动技能!#REF!</f>
        <v>#REF!</v>
      </c>
      <c r="D74" s="4" t="e">
        <f>VLOOKUP(主动技能!#REF!,对应表!F:G,2,FALSE)</f>
        <v>#REF!</v>
      </c>
      <c r="E74" s="4" t="e">
        <f>VLOOKUP(主动技能!#REF!,对应表!J:K,2,FALSE)</f>
        <v>#REF!</v>
      </c>
      <c r="F74" s="4" t="e">
        <f>VLOOKUP(主动技能!#REF!,对应表!N:O,2,FALSE)</f>
        <v>#REF!</v>
      </c>
      <c r="G74" s="4" t="e">
        <f>IF(主动技能!#REF!="必中",2,1)</f>
        <v>#REF!</v>
      </c>
      <c r="H74" s="4" t="e">
        <f>主动技能!#REF!</f>
        <v>#REF!</v>
      </c>
      <c r="I74" s="4" t="e">
        <f>主动技能!#REF!</f>
        <v>#REF!</v>
      </c>
      <c r="J74" t="e">
        <f>主动技能!#REF!</f>
        <v>#REF!</v>
      </c>
      <c r="K74" t="e">
        <f>主动技能!#REF!</f>
        <v>#REF!</v>
      </c>
      <c r="L74" t="e">
        <f>主动技能!#REF!</f>
        <v>#REF!</v>
      </c>
      <c r="M74" t="e">
        <f>主动技能!#REF!</f>
        <v>#REF!</v>
      </c>
      <c r="N74" t="e">
        <f>IF(主动技能!#REF!="","",主动技能!#REF!)</f>
        <v>#REF!</v>
      </c>
      <c r="O74" t="e">
        <f>IF(主动技能!#REF!="","",主动技能!#REF!)</f>
        <v>#REF!</v>
      </c>
      <c r="P74" t="e">
        <f>主动技能!#REF!</f>
        <v>#REF!</v>
      </c>
      <c r="Q74" t="e">
        <f>主动技能!#REF!</f>
        <v>#REF!</v>
      </c>
      <c r="R74" t="e">
        <f>主动技能!#REF!</f>
        <v>#REF!</v>
      </c>
      <c r="S74" t="e">
        <f>主动技能!#REF!</f>
        <v>#REF!</v>
      </c>
      <c r="T74" t="e">
        <f>主动技能!#REF!</f>
        <v>#REF!</v>
      </c>
      <c r="U74" t="e">
        <f>主动技能!#REF!</f>
        <v>#REF!</v>
      </c>
      <c r="V74" t="e">
        <f>主动技能!#REF!</f>
        <v>#REF!</v>
      </c>
      <c r="W74" t="e">
        <f>主动技能!#REF!</f>
        <v>#REF!</v>
      </c>
      <c r="X74" s="1">
        <v>0</v>
      </c>
      <c r="Y74" s="1">
        <v>0</v>
      </c>
      <c r="Z74" s="1">
        <v>0</v>
      </c>
    </row>
    <row r="75" spans="1:26" x14ac:dyDescent="0.15">
      <c r="A75" t="e">
        <f>主动技能!#REF!</f>
        <v>#REF!</v>
      </c>
      <c r="B75" s="4" t="e">
        <f>主动技能!#REF!</f>
        <v>#REF!</v>
      </c>
      <c r="C75" s="4" t="e">
        <f>主动技能!#REF!</f>
        <v>#REF!</v>
      </c>
      <c r="D75" s="4" t="e">
        <f>VLOOKUP(主动技能!#REF!,对应表!F:G,2,FALSE)</f>
        <v>#REF!</v>
      </c>
      <c r="E75" s="4" t="e">
        <f>VLOOKUP(主动技能!#REF!,对应表!J:K,2,FALSE)</f>
        <v>#REF!</v>
      </c>
      <c r="F75" s="4" t="e">
        <f>VLOOKUP(主动技能!#REF!,对应表!N:O,2,FALSE)</f>
        <v>#REF!</v>
      </c>
      <c r="G75" s="4" t="e">
        <f>IF(主动技能!#REF!="必中",2,1)</f>
        <v>#REF!</v>
      </c>
      <c r="H75" s="4" t="e">
        <f>主动技能!#REF!</f>
        <v>#REF!</v>
      </c>
      <c r="I75" s="4" t="e">
        <f>主动技能!#REF!</f>
        <v>#REF!</v>
      </c>
      <c r="J75" t="e">
        <f>主动技能!#REF!</f>
        <v>#REF!</v>
      </c>
      <c r="K75" t="e">
        <f>主动技能!#REF!</f>
        <v>#REF!</v>
      </c>
      <c r="L75" t="e">
        <f>主动技能!#REF!</f>
        <v>#REF!</v>
      </c>
      <c r="M75" t="e">
        <f>主动技能!#REF!</f>
        <v>#REF!</v>
      </c>
      <c r="N75" t="e">
        <f>IF(主动技能!#REF!="","",主动技能!#REF!)</f>
        <v>#REF!</v>
      </c>
      <c r="O75" t="e">
        <f>IF(主动技能!#REF!="","",主动技能!#REF!)</f>
        <v>#REF!</v>
      </c>
      <c r="P75" t="e">
        <f>主动技能!#REF!</f>
        <v>#REF!</v>
      </c>
      <c r="Q75" t="e">
        <f>主动技能!#REF!</f>
        <v>#REF!</v>
      </c>
      <c r="R75" t="e">
        <f>主动技能!#REF!</f>
        <v>#REF!</v>
      </c>
      <c r="S75" t="e">
        <f>主动技能!#REF!</f>
        <v>#REF!</v>
      </c>
      <c r="T75" t="e">
        <f>主动技能!#REF!</f>
        <v>#REF!</v>
      </c>
      <c r="U75" t="e">
        <f>主动技能!#REF!</f>
        <v>#REF!</v>
      </c>
      <c r="V75" t="e">
        <f>主动技能!#REF!</f>
        <v>#REF!</v>
      </c>
      <c r="W75" t="e">
        <f>主动技能!#REF!</f>
        <v>#REF!</v>
      </c>
      <c r="X75" s="1">
        <v>0</v>
      </c>
      <c r="Y75" s="1">
        <v>0</v>
      </c>
      <c r="Z75" s="1">
        <v>0</v>
      </c>
    </row>
    <row r="76" spans="1:26" x14ac:dyDescent="0.15">
      <c r="A76" t="e">
        <f>主动技能!#REF!</f>
        <v>#REF!</v>
      </c>
      <c r="B76" s="4" t="e">
        <f>主动技能!#REF!</f>
        <v>#REF!</v>
      </c>
      <c r="C76" s="4" t="e">
        <f>主动技能!#REF!</f>
        <v>#REF!</v>
      </c>
      <c r="D76" s="4" t="e">
        <f>VLOOKUP(主动技能!#REF!,对应表!F:G,2,FALSE)</f>
        <v>#REF!</v>
      </c>
      <c r="E76" s="4" t="e">
        <f>VLOOKUP(主动技能!#REF!,对应表!J:K,2,FALSE)</f>
        <v>#REF!</v>
      </c>
      <c r="F76" s="4" t="e">
        <f>VLOOKUP(主动技能!#REF!,对应表!N:O,2,FALSE)</f>
        <v>#REF!</v>
      </c>
      <c r="G76" s="4" t="e">
        <f>IF(主动技能!#REF!="必中",2,1)</f>
        <v>#REF!</v>
      </c>
      <c r="H76" s="4" t="e">
        <f>主动技能!#REF!</f>
        <v>#REF!</v>
      </c>
      <c r="I76" s="4" t="e">
        <f>主动技能!#REF!</f>
        <v>#REF!</v>
      </c>
      <c r="J76" t="e">
        <f>主动技能!#REF!</f>
        <v>#REF!</v>
      </c>
      <c r="K76" t="e">
        <f>主动技能!#REF!</f>
        <v>#REF!</v>
      </c>
      <c r="L76" t="e">
        <f>主动技能!#REF!</f>
        <v>#REF!</v>
      </c>
      <c r="M76" t="e">
        <f>主动技能!#REF!</f>
        <v>#REF!</v>
      </c>
      <c r="N76" t="e">
        <f>IF(主动技能!#REF!="","",主动技能!#REF!)</f>
        <v>#REF!</v>
      </c>
      <c r="O76" t="e">
        <f>IF(主动技能!#REF!="","",主动技能!#REF!)</f>
        <v>#REF!</v>
      </c>
      <c r="P76" t="e">
        <f>主动技能!#REF!</f>
        <v>#REF!</v>
      </c>
      <c r="Q76" t="e">
        <f>主动技能!#REF!</f>
        <v>#REF!</v>
      </c>
      <c r="R76" t="e">
        <f>主动技能!#REF!</f>
        <v>#REF!</v>
      </c>
      <c r="S76" t="e">
        <f>主动技能!#REF!</f>
        <v>#REF!</v>
      </c>
      <c r="T76" t="e">
        <f>主动技能!#REF!</f>
        <v>#REF!</v>
      </c>
      <c r="U76" t="e">
        <f>主动技能!#REF!</f>
        <v>#REF!</v>
      </c>
      <c r="V76" t="e">
        <f>主动技能!#REF!</f>
        <v>#REF!</v>
      </c>
      <c r="W76" t="e">
        <f>主动技能!#REF!</f>
        <v>#REF!</v>
      </c>
      <c r="X76" s="1">
        <v>0</v>
      </c>
      <c r="Y76" s="1">
        <v>0</v>
      </c>
      <c r="Z76" s="1">
        <v>0</v>
      </c>
    </row>
    <row r="77" spans="1:26" x14ac:dyDescent="0.15">
      <c r="A77" t="e">
        <f>主动技能!#REF!</f>
        <v>#REF!</v>
      </c>
      <c r="B77" s="4" t="e">
        <f>主动技能!#REF!</f>
        <v>#REF!</v>
      </c>
      <c r="C77" s="4" t="e">
        <f>主动技能!#REF!</f>
        <v>#REF!</v>
      </c>
      <c r="D77" s="4" t="e">
        <f>VLOOKUP(主动技能!#REF!,对应表!F:G,2,FALSE)</f>
        <v>#REF!</v>
      </c>
      <c r="E77" s="4" t="e">
        <f>VLOOKUP(主动技能!#REF!,对应表!J:K,2,FALSE)</f>
        <v>#REF!</v>
      </c>
      <c r="F77" s="4" t="e">
        <f>VLOOKUP(主动技能!#REF!,对应表!N:O,2,FALSE)</f>
        <v>#REF!</v>
      </c>
      <c r="G77" s="4" t="e">
        <f>IF(主动技能!#REF!="必中",2,1)</f>
        <v>#REF!</v>
      </c>
      <c r="H77" s="4" t="e">
        <f>主动技能!#REF!</f>
        <v>#REF!</v>
      </c>
      <c r="I77" s="4" t="e">
        <f>主动技能!#REF!</f>
        <v>#REF!</v>
      </c>
      <c r="J77" t="e">
        <f>主动技能!#REF!</f>
        <v>#REF!</v>
      </c>
      <c r="K77" t="e">
        <f>主动技能!#REF!</f>
        <v>#REF!</v>
      </c>
      <c r="L77" t="e">
        <f>主动技能!#REF!</f>
        <v>#REF!</v>
      </c>
      <c r="M77" t="e">
        <f>主动技能!#REF!</f>
        <v>#REF!</v>
      </c>
      <c r="N77" t="e">
        <f>IF(主动技能!#REF!="","",主动技能!#REF!)</f>
        <v>#REF!</v>
      </c>
      <c r="O77" t="e">
        <f>IF(主动技能!#REF!="","",主动技能!#REF!)</f>
        <v>#REF!</v>
      </c>
      <c r="P77" t="e">
        <f>主动技能!#REF!</f>
        <v>#REF!</v>
      </c>
      <c r="Q77" t="e">
        <f>主动技能!#REF!</f>
        <v>#REF!</v>
      </c>
      <c r="R77" t="e">
        <f>主动技能!#REF!</f>
        <v>#REF!</v>
      </c>
      <c r="S77" t="e">
        <f>主动技能!#REF!</f>
        <v>#REF!</v>
      </c>
      <c r="T77" t="e">
        <f>主动技能!#REF!</f>
        <v>#REF!</v>
      </c>
      <c r="U77" t="e">
        <f>主动技能!#REF!</f>
        <v>#REF!</v>
      </c>
      <c r="V77" t="e">
        <f>主动技能!#REF!</f>
        <v>#REF!</v>
      </c>
      <c r="W77" t="e">
        <f>主动技能!#REF!</f>
        <v>#REF!</v>
      </c>
      <c r="X77" s="1">
        <v>0</v>
      </c>
      <c r="Y77" s="1">
        <v>0</v>
      </c>
      <c r="Z77" s="1">
        <v>0</v>
      </c>
    </row>
    <row r="78" spans="1:26" x14ac:dyDescent="0.15">
      <c r="A78" t="e">
        <f>主动技能!#REF!</f>
        <v>#REF!</v>
      </c>
      <c r="B78" s="4" t="e">
        <f>主动技能!#REF!</f>
        <v>#REF!</v>
      </c>
      <c r="C78" s="4" t="e">
        <f>主动技能!#REF!</f>
        <v>#REF!</v>
      </c>
      <c r="D78" s="4" t="e">
        <f>VLOOKUP(主动技能!#REF!,对应表!F:G,2,FALSE)</f>
        <v>#REF!</v>
      </c>
      <c r="E78" s="4" t="e">
        <f>VLOOKUP(主动技能!#REF!,对应表!J:K,2,FALSE)</f>
        <v>#REF!</v>
      </c>
      <c r="F78" s="4" t="e">
        <f>VLOOKUP(主动技能!#REF!,对应表!N:O,2,FALSE)</f>
        <v>#REF!</v>
      </c>
      <c r="G78" s="4" t="e">
        <f>IF(主动技能!#REF!="必中",2,1)</f>
        <v>#REF!</v>
      </c>
      <c r="H78" s="4" t="e">
        <f>主动技能!#REF!</f>
        <v>#REF!</v>
      </c>
      <c r="I78" s="4" t="e">
        <f>主动技能!#REF!</f>
        <v>#REF!</v>
      </c>
      <c r="J78" t="e">
        <f>主动技能!#REF!</f>
        <v>#REF!</v>
      </c>
      <c r="K78" t="e">
        <f>主动技能!#REF!</f>
        <v>#REF!</v>
      </c>
      <c r="L78" t="e">
        <f>主动技能!#REF!</f>
        <v>#REF!</v>
      </c>
      <c r="M78" t="e">
        <f>主动技能!#REF!</f>
        <v>#REF!</v>
      </c>
      <c r="N78" t="e">
        <f>IF(主动技能!#REF!="","",主动技能!#REF!)</f>
        <v>#REF!</v>
      </c>
      <c r="O78" t="e">
        <f>IF(主动技能!#REF!="","",主动技能!#REF!)</f>
        <v>#REF!</v>
      </c>
      <c r="P78" t="e">
        <f>主动技能!#REF!</f>
        <v>#REF!</v>
      </c>
      <c r="Q78" t="e">
        <f>主动技能!#REF!</f>
        <v>#REF!</v>
      </c>
      <c r="R78" t="e">
        <f>主动技能!#REF!</f>
        <v>#REF!</v>
      </c>
      <c r="S78" t="e">
        <f>主动技能!#REF!</f>
        <v>#REF!</v>
      </c>
      <c r="T78" t="e">
        <f>主动技能!#REF!</f>
        <v>#REF!</v>
      </c>
      <c r="U78" t="e">
        <f>主动技能!#REF!</f>
        <v>#REF!</v>
      </c>
      <c r="V78" t="e">
        <f>主动技能!#REF!</f>
        <v>#REF!</v>
      </c>
      <c r="W78" t="e">
        <f>主动技能!#REF!</f>
        <v>#REF!</v>
      </c>
      <c r="X78" s="1">
        <v>0</v>
      </c>
      <c r="Y78" s="1">
        <v>0</v>
      </c>
      <c r="Z78" s="1">
        <v>0</v>
      </c>
    </row>
    <row r="79" spans="1:26" x14ac:dyDescent="0.15">
      <c r="A79" t="e">
        <f>主动技能!#REF!</f>
        <v>#REF!</v>
      </c>
      <c r="B79" s="4" t="e">
        <f>主动技能!#REF!</f>
        <v>#REF!</v>
      </c>
      <c r="C79" s="4" t="e">
        <f>主动技能!#REF!</f>
        <v>#REF!</v>
      </c>
      <c r="D79" s="4" t="e">
        <f>VLOOKUP(主动技能!#REF!,对应表!F:G,2,FALSE)</f>
        <v>#REF!</v>
      </c>
      <c r="E79" s="4" t="e">
        <f>VLOOKUP(主动技能!#REF!,对应表!J:K,2,FALSE)</f>
        <v>#REF!</v>
      </c>
      <c r="F79" s="4" t="e">
        <f>VLOOKUP(主动技能!#REF!,对应表!N:O,2,FALSE)</f>
        <v>#REF!</v>
      </c>
      <c r="G79" s="4" t="e">
        <f>IF(主动技能!#REF!="必中",2,1)</f>
        <v>#REF!</v>
      </c>
      <c r="H79" s="4" t="e">
        <f>主动技能!#REF!</f>
        <v>#REF!</v>
      </c>
      <c r="I79" s="4" t="e">
        <f>主动技能!#REF!</f>
        <v>#REF!</v>
      </c>
      <c r="J79" t="e">
        <f>主动技能!#REF!</f>
        <v>#REF!</v>
      </c>
      <c r="K79" t="e">
        <f>主动技能!#REF!</f>
        <v>#REF!</v>
      </c>
      <c r="L79" t="e">
        <f>主动技能!#REF!</f>
        <v>#REF!</v>
      </c>
      <c r="M79" t="e">
        <f>主动技能!#REF!</f>
        <v>#REF!</v>
      </c>
      <c r="N79" t="e">
        <f>IF(主动技能!#REF!="","",主动技能!#REF!)</f>
        <v>#REF!</v>
      </c>
      <c r="O79" t="e">
        <f>IF(主动技能!#REF!="","",主动技能!#REF!)</f>
        <v>#REF!</v>
      </c>
      <c r="P79" t="e">
        <f>主动技能!#REF!</f>
        <v>#REF!</v>
      </c>
      <c r="Q79" t="e">
        <f>主动技能!#REF!</f>
        <v>#REF!</v>
      </c>
      <c r="R79" t="e">
        <f>主动技能!#REF!</f>
        <v>#REF!</v>
      </c>
      <c r="S79" t="e">
        <f>主动技能!#REF!</f>
        <v>#REF!</v>
      </c>
      <c r="T79" t="e">
        <f>主动技能!#REF!</f>
        <v>#REF!</v>
      </c>
      <c r="U79" t="e">
        <f>主动技能!#REF!</f>
        <v>#REF!</v>
      </c>
      <c r="V79" t="e">
        <f>主动技能!#REF!</f>
        <v>#REF!</v>
      </c>
      <c r="W79" t="e">
        <f>主动技能!#REF!</f>
        <v>#REF!</v>
      </c>
      <c r="X79" s="1">
        <v>0</v>
      </c>
      <c r="Y79" s="1">
        <v>0</v>
      </c>
      <c r="Z79" s="1">
        <v>0</v>
      </c>
    </row>
    <row r="80" spans="1:26" x14ac:dyDescent="0.15">
      <c r="A80" t="e">
        <f>主动技能!#REF!</f>
        <v>#REF!</v>
      </c>
      <c r="B80" s="4" t="e">
        <f>主动技能!#REF!</f>
        <v>#REF!</v>
      </c>
      <c r="C80" s="4" t="e">
        <f>主动技能!#REF!</f>
        <v>#REF!</v>
      </c>
      <c r="D80" s="4" t="e">
        <f>VLOOKUP(主动技能!#REF!,对应表!F:G,2,FALSE)</f>
        <v>#REF!</v>
      </c>
      <c r="E80" s="4" t="e">
        <f>VLOOKUP(主动技能!#REF!,对应表!J:K,2,FALSE)</f>
        <v>#REF!</v>
      </c>
      <c r="F80" s="4" t="e">
        <f>VLOOKUP(主动技能!#REF!,对应表!N:O,2,FALSE)</f>
        <v>#REF!</v>
      </c>
      <c r="G80" s="4" t="e">
        <f>IF(主动技能!#REF!="必中",2,1)</f>
        <v>#REF!</v>
      </c>
      <c r="H80" s="4" t="e">
        <f>主动技能!#REF!</f>
        <v>#REF!</v>
      </c>
      <c r="I80" s="4" t="e">
        <f>主动技能!#REF!</f>
        <v>#REF!</v>
      </c>
      <c r="J80" t="e">
        <f>主动技能!#REF!</f>
        <v>#REF!</v>
      </c>
      <c r="K80" t="e">
        <f>主动技能!#REF!</f>
        <v>#REF!</v>
      </c>
      <c r="L80" t="e">
        <f>主动技能!#REF!</f>
        <v>#REF!</v>
      </c>
      <c r="M80" t="e">
        <f>主动技能!#REF!</f>
        <v>#REF!</v>
      </c>
      <c r="N80" t="e">
        <f>IF(主动技能!#REF!="","",主动技能!#REF!)</f>
        <v>#REF!</v>
      </c>
      <c r="O80" t="e">
        <f>IF(主动技能!#REF!="","",主动技能!#REF!)</f>
        <v>#REF!</v>
      </c>
      <c r="P80" t="e">
        <f>主动技能!#REF!</f>
        <v>#REF!</v>
      </c>
      <c r="Q80" t="e">
        <f>主动技能!#REF!</f>
        <v>#REF!</v>
      </c>
      <c r="R80" t="e">
        <f>主动技能!#REF!</f>
        <v>#REF!</v>
      </c>
      <c r="S80" t="e">
        <f>主动技能!#REF!</f>
        <v>#REF!</v>
      </c>
      <c r="T80" t="e">
        <f>主动技能!#REF!</f>
        <v>#REF!</v>
      </c>
      <c r="U80" t="e">
        <f>主动技能!#REF!</f>
        <v>#REF!</v>
      </c>
      <c r="V80" t="e">
        <f>主动技能!#REF!</f>
        <v>#REF!</v>
      </c>
      <c r="W80" t="e">
        <f>主动技能!#REF!</f>
        <v>#REF!</v>
      </c>
      <c r="X80" s="1">
        <v>0</v>
      </c>
      <c r="Y80" s="1">
        <v>0</v>
      </c>
      <c r="Z80" s="1">
        <v>0</v>
      </c>
    </row>
    <row r="81" spans="1:26" x14ac:dyDescent="0.15">
      <c r="A81" t="e">
        <f>主动技能!#REF!</f>
        <v>#REF!</v>
      </c>
      <c r="B81" s="4" t="e">
        <f>主动技能!#REF!</f>
        <v>#REF!</v>
      </c>
      <c r="C81" s="4" t="e">
        <f>主动技能!#REF!</f>
        <v>#REF!</v>
      </c>
      <c r="D81" s="4" t="e">
        <f>VLOOKUP(主动技能!#REF!,对应表!F:G,2,FALSE)</f>
        <v>#REF!</v>
      </c>
      <c r="E81" s="4" t="e">
        <f>VLOOKUP(主动技能!#REF!,对应表!J:K,2,FALSE)</f>
        <v>#REF!</v>
      </c>
      <c r="F81" s="4" t="e">
        <f>VLOOKUP(主动技能!#REF!,对应表!N:O,2,FALSE)</f>
        <v>#REF!</v>
      </c>
      <c r="G81" s="4" t="e">
        <f>IF(主动技能!#REF!="必中",2,1)</f>
        <v>#REF!</v>
      </c>
      <c r="H81" s="4" t="e">
        <f>主动技能!#REF!</f>
        <v>#REF!</v>
      </c>
      <c r="I81" s="4" t="e">
        <f>主动技能!#REF!</f>
        <v>#REF!</v>
      </c>
      <c r="J81" t="e">
        <f>主动技能!#REF!</f>
        <v>#REF!</v>
      </c>
      <c r="K81" t="e">
        <f>主动技能!#REF!</f>
        <v>#REF!</v>
      </c>
      <c r="L81" t="e">
        <f>主动技能!#REF!</f>
        <v>#REF!</v>
      </c>
      <c r="M81" t="e">
        <f>主动技能!#REF!</f>
        <v>#REF!</v>
      </c>
      <c r="N81" t="e">
        <f>IF(主动技能!#REF!="","",主动技能!#REF!)</f>
        <v>#REF!</v>
      </c>
      <c r="O81" t="e">
        <f>IF(主动技能!#REF!="","",主动技能!#REF!)</f>
        <v>#REF!</v>
      </c>
      <c r="P81" t="e">
        <f>主动技能!#REF!</f>
        <v>#REF!</v>
      </c>
      <c r="Q81" t="e">
        <f>主动技能!#REF!</f>
        <v>#REF!</v>
      </c>
      <c r="R81" t="e">
        <f>主动技能!#REF!</f>
        <v>#REF!</v>
      </c>
      <c r="S81" t="e">
        <f>主动技能!#REF!</f>
        <v>#REF!</v>
      </c>
      <c r="T81" t="e">
        <f>主动技能!#REF!</f>
        <v>#REF!</v>
      </c>
      <c r="U81" t="e">
        <f>主动技能!#REF!</f>
        <v>#REF!</v>
      </c>
      <c r="V81" t="e">
        <f>主动技能!#REF!</f>
        <v>#REF!</v>
      </c>
      <c r="W81" t="e">
        <f>主动技能!#REF!</f>
        <v>#REF!</v>
      </c>
      <c r="X81" s="1">
        <v>0</v>
      </c>
      <c r="Y81" s="1">
        <v>0</v>
      </c>
      <c r="Z81" s="1">
        <v>0</v>
      </c>
    </row>
    <row r="82" spans="1:26" x14ac:dyDescent="0.15">
      <c r="A82" t="e">
        <f>主动技能!#REF!</f>
        <v>#REF!</v>
      </c>
      <c r="B82" s="4" t="e">
        <f>主动技能!#REF!</f>
        <v>#REF!</v>
      </c>
      <c r="C82" s="4" t="e">
        <f>主动技能!#REF!</f>
        <v>#REF!</v>
      </c>
      <c r="D82" s="4" t="e">
        <f>VLOOKUP(主动技能!#REF!,对应表!F:G,2,FALSE)</f>
        <v>#REF!</v>
      </c>
      <c r="E82" s="4" t="e">
        <f>VLOOKUP(主动技能!#REF!,对应表!J:K,2,FALSE)</f>
        <v>#REF!</v>
      </c>
      <c r="F82" s="4" t="e">
        <f>VLOOKUP(主动技能!#REF!,对应表!N:O,2,FALSE)</f>
        <v>#REF!</v>
      </c>
      <c r="G82" s="4" t="e">
        <f>IF(主动技能!#REF!="必中",2,1)</f>
        <v>#REF!</v>
      </c>
      <c r="H82" s="4" t="e">
        <f>主动技能!#REF!</f>
        <v>#REF!</v>
      </c>
      <c r="I82" s="4" t="e">
        <f>主动技能!#REF!</f>
        <v>#REF!</v>
      </c>
      <c r="J82" t="e">
        <f>主动技能!#REF!</f>
        <v>#REF!</v>
      </c>
      <c r="K82" t="e">
        <f>主动技能!#REF!</f>
        <v>#REF!</v>
      </c>
      <c r="L82" t="e">
        <f>主动技能!#REF!</f>
        <v>#REF!</v>
      </c>
      <c r="M82" t="e">
        <f>主动技能!#REF!</f>
        <v>#REF!</v>
      </c>
      <c r="N82" t="e">
        <f>IF(主动技能!#REF!="","",主动技能!#REF!)</f>
        <v>#REF!</v>
      </c>
      <c r="O82" t="e">
        <f>IF(主动技能!#REF!="","",主动技能!#REF!)</f>
        <v>#REF!</v>
      </c>
      <c r="P82" t="e">
        <f>主动技能!#REF!</f>
        <v>#REF!</v>
      </c>
      <c r="Q82" t="e">
        <f>主动技能!#REF!</f>
        <v>#REF!</v>
      </c>
      <c r="R82" t="e">
        <f>主动技能!#REF!</f>
        <v>#REF!</v>
      </c>
      <c r="S82" t="e">
        <f>主动技能!#REF!</f>
        <v>#REF!</v>
      </c>
      <c r="T82" t="e">
        <f>主动技能!#REF!</f>
        <v>#REF!</v>
      </c>
      <c r="U82" t="e">
        <f>主动技能!#REF!</f>
        <v>#REF!</v>
      </c>
      <c r="V82" t="e">
        <f>主动技能!#REF!</f>
        <v>#REF!</v>
      </c>
      <c r="W82" t="e">
        <f>主动技能!#REF!</f>
        <v>#REF!</v>
      </c>
      <c r="X82" s="1">
        <v>0</v>
      </c>
      <c r="Y82" s="1">
        <v>0</v>
      </c>
      <c r="Z82" s="1">
        <v>0</v>
      </c>
    </row>
    <row r="83" spans="1:26" x14ac:dyDescent="0.15">
      <c r="A83" t="e">
        <f>主动技能!#REF!</f>
        <v>#REF!</v>
      </c>
      <c r="B83" s="4" t="e">
        <f>主动技能!#REF!</f>
        <v>#REF!</v>
      </c>
      <c r="C83" s="4" t="e">
        <f>主动技能!#REF!</f>
        <v>#REF!</v>
      </c>
      <c r="D83" s="4" t="e">
        <f>VLOOKUP(主动技能!#REF!,对应表!F:G,2,FALSE)</f>
        <v>#REF!</v>
      </c>
      <c r="E83" s="4" t="e">
        <f>VLOOKUP(主动技能!#REF!,对应表!J:K,2,FALSE)</f>
        <v>#REF!</v>
      </c>
      <c r="F83" s="4" t="e">
        <f>VLOOKUP(主动技能!#REF!,对应表!N:O,2,FALSE)</f>
        <v>#REF!</v>
      </c>
      <c r="G83" s="4" t="e">
        <f>IF(主动技能!#REF!="必中",2,1)</f>
        <v>#REF!</v>
      </c>
      <c r="H83" s="4" t="e">
        <f>主动技能!#REF!</f>
        <v>#REF!</v>
      </c>
      <c r="I83" s="4" t="e">
        <f>主动技能!#REF!</f>
        <v>#REF!</v>
      </c>
      <c r="J83" t="e">
        <f>主动技能!#REF!</f>
        <v>#REF!</v>
      </c>
      <c r="K83" t="e">
        <f>主动技能!#REF!</f>
        <v>#REF!</v>
      </c>
      <c r="L83" t="e">
        <f>主动技能!#REF!</f>
        <v>#REF!</v>
      </c>
      <c r="M83" t="e">
        <f>主动技能!#REF!</f>
        <v>#REF!</v>
      </c>
      <c r="N83" t="e">
        <f>IF(主动技能!#REF!="","",主动技能!#REF!)</f>
        <v>#REF!</v>
      </c>
      <c r="O83" t="e">
        <f>IF(主动技能!#REF!="","",主动技能!#REF!)</f>
        <v>#REF!</v>
      </c>
      <c r="P83" t="e">
        <f>主动技能!#REF!</f>
        <v>#REF!</v>
      </c>
      <c r="Q83" t="e">
        <f>主动技能!#REF!</f>
        <v>#REF!</v>
      </c>
      <c r="R83" t="e">
        <f>主动技能!#REF!</f>
        <v>#REF!</v>
      </c>
      <c r="S83" t="e">
        <f>主动技能!#REF!</f>
        <v>#REF!</v>
      </c>
      <c r="T83" t="e">
        <f>主动技能!#REF!</f>
        <v>#REF!</v>
      </c>
      <c r="U83" t="e">
        <f>主动技能!#REF!</f>
        <v>#REF!</v>
      </c>
      <c r="V83" t="e">
        <f>主动技能!#REF!</f>
        <v>#REF!</v>
      </c>
      <c r="W83" t="e">
        <f>主动技能!#REF!</f>
        <v>#REF!</v>
      </c>
      <c r="X83" s="1">
        <v>0</v>
      </c>
      <c r="Y83" s="1">
        <v>0</v>
      </c>
      <c r="Z83" s="1">
        <v>0</v>
      </c>
    </row>
    <row r="84" spans="1:26" x14ac:dyDescent="0.15">
      <c r="A84" t="e">
        <f>主动技能!#REF!</f>
        <v>#REF!</v>
      </c>
      <c r="B84" s="4" t="e">
        <f>主动技能!#REF!</f>
        <v>#REF!</v>
      </c>
      <c r="C84" s="4" t="e">
        <f>主动技能!#REF!</f>
        <v>#REF!</v>
      </c>
      <c r="D84" s="4" t="e">
        <f>VLOOKUP(主动技能!#REF!,对应表!F:G,2,FALSE)</f>
        <v>#REF!</v>
      </c>
      <c r="E84" s="4" t="e">
        <f>VLOOKUP(主动技能!#REF!,对应表!J:K,2,FALSE)</f>
        <v>#REF!</v>
      </c>
      <c r="F84" s="4" t="e">
        <f>VLOOKUP(主动技能!#REF!,对应表!N:O,2,FALSE)</f>
        <v>#REF!</v>
      </c>
      <c r="G84" s="4" t="e">
        <f>IF(主动技能!#REF!="必中",2,1)</f>
        <v>#REF!</v>
      </c>
      <c r="H84" s="4" t="e">
        <f>主动技能!#REF!</f>
        <v>#REF!</v>
      </c>
      <c r="I84" s="4" t="e">
        <f>主动技能!#REF!</f>
        <v>#REF!</v>
      </c>
      <c r="J84" t="e">
        <f>主动技能!#REF!</f>
        <v>#REF!</v>
      </c>
      <c r="K84" t="e">
        <f>主动技能!#REF!</f>
        <v>#REF!</v>
      </c>
      <c r="L84" t="e">
        <f>主动技能!#REF!</f>
        <v>#REF!</v>
      </c>
      <c r="M84" t="e">
        <f>主动技能!#REF!</f>
        <v>#REF!</v>
      </c>
      <c r="N84" t="e">
        <f>IF(主动技能!#REF!="","",主动技能!#REF!)</f>
        <v>#REF!</v>
      </c>
      <c r="O84" t="e">
        <f>IF(主动技能!#REF!="","",主动技能!#REF!)</f>
        <v>#REF!</v>
      </c>
      <c r="P84" t="e">
        <f>主动技能!#REF!</f>
        <v>#REF!</v>
      </c>
      <c r="Q84" t="e">
        <f>主动技能!#REF!</f>
        <v>#REF!</v>
      </c>
      <c r="R84" t="e">
        <f>主动技能!#REF!</f>
        <v>#REF!</v>
      </c>
      <c r="S84" t="e">
        <f>主动技能!#REF!</f>
        <v>#REF!</v>
      </c>
      <c r="T84" t="e">
        <f>主动技能!#REF!</f>
        <v>#REF!</v>
      </c>
      <c r="U84" t="e">
        <f>主动技能!#REF!</f>
        <v>#REF!</v>
      </c>
      <c r="V84" t="e">
        <f>主动技能!#REF!</f>
        <v>#REF!</v>
      </c>
      <c r="W84" t="e">
        <f>主动技能!#REF!</f>
        <v>#REF!</v>
      </c>
      <c r="X84" s="1">
        <v>0</v>
      </c>
      <c r="Y84" s="1">
        <v>0</v>
      </c>
      <c r="Z84" s="1">
        <v>0</v>
      </c>
    </row>
    <row r="85" spans="1:26" x14ac:dyDescent="0.15">
      <c r="A85" t="e">
        <f>主动技能!#REF!</f>
        <v>#REF!</v>
      </c>
      <c r="B85" s="4" t="e">
        <f>主动技能!#REF!</f>
        <v>#REF!</v>
      </c>
      <c r="C85" s="4" t="e">
        <f>主动技能!#REF!</f>
        <v>#REF!</v>
      </c>
      <c r="D85" s="4" t="e">
        <f>VLOOKUP(主动技能!#REF!,对应表!F:G,2,FALSE)</f>
        <v>#REF!</v>
      </c>
      <c r="E85" s="4" t="e">
        <f>VLOOKUP(主动技能!#REF!,对应表!J:K,2,FALSE)</f>
        <v>#REF!</v>
      </c>
      <c r="F85" s="4" t="e">
        <f>VLOOKUP(主动技能!#REF!,对应表!N:O,2,FALSE)</f>
        <v>#REF!</v>
      </c>
      <c r="G85" s="4" t="e">
        <f>IF(主动技能!#REF!="必中",2,1)</f>
        <v>#REF!</v>
      </c>
      <c r="H85" s="4" t="e">
        <f>主动技能!#REF!</f>
        <v>#REF!</v>
      </c>
      <c r="I85" s="4" t="e">
        <f>主动技能!#REF!</f>
        <v>#REF!</v>
      </c>
      <c r="J85" t="e">
        <f>主动技能!#REF!</f>
        <v>#REF!</v>
      </c>
      <c r="K85" t="e">
        <f>主动技能!#REF!</f>
        <v>#REF!</v>
      </c>
      <c r="L85" t="e">
        <f>主动技能!#REF!</f>
        <v>#REF!</v>
      </c>
      <c r="M85" t="e">
        <f>主动技能!#REF!</f>
        <v>#REF!</v>
      </c>
      <c r="N85" t="e">
        <f>IF(主动技能!#REF!="","",主动技能!#REF!)</f>
        <v>#REF!</v>
      </c>
      <c r="O85" t="e">
        <f>IF(主动技能!#REF!="","",主动技能!#REF!)</f>
        <v>#REF!</v>
      </c>
      <c r="P85" t="e">
        <f>主动技能!#REF!</f>
        <v>#REF!</v>
      </c>
      <c r="Q85" t="e">
        <f>主动技能!#REF!</f>
        <v>#REF!</v>
      </c>
      <c r="R85" t="e">
        <f>主动技能!#REF!</f>
        <v>#REF!</v>
      </c>
      <c r="S85" t="e">
        <f>主动技能!#REF!</f>
        <v>#REF!</v>
      </c>
      <c r="T85" t="e">
        <f>主动技能!#REF!</f>
        <v>#REF!</v>
      </c>
      <c r="U85" t="e">
        <f>主动技能!#REF!</f>
        <v>#REF!</v>
      </c>
      <c r="V85" t="e">
        <f>主动技能!#REF!</f>
        <v>#REF!</v>
      </c>
      <c r="W85" t="e">
        <f>主动技能!#REF!</f>
        <v>#REF!</v>
      </c>
      <c r="X85" s="1">
        <v>0</v>
      </c>
      <c r="Y85" s="1">
        <v>0</v>
      </c>
      <c r="Z85" s="1">
        <v>0</v>
      </c>
    </row>
    <row r="86" spans="1:26" x14ac:dyDescent="0.15">
      <c r="A86" t="e">
        <f>主动技能!#REF!</f>
        <v>#REF!</v>
      </c>
      <c r="B86" s="4" t="e">
        <f>主动技能!#REF!</f>
        <v>#REF!</v>
      </c>
      <c r="C86" s="4" t="e">
        <f>主动技能!#REF!</f>
        <v>#REF!</v>
      </c>
      <c r="D86" s="4" t="e">
        <f>VLOOKUP(主动技能!#REF!,对应表!F:G,2,FALSE)</f>
        <v>#REF!</v>
      </c>
      <c r="E86" s="4" t="e">
        <f>VLOOKUP(主动技能!#REF!,对应表!J:K,2,FALSE)</f>
        <v>#REF!</v>
      </c>
      <c r="F86" s="4" t="e">
        <f>VLOOKUP(主动技能!#REF!,对应表!N:O,2,FALSE)</f>
        <v>#REF!</v>
      </c>
      <c r="G86" s="4" t="e">
        <f>IF(主动技能!#REF!="必中",2,1)</f>
        <v>#REF!</v>
      </c>
      <c r="H86" s="4" t="e">
        <f>主动技能!#REF!</f>
        <v>#REF!</v>
      </c>
      <c r="I86" s="4" t="e">
        <f>主动技能!#REF!</f>
        <v>#REF!</v>
      </c>
      <c r="J86" t="e">
        <f>主动技能!#REF!</f>
        <v>#REF!</v>
      </c>
      <c r="K86" t="e">
        <f>主动技能!#REF!</f>
        <v>#REF!</v>
      </c>
      <c r="L86" t="e">
        <f>主动技能!#REF!</f>
        <v>#REF!</v>
      </c>
      <c r="M86" t="e">
        <f>主动技能!#REF!</f>
        <v>#REF!</v>
      </c>
      <c r="N86" t="e">
        <f>IF(主动技能!#REF!="","",主动技能!#REF!)</f>
        <v>#REF!</v>
      </c>
      <c r="O86" t="e">
        <f>IF(主动技能!#REF!="","",主动技能!#REF!)</f>
        <v>#REF!</v>
      </c>
      <c r="P86" t="e">
        <f>主动技能!#REF!</f>
        <v>#REF!</v>
      </c>
      <c r="Q86" t="e">
        <f>主动技能!#REF!</f>
        <v>#REF!</v>
      </c>
      <c r="R86" t="e">
        <f>主动技能!#REF!</f>
        <v>#REF!</v>
      </c>
      <c r="S86" t="e">
        <f>主动技能!#REF!</f>
        <v>#REF!</v>
      </c>
      <c r="T86" t="e">
        <f>主动技能!#REF!</f>
        <v>#REF!</v>
      </c>
      <c r="U86" t="e">
        <f>主动技能!#REF!</f>
        <v>#REF!</v>
      </c>
      <c r="V86" t="e">
        <f>主动技能!#REF!</f>
        <v>#REF!</v>
      </c>
      <c r="W86" t="e">
        <f>主动技能!#REF!</f>
        <v>#REF!</v>
      </c>
      <c r="X86" s="1">
        <v>0</v>
      </c>
      <c r="Y86" s="1">
        <v>0</v>
      </c>
      <c r="Z86" s="1">
        <v>0</v>
      </c>
    </row>
    <row r="87" spans="1:26" x14ac:dyDescent="0.15">
      <c r="A87" t="e">
        <f>主动技能!#REF!</f>
        <v>#REF!</v>
      </c>
      <c r="B87" s="4" t="e">
        <f>主动技能!#REF!</f>
        <v>#REF!</v>
      </c>
      <c r="C87" s="4" t="e">
        <f>主动技能!#REF!</f>
        <v>#REF!</v>
      </c>
      <c r="D87" s="4" t="e">
        <f>VLOOKUP(主动技能!#REF!,对应表!F:G,2,FALSE)</f>
        <v>#REF!</v>
      </c>
      <c r="E87" s="4" t="e">
        <f>VLOOKUP(主动技能!#REF!,对应表!J:K,2,FALSE)</f>
        <v>#REF!</v>
      </c>
      <c r="F87" s="4" t="e">
        <f>VLOOKUP(主动技能!#REF!,对应表!N:O,2,FALSE)</f>
        <v>#REF!</v>
      </c>
      <c r="G87" s="4" t="e">
        <f>IF(主动技能!#REF!="必中",2,1)</f>
        <v>#REF!</v>
      </c>
      <c r="H87" s="4" t="e">
        <f>主动技能!#REF!</f>
        <v>#REF!</v>
      </c>
      <c r="I87" s="4" t="e">
        <f>主动技能!#REF!</f>
        <v>#REF!</v>
      </c>
      <c r="J87" t="e">
        <f>主动技能!#REF!</f>
        <v>#REF!</v>
      </c>
      <c r="K87" t="e">
        <f>主动技能!#REF!</f>
        <v>#REF!</v>
      </c>
      <c r="L87" t="e">
        <f>主动技能!#REF!</f>
        <v>#REF!</v>
      </c>
      <c r="M87" t="e">
        <f>主动技能!#REF!</f>
        <v>#REF!</v>
      </c>
      <c r="N87" t="e">
        <f>IF(主动技能!#REF!="","",主动技能!#REF!)</f>
        <v>#REF!</v>
      </c>
      <c r="O87" t="e">
        <f>IF(主动技能!#REF!="","",主动技能!#REF!)</f>
        <v>#REF!</v>
      </c>
      <c r="P87" t="e">
        <f>主动技能!#REF!</f>
        <v>#REF!</v>
      </c>
      <c r="Q87" t="e">
        <f>主动技能!#REF!</f>
        <v>#REF!</v>
      </c>
      <c r="R87" t="e">
        <f>主动技能!#REF!</f>
        <v>#REF!</v>
      </c>
      <c r="S87" t="e">
        <f>主动技能!#REF!</f>
        <v>#REF!</v>
      </c>
      <c r="T87" t="e">
        <f>主动技能!#REF!</f>
        <v>#REF!</v>
      </c>
      <c r="U87" t="e">
        <f>主动技能!#REF!</f>
        <v>#REF!</v>
      </c>
      <c r="V87" t="e">
        <f>主动技能!#REF!</f>
        <v>#REF!</v>
      </c>
      <c r="W87" t="e">
        <f>主动技能!#REF!</f>
        <v>#REF!</v>
      </c>
      <c r="X87" s="1">
        <v>0</v>
      </c>
      <c r="Y87" s="1">
        <v>0</v>
      </c>
      <c r="Z87" s="1">
        <v>0</v>
      </c>
    </row>
    <row r="88" spans="1:26" x14ac:dyDescent="0.15">
      <c r="A88" t="e">
        <f>主动技能!#REF!</f>
        <v>#REF!</v>
      </c>
      <c r="B88" s="4" t="e">
        <f>主动技能!#REF!</f>
        <v>#REF!</v>
      </c>
      <c r="C88" s="4" t="e">
        <f>主动技能!#REF!</f>
        <v>#REF!</v>
      </c>
      <c r="D88" s="4" t="e">
        <f>VLOOKUP(主动技能!#REF!,对应表!F:G,2,FALSE)</f>
        <v>#REF!</v>
      </c>
      <c r="E88" s="4" t="e">
        <f>VLOOKUP(主动技能!#REF!,对应表!J:K,2,FALSE)</f>
        <v>#REF!</v>
      </c>
      <c r="F88" s="4" t="e">
        <f>VLOOKUP(主动技能!#REF!,对应表!N:O,2,FALSE)</f>
        <v>#REF!</v>
      </c>
      <c r="G88" s="4" t="e">
        <f>IF(主动技能!#REF!="必中",2,1)</f>
        <v>#REF!</v>
      </c>
      <c r="H88" s="4" t="e">
        <f>主动技能!#REF!</f>
        <v>#REF!</v>
      </c>
      <c r="I88" s="4" t="e">
        <f>主动技能!#REF!</f>
        <v>#REF!</v>
      </c>
      <c r="J88" t="e">
        <f>主动技能!#REF!</f>
        <v>#REF!</v>
      </c>
      <c r="K88" t="e">
        <f>主动技能!#REF!</f>
        <v>#REF!</v>
      </c>
      <c r="L88" t="e">
        <f>主动技能!#REF!</f>
        <v>#REF!</v>
      </c>
      <c r="M88" t="e">
        <f>主动技能!#REF!</f>
        <v>#REF!</v>
      </c>
      <c r="N88" t="e">
        <f>IF(主动技能!#REF!="","",主动技能!#REF!)</f>
        <v>#REF!</v>
      </c>
      <c r="O88" t="e">
        <f>IF(主动技能!#REF!="","",主动技能!#REF!)</f>
        <v>#REF!</v>
      </c>
      <c r="P88" t="e">
        <f>主动技能!#REF!</f>
        <v>#REF!</v>
      </c>
      <c r="Q88" t="e">
        <f>主动技能!#REF!</f>
        <v>#REF!</v>
      </c>
      <c r="R88" t="e">
        <f>主动技能!#REF!</f>
        <v>#REF!</v>
      </c>
      <c r="S88" t="e">
        <f>主动技能!#REF!</f>
        <v>#REF!</v>
      </c>
      <c r="T88" t="e">
        <f>主动技能!#REF!</f>
        <v>#REF!</v>
      </c>
      <c r="U88" t="e">
        <f>主动技能!#REF!</f>
        <v>#REF!</v>
      </c>
      <c r="V88" t="e">
        <f>主动技能!#REF!</f>
        <v>#REF!</v>
      </c>
      <c r="W88" t="e">
        <f>主动技能!#REF!</f>
        <v>#REF!</v>
      </c>
      <c r="X88" s="1">
        <v>0</v>
      </c>
      <c r="Y88" s="1">
        <v>0</v>
      </c>
      <c r="Z88" s="1">
        <v>0</v>
      </c>
    </row>
    <row r="89" spans="1:26" x14ac:dyDescent="0.15">
      <c r="A89" t="e">
        <f>主动技能!#REF!</f>
        <v>#REF!</v>
      </c>
      <c r="B89" s="4" t="e">
        <f>主动技能!#REF!</f>
        <v>#REF!</v>
      </c>
      <c r="C89" s="4" t="e">
        <f>主动技能!#REF!</f>
        <v>#REF!</v>
      </c>
      <c r="D89" s="4" t="e">
        <f>VLOOKUP(主动技能!#REF!,对应表!F:G,2,FALSE)</f>
        <v>#REF!</v>
      </c>
      <c r="E89" s="4" t="e">
        <f>VLOOKUP(主动技能!#REF!,对应表!J:K,2,FALSE)</f>
        <v>#REF!</v>
      </c>
      <c r="F89" s="4" t="e">
        <f>VLOOKUP(主动技能!#REF!,对应表!N:O,2,FALSE)</f>
        <v>#REF!</v>
      </c>
      <c r="G89" s="4" t="e">
        <f>IF(主动技能!#REF!="必中",2,1)</f>
        <v>#REF!</v>
      </c>
      <c r="H89" s="4" t="e">
        <f>主动技能!#REF!</f>
        <v>#REF!</v>
      </c>
      <c r="I89" s="4" t="e">
        <f>主动技能!#REF!</f>
        <v>#REF!</v>
      </c>
      <c r="J89" t="e">
        <f>主动技能!#REF!</f>
        <v>#REF!</v>
      </c>
      <c r="K89" t="e">
        <f>主动技能!#REF!</f>
        <v>#REF!</v>
      </c>
      <c r="L89" t="e">
        <f>主动技能!#REF!</f>
        <v>#REF!</v>
      </c>
      <c r="M89" t="e">
        <f>主动技能!#REF!</f>
        <v>#REF!</v>
      </c>
      <c r="N89" t="e">
        <f>IF(主动技能!#REF!="","",主动技能!#REF!)</f>
        <v>#REF!</v>
      </c>
      <c r="O89" t="e">
        <f>IF(主动技能!#REF!="","",主动技能!#REF!)</f>
        <v>#REF!</v>
      </c>
      <c r="P89" t="e">
        <f>主动技能!#REF!</f>
        <v>#REF!</v>
      </c>
      <c r="Q89" t="e">
        <f>主动技能!#REF!</f>
        <v>#REF!</v>
      </c>
      <c r="R89" t="e">
        <f>主动技能!#REF!</f>
        <v>#REF!</v>
      </c>
      <c r="S89" t="e">
        <f>主动技能!#REF!</f>
        <v>#REF!</v>
      </c>
      <c r="T89" t="e">
        <f>主动技能!#REF!</f>
        <v>#REF!</v>
      </c>
      <c r="U89" t="e">
        <f>主动技能!#REF!</f>
        <v>#REF!</v>
      </c>
      <c r="V89" t="e">
        <f>主动技能!#REF!</f>
        <v>#REF!</v>
      </c>
      <c r="W89" t="e">
        <f>主动技能!#REF!</f>
        <v>#REF!</v>
      </c>
      <c r="X89" s="1">
        <v>0</v>
      </c>
      <c r="Y89" s="1">
        <v>0</v>
      </c>
      <c r="Z89" s="1">
        <v>0</v>
      </c>
    </row>
    <row r="90" spans="1:26" x14ac:dyDescent="0.15">
      <c r="A90" t="e">
        <f>主动技能!#REF!</f>
        <v>#REF!</v>
      </c>
      <c r="B90" s="4" t="e">
        <f>主动技能!#REF!</f>
        <v>#REF!</v>
      </c>
      <c r="C90" s="4" t="e">
        <f>主动技能!#REF!</f>
        <v>#REF!</v>
      </c>
      <c r="D90" s="4" t="e">
        <f>VLOOKUP(主动技能!#REF!,对应表!F:G,2,FALSE)</f>
        <v>#REF!</v>
      </c>
      <c r="E90" s="4" t="e">
        <f>VLOOKUP(主动技能!#REF!,对应表!J:K,2,FALSE)</f>
        <v>#REF!</v>
      </c>
      <c r="F90" s="4" t="e">
        <f>VLOOKUP(主动技能!#REF!,对应表!N:O,2,FALSE)</f>
        <v>#REF!</v>
      </c>
      <c r="G90" s="4" t="e">
        <f>IF(主动技能!#REF!="必中",2,1)</f>
        <v>#REF!</v>
      </c>
      <c r="H90" s="4" t="e">
        <f>主动技能!#REF!</f>
        <v>#REF!</v>
      </c>
      <c r="I90" s="4" t="e">
        <f>主动技能!#REF!</f>
        <v>#REF!</v>
      </c>
      <c r="J90" t="e">
        <f>主动技能!#REF!</f>
        <v>#REF!</v>
      </c>
      <c r="K90" t="e">
        <f>主动技能!#REF!</f>
        <v>#REF!</v>
      </c>
      <c r="L90" t="e">
        <f>主动技能!#REF!</f>
        <v>#REF!</v>
      </c>
      <c r="M90" t="e">
        <f>主动技能!#REF!</f>
        <v>#REF!</v>
      </c>
      <c r="N90" t="e">
        <f>IF(主动技能!#REF!="","",主动技能!#REF!)</f>
        <v>#REF!</v>
      </c>
      <c r="O90" t="e">
        <f>IF(主动技能!#REF!="","",主动技能!#REF!)</f>
        <v>#REF!</v>
      </c>
      <c r="P90" t="e">
        <f>主动技能!#REF!</f>
        <v>#REF!</v>
      </c>
      <c r="Q90" t="e">
        <f>主动技能!#REF!</f>
        <v>#REF!</v>
      </c>
      <c r="R90" t="e">
        <f>主动技能!#REF!</f>
        <v>#REF!</v>
      </c>
      <c r="S90" t="e">
        <f>主动技能!#REF!</f>
        <v>#REF!</v>
      </c>
      <c r="T90" t="e">
        <f>主动技能!#REF!</f>
        <v>#REF!</v>
      </c>
      <c r="U90" t="e">
        <f>主动技能!#REF!</f>
        <v>#REF!</v>
      </c>
      <c r="V90" t="e">
        <f>主动技能!#REF!</f>
        <v>#REF!</v>
      </c>
      <c r="W90" t="e">
        <f>主动技能!#REF!</f>
        <v>#REF!</v>
      </c>
      <c r="X90" s="1">
        <v>0</v>
      </c>
      <c r="Y90" s="1">
        <v>0</v>
      </c>
      <c r="Z90" s="1">
        <v>0</v>
      </c>
    </row>
    <row r="91" spans="1:26" x14ac:dyDescent="0.15">
      <c r="A91" t="e">
        <f>主动技能!#REF!</f>
        <v>#REF!</v>
      </c>
      <c r="B91" s="4" t="e">
        <f>主动技能!#REF!</f>
        <v>#REF!</v>
      </c>
      <c r="C91" s="4" t="e">
        <f>主动技能!#REF!</f>
        <v>#REF!</v>
      </c>
      <c r="D91" s="4" t="e">
        <f>VLOOKUP(主动技能!#REF!,对应表!F:G,2,FALSE)</f>
        <v>#REF!</v>
      </c>
      <c r="E91" s="4" t="e">
        <f>VLOOKUP(主动技能!#REF!,对应表!J:K,2,FALSE)</f>
        <v>#REF!</v>
      </c>
      <c r="F91" s="4" t="e">
        <f>VLOOKUP(主动技能!#REF!,对应表!N:O,2,FALSE)</f>
        <v>#REF!</v>
      </c>
      <c r="G91" s="4" t="e">
        <f>IF(主动技能!#REF!="必中",2,1)</f>
        <v>#REF!</v>
      </c>
      <c r="H91" s="4" t="e">
        <f>主动技能!#REF!</f>
        <v>#REF!</v>
      </c>
      <c r="I91" s="4" t="e">
        <f>主动技能!#REF!</f>
        <v>#REF!</v>
      </c>
      <c r="J91" t="e">
        <f>主动技能!#REF!</f>
        <v>#REF!</v>
      </c>
      <c r="K91" t="e">
        <f>主动技能!#REF!</f>
        <v>#REF!</v>
      </c>
      <c r="L91" t="e">
        <f>主动技能!#REF!</f>
        <v>#REF!</v>
      </c>
      <c r="M91" t="e">
        <f>主动技能!#REF!</f>
        <v>#REF!</v>
      </c>
      <c r="N91" t="e">
        <f>IF(主动技能!#REF!="","",主动技能!#REF!)</f>
        <v>#REF!</v>
      </c>
      <c r="O91" t="e">
        <f>IF(主动技能!#REF!="","",主动技能!#REF!)</f>
        <v>#REF!</v>
      </c>
      <c r="P91" t="e">
        <f>主动技能!#REF!</f>
        <v>#REF!</v>
      </c>
      <c r="Q91" t="e">
        <f>主动技能!#REF!</f>
        <v>#REF!</v>
      </c>
      <c r="R91" t="e">
        <f>主动技能!#REF!</f>
        <v>#REF!</v>
      </c>
      <c r="S91" t="e">
        <f>主动技能!#REF!</f>
        <v>#REF!</v>
      </c>
      <c r="T91" t="e">
        <f>主动技能!#REF!</f>
        <v>#REF!</v>
      </c>
      <c r="U91" t="e">
        <f>主动技能!#REF!</f>
        <v>#REF!</v>
      </c>
      <c r="V91" t="e">
        <f>主动技能!#REF!</f>
        <v>#REF!</v>
      </c>
      <c r="W91" t="e">
        <f>主动技能!#REF!</f>
        <v>#REF!</v>
      </c>
      <c r="X91" s="1">
        <v>0</v>
      </c>
      <c r="Y91" s="1">
        <v>0</v>
      </c>
      <c r="Z91" s="1">
        <v>0</v>
      </c>
    </row>
    <row r="92" spans="1:26" x14ac:dyDescent="0.15">
      <c r="A92" t="e">
        <f>主动技能!#REF!</f>
        <v>#REF!</v>
      </c>
      <c r="B92" s="4" t="e">
        <f>主动技能!#REF!</f>
        <v>#REF!</v>
      </c>
      <c r="C92" s="4" t="e">
        <f>主动技能!#REF!</f>
        <v>#REF!</v>
      </c>
      <c r="D92" s="4" t="e">
        <f>VLOOKUP(主动技能!#REF!,对应表!F:G,2,FALSE)</f>
        <v>#REF!</v>
      </c>
      <c r="E92" s="4" t="e">
        <f>VLOOKUP(主动技能!#REF!,对应表!J:K,2,FALSE)</f>
        <v>#REF!</v>
      </c>
      <c r="F92" s="4" t="e">
        <f>VLOOKUP(主动技能!#REF!,对应表!N:O,2,FALSE)</f>
        <v>#REF!</v>
      </c>
      <c r="G92" s="4" t="e">
        <f>IF(主动技能!#REF!="必中",2,1)</f>
        <v>#REF!</v>
      </c>
      <c r="H92" s="4" t="e">
        <f>主动技能!#REF!</f>
        <v>#REF!</v>
      </c>
      <c r="I92" s="4" t="e">
        <f>主动技能!#REF!</f>
        <v>#REF!</v>
      </c>
      <c r="J92" t="e">
        <f>主动技能!#REF!</f>
        <v>#REF!</v>
      </c>
      <c r="K92" t="e">
        <f>主动技能!#REF!</f>
        <v>#REF!</v>
      </c>
      <c r="L92" t="e">
        <f>主动技能!#REF!</f>
        <v>#REF!</v>
      </c>
      <c r="M92" t="e">
        <f>主动技能!#REF!</f>
        <v>#REF!</v>
      </c>
      <c r="N92" t="e">
        <f>IF(主动技能!#REF!="","",主动技能!#REF!)</f>
        <v>#REF!</v>
      </c>
      <c r="O92" t="e">
        <f>IF(主动技能!#REF!="","",主动技能!#REF!)</f>
        <v>#REF!</v>
      </c>
      <c r="P92" t="e">
        <f>主动技能!#REF!</f>
        <v>#REF!</v>
      </c>
      <c r="Q92" t="e">
        <f>主动技能!#REF!</f>
        <v>#REF!</v>
      </c>
      <c r="R92" t="e">
        <f>主动技能!#REF!</f>
        <v>#REF!</v>
      </c>
      <c r="S92" t="e">
        <f>主动技能!#REF!</f>
        <v>#REF!</v>
      </c>
      <c r="T92" t="e">
        <f>主动技能!#REF!</f>
        <v>#REF!</v>
      </c>
      <c r="U92" t="e">
        <f>主动技能!#REF!</f>
        <v>#REF!</v>
      </c>
      <c r="V92" t="e">
        <f>主动技能!#REF!</f>
        <v>#REF!</v>
      </c>
      <c r="W92" t="e">
        <f>主动技能!#REF!</f>
        <v>#REF!</v>
      </c>
      <c r="X92" s="1">
        <v>0</v>
      </c>
      <c r="Y92" s="1">
        <v>0</v>
      </c>
      <c r="Z92" s="1">
        <v>0</v>
      </c>
    </row>
    <row r="93" spans="1:26" x14ac:dyDescent="0.15">
      <c r="A93" t="e">
        <f>主动技能!#REF!</f>
        <v>#REF!</v>
      </c>
      <c r="B93" s="4" t="e">
        <f>主动技能!#REF!</f>
        <v>#REF!</v>
      </c>
      <c r="C93" s="4" t="e">
        <f>主动技能!#REF!</f>
        <v>#REF!</v>
      </c>
      <c r="D93" s="4" t="e">
        <f>VLOOKUP(主动技能!#REF!,对应表!F:G,2,FALSE)</f>
        <v>#REF!</v>
      </c>
      <c r="E93" s="4" t="e">
        <f>VLOOKUP(主动技能!#REF!,对应表!J:K,2,FALSE)</f>
        <v>#REF!</v>
      </c>
      <c r="F93" s="4" t="e">
        <f>VLOOKUP(主动技能!#REF!,对应表!N:O,2,FALSE)</f>
        <v>#REF!</v>
      </c>
      <c r="G93" s="4" t="e">
        <f>IF(主动技能!#REF!="必中",2,1)</f>
        <v>#REF!</v>
      </c>
      <c r="H93" s="4" t="e">
        <f>主动技能!#REF!</f>
        <v>#REF!</v>
      </c>
      <c r="I93" s="4" t="e">
        <f>主动技能!#REF!</f>
        <v>#REF!</v>
      </c>
      <c r="J93" t="e">
        <f>主动技能!#REF!</f>
        <v>#REF!</v>
      </c>
      <c r="K93" t="e">
        <f>主动技能!#REF!</f>
        <v>#REF!</v>
      </c>
      <c r="L93" t="e">
        <f>主动技能!#REF!</f>
        <v>#REF!</v>
      </c>
      <c r="M93" t="e">
        <f>主动技能!#REF!</f>
        <v>#REF!</v>
      </c>
      <c r="N93" t="e">
        <f>IF(主动技能!#REF!="","",主动技能!#REF!)</f>
        <v>#REF!</v>
      </c>
      <c r="O93" t="e">
        <f>IF(主动技能!#REF!="","",主动技能!#REF!)</f>
        <v>#REF!</v>
      </c>
      <c r="P93" t="e">
        <f>主动技能!#REF!</f>
        <v>#REF!</v>
      </c>
      <c r="Q93" t="e">
        <f>主动技能!#REF!</f>
        <v>#REF!</v>
      </c>
      <c r="R93" t="e">
        <f>主动技能!#REF!</f>
        <v>#REF!</v>
      </c>
      <c r="S93" t="e">
        <f>主动技能!#REF!</f>
        <v>#REF!</v>
      </c>
      <c r="T93" t="e">
        <f>主动技能!#REF!</f>
        <v>#REF!</v>
      </c>
      <c r="U93" t="e">
        <f>主动技能!#REF!</f>
        <v>#REF!</v>
      </c>
      <c r="V93" t="e">
        <f>主动技能!#REF!</f>
        <v>#REF!</v>
      </c>
      <c r="W93" t="e">
        <f>主动技能!#REF!</f>
        <v>#REF!</v>
      </c>
      <c r="X93" s="1">
        <v>0</v>
      </c>
      <c r="Y93" s="1">
        <v>0</v>
      </c>
      <c r="Z93" s="1">
        <v>0</v>
      </c>
    </row>
    <row r="94" spans="1:26" x14ac:dyDescent="0.15">
      <c r="A94" t="e">
        <f>主动技能!#REF!</f>
        <v>#REF!</v>
      </c>
      <c r="B94" s="4" t="e">
        <f>主动技能!#REF!</f>
        <v>#REF!</v>
      </c>
      <c r="C94" s="4" t="e">
        <f>主动技能!#REF!</f>
        <v>#REF!</v>
      </c>
      <c r="D94" s="4" t="e">
        <f>VLOOKUP(主动技能!#REF!,对应表!F:G,2,FALSE)</f>
        <v>#REF!</v>
      </c>
      <c r="E94" s="4" t="e">
        <f>VLOOKUP(主动技能!#REF!,对应表!J:K,2,FALSE)</f>
        <v>#REF!</v>
      </c>
      <c r="F94" s="4" t="e">
        <f>VLOOKUP(主动技能!#REF!,对应表!N:O,2,FALSE)</f>
        <v>#REF!</v>
      </c>
      <c r="G94" s="4" t="e">
        <f>IF(主动技能!#REF!="必中",2,1)</f>
        <v>#REF!</v>
      </c>
      <c r="H94" s="4" t="e">
        <f>主动技能!#REF!</f>
        <v>#REF!</v>
      </c>
      <c r="I94" s="4" t="e">
        <f>主动技能!#REF!</f>
        <v>#REF!</v>
      </c>
      <c r="J94" t="e">
        <f>主动技能!#REF!</f>
        <v>#REF!</v>
      </c>
      <c r="K94" t="e">
        <f>主动技能!#REF!</f>
        <v>#REF!</v>
      </c>
      <c r="L94" t="e">
        <f>主动技能!#REF!</f>
        <v>#REF!</v>
      </c>
      <c r="M94" t="e">
        <f>主动技能!#REF!</f>
        <v>#REF!</v>
      </c>
      <c r="N94" t="e">
        <f>IF(主动技能!#REF!="","",主动技能!#REF!)</f>
        <v>#REF!</v>
      </c>
      <c r="O94" t="e">
        <f>IF(主动技能!#REF!="","",主动技能!#REF!)</f>
        <v>#REF!</v>
      </c>
      <c r="P94" t="e">
        <f>主动技能!#REF!</f>
        <v>#REF!</v>
      </c>
      <c r="Q94" t="e">
        <f>主动技能!#REF!</f>
        <v>#REF!</v>
      </c>
      <c r="R94" t="e">
        <f>主动技能!#REF!</f>
        <v>#REF!</v>
      </c>
      <c r="S94" t="e">
        <f>主动技能!#REF!</f>
        <v>#REF!</v>
      </c>
      <c r="T94" t="e">
        <f>主动技能!#REF!</f>
        <v>#REF!</v>
      </c>
      <c r="U94" t="e">
        <f>主动技能!#REF!</f>
        <v>#REF!</v>
      </c>
      <c r="V94" t="e">
        <f>主动技能!#REF!</f>
        <v>#REF!</v>
      </c>
      <c r="W94" t="e">
        <f>主动技能!#REF!</f>
        <v>#REF!</v>
      </c>
      <c r="X94" s="1">
        <v>0</v>
      </c>
      <c r="Y94" s="1">
        <v>0</v>
      </c>
      <c r="Z94" s="1">
        <v>0</v>
      </c>
    </row>
    <row r="95" spans="1:26" x14ac:dyDescent="0.15">
      <c r="A95" t="e">
        <f>主动技能!#REF!</f>
        <v>#REF!</v>
      </c>
      <c r="B95" s="4" t="e">
        <f>主动技能!#REF!</f>
        <v>#REF!</v>
      </c>
      <c r="C95" s="4" t="e">
        <f>主动技能!#REF!</f>
        <v>#REF!</v>
      </c>
      <c r="D95" s="4" t="e">
        <f>VLOOKUP(主动技能!#REF!,对应表!F:G,2,FALSE)</f>
        <v>#REF!</v>
      </c>
      <c r="E95" s="4" t="e">
        <f>VLOOKUP(主动技能!#REF!,对应表!J:K,2,FALSE)</f>
        <v>#REF!</v>
      </c>
      <c r="F95" s="4" t="e">
        <f>VLOOKUP(主动技能!#REF!,对应表!N:O,2,FALSE)</f>
        <v>#REF!</v>
      </c>
      <c r="G95" s="4" t="e">
        <f>IF(主动技能!#REF!="必中",2,1)</f>
        <v>#REF!</v>
      </c>
      <c r="H95" s="4" t="e">
        <f>主动技能!#REF!</f>
        <v>#REF!</v>
      </c>
      <c r="I95" s="4" t="e">
        <f>主动技能!#REF!</f>
        <v>#REF!</v>
      </c>
      <c r="J95" t="e">
        <f>主动技能!#REF!</f>
        <v>#REF!</v>
      </c>
      <c r="K95" t="e">
        <f>主动技能!#REF!</f>
        <v>#REF!</v>
      </c>
      <c r="L95" t="e">
        <f>主动技能!#REF!</f>
        <v>#REF!</v>
      </c>
      <c r="M95" t="e">
        <f>主动技能!#REF!</f>
        <v>#REF!</v>
      </c>
      <c r="N95" t="e">
        <f>IF(主动技能!#REF!="","",主动技能!#REF!)</f>
        <v>#REF!</v>
      </c>
      <c r="O95" t="e">
        <f>IF(主动技能!#REF!="","",主动技能!#REF!)</f>
        <v>#REF!</v>
      </c>
      <c r="P95" t="e">
        <f>主动技能!#REF!</f>
        <v>#REF!</v>
      </c>
      <c r="Q95" t="e">
        <f>主动技能!#REF!</f>
        <v>#REF!</v>
      </c>
      <c r="R95" t="e">
        <f>主动技能!#REF!</f>
        <v>#REF!</v>
      </c>
      <c r="S95" t="e">
        <f>主动技能!#REF!</f>
        <v>#REF!</v>
      </c>
      <c r="T95" t="e">
        <f>主动技能!#REF!</f>
        <v>#REF!</v>
      </c>
      <c r="U95" t="e">
        <f>主动技能!#REF!</f>
        <v>#REF!</v>
      </c>
      <c r="V95" t="e">
        <f>主动技能!#REF!</f>
        <v>#REF!</v>
      </c>
      <c r="W95" t="e">
        <f>主动技能!#REF!</f>
        <v>#REF!</v>
      </c>
      <c r="X95" s="1">
        <v>0</v>
      </c>
      <c r="Y95" s="1">
        <v>0</v>
      </c>
      <c r="Z95" s="1">
        <v>0</v>
      </c>
    </row>
    <row r="96" spans="1:26" x14ac:dyDescent="0.15">
      <c r="A96" t="e">
        <f>主动技能!#REF!</f>
        <v>#REF!</v>
      </c>
      <c r="B96" s="4" t="e">
        <f>主动技能!#REF!</f>
        <v>#REF!</v>
      </c>
      <c r="C96" s="4" t="e">
        <f>主动技能!#REF!</f>
        <v>#REF!</v>
      </c>
      <c r="D96" s="4" t="e">
        <f>VLOOKUP(主动技能!#REF!,对应表!F:G,2,FALSE)</f>
        <v>#REF!</v>
      </c>
      <c r="E96" s="4" t="e">
        <f>VLOOKUP(主动技能!#REF!,对应表!J:K,2,FALSE)</f>
        <v>#REF!</v>
      </c>
      <c r="F96" s="4" t="e">
        <f>VLOOKUP(主动技能!#REF!,对应表!N:O,2,FALSE)</f>
        <v>#REF!</v>
      </c>
      <c r="G96" s="4" t="e">
        <f>IF(主动技能!#REF!="必中",2,1)</f>
        <v>#REF!</v>
      </c>
      <c r="H96" s="4" t="e">
        <f>主动技能!#REF!</f>
        <v>#REF!</v>
      </c>
      <c r="I96" s="4" t="e">
        <f>主动技能!#REF!</f>
        <v>#REF!</v>
      </c>
      <c r="J96" t="e">
        <f>主动技能!#REF!</f>
        <v>#REF!</v>
      </c>
      <c r="K96" t="e">
        <f>主动技能!#REF!</f>
        <v>#REF!</v>
      </c>
      <c r="L96" t="e">
        <f>主动技能!#REF!</f>
        <v>#REF!</v>
      </c>
      <c r="M96" t="e">
        <f>主动技能!#REF!</f>
        <v>#REF!</v>
      </c>
      <c r="N96" t="e">
        <f>IF(主动技能!#REF!="","",主动技能!#REF!)</f>
        <v>#REF!</v>
      </c>
      <c r="O96" t="e">
        <f>IF(主动技能!#REF!="","",主动技能!#REF!)</f>
        <v>#REF!</v>
      </c>
      <c r="P96" t="e">
        <f>主动技能!#REF!</f>
        <v>#REF!</v>
      </c>
      <c r="Q96" t="e">
        <f>主动技能!#REF!</f>
        <v>#REF!</v>
      </c>
      <c r="R96" t="e">
        <f>主动技能!#REF!</f>
        <v>#REF!</v>
      </c>
      <c r="S96" t="e">
        <f>主动技能!#REF!</f>
        <v>#REF!</v>
      </c>
      <c r="T96" t="e">
        <f>主动技能!#REF!</f>
        <v>#REF!</v>
      </c>
      <c r="U96" t="e">
        <f>主动技能!#REF!</f>
        <v>#REF!</v>
      </c>
      <c r="V96" t="e">
        <f>主动技能!#REF!</f>
        <v>#REF!</v>
      </c>
      <c r="W96" t="e">
        <f>主动技能!#REF!</f>
        <v>#REF!</v>
      </c>
      <c r="X96" s="1">
        <v>0</v>
      </c>
      <c r="Y96" s="1">
        <v>0</v>
      </c>
      <c r="Z96" s="1">
        <v>0</v>
      </c>
    </row>
    <row r="97" spans="1:26" x14ac:dyDescent="0.15">
      <c r="A97" t="e">
        <f>主动技能!#REF!</f>
        <v>#REF!</v>
      </c>
      <c r="B97" s="4" t="e">
        <f>主动技能!#REF!</f>
        <v>#REF!</v>
      </c>
      <c r="C97" s="4" t="e">
        <f>主动技能!#REF!</f>
        <v>#REF!</v>
      </c>
      <c r="D97" s="4" t="e">
        <f>VLOOKUP(主动技能!#REF!,对应表!F:G,2,FALSE)</f>
        <v>#REF!</v>
      </c>
      <c r="E97" s="4" t="e">
        <f>VLOOKUP(主动技能!#REF!,对应表!J:K,2,FALSE)</f>
        <v>#REF!</v>
      </c>
      <c r="F97" s="4" t="e">
        <f>VLOOKUP(主动技能!#REF!,对应表!N:O,2,FALSE)</f>
        <v>#REF!</v>
      </c>
      <c r="G97" s="4" t="e">
        <f>IF(主动技能!#REF!="必中",2,1)</f>
        <v>#REF!</v>
      </c>
      <c r="H97" s="4" t="e">
        <f>主动技能!#REF!</f>
        <v>#REF!</v>
      </c>
      <c r="I97" s="4" t="e">
        <f>主动技能!#REF!</f>
        <v>#REF!</v>
      </c>
      <c r="J97" t="e">
        <f>主动技能!#REF!</f>
        <v>#REF!</v>
      </c>
      <c r="K97" t="e">
        <f>主动技能!#REF!</f>
        <v>#REF!</v>
      </c>
      <c r="L97" t="e">
        <f>主动技能!#REF!</f>
        <v>#REF!</v>
      </c>
      <c r="M97" t="e">
        <f>主动技能!#REF!</f>
        <v>#REF!</v>
      </c>
      <c r="N97" t="e">
        <f>IF(主动技能!#REF!="","",主动技能!#REF!)</f>
        <v>#REF!</v>
      </c>
      <c r="O97" t="e">
        <f>IF(主动技能!#REF!="","",主动技能!#REF!)</f>
        <v>#REF!</v>
      </c>
      <c r="P97" t="e">
        <f>主动技能!#REF!</f>
        <v>#REF!</v>
      </c>
      <c r="Q97" t="e">
        <f>主动技能!#REF!</f>
        <v>#REF!</v>
      </c>
      <c r="R97" t="e">
        <f>主动技能!#REF!</f>
        <v>#REF!</v>
      </c>
      <c r="S97" t="e">
        <f>主动技能!#REF!</f>
        <v>#REF!</v>
      </c>
      <c r="T97" t="e">
        <f>主动技能!#REF!</f>
        <v>#REF!</v>
      </c>
      <c r="U97" t="e">
        <f>主动技能!#REF!</f>
        <v>#REF!</v>
      </c>
      <c r="V97" t="e">
        <f>主动技能!#REF!</f>
        <v>#REF!</v>
      </c>
      <c r="W97" t="e">
        <f>主动技能!#REF!</f>
        <v>#REF!</v>
      </c>
      <c r="X97" s="1">
        <v>0</v>
      </c>
      <c r="Y97" s="1">
        <v>0</v>
      </c>
      <c r="Z97" s="1">
        <v>0</v>
      </c>
    </row>
    <row r="98" spans="1:26" x14ac:dyDescent="0.15">
      <c r="A98" t="e">
        <f>主动技能!#REF!</f>
        <v>#REF!</v>
      </c>
      <c r="B98" s="4" t="e">
        <f>主动技能!#REF!</f>
        <v>#REF!</v>
      </c>
      <c r="C98" s="4" t="e">
        <f>主动技能!#REF!</f>
        <v>#REF!</v>
      </c>
      <c r="D98" s="4" t="e">
        <f>VLOOKUP(主动技能!#REF!,对应表!F:G,2,FALSE)</f>
        <v>#REF!</v>
      </c>
      <c r="E98" s="4" t="e">
        <f>VLOOKUP(主动技能!#REF!,对应表!J:K,2,FALSE)</f>
        <v>#REF!</v>
      </c>
      <c r="F98" s="4" t="e">
        <f>VLOOKUP(主动技能!#REF!,对应表!N:O,2,FALSE)</f>
        <v>#REF!</v>
      </c>
      <c r="G98" s="4" t="e">
        <f>IF(主动技能!#REF!="必中",2,1)</f>
        <v>#REF!</v>
      </c>
      <c r="H98" s="4" t="e">
        <f>主动技能!#REF!</f>
        <v>#REF!</v>
      </c>
      <c r="I98" s="4" t="e">
        <f>主动技能!#REF!</f>
        <v>#REF!</v>
      </c>
      <c r="J98" t="e">
        <f>主动技能!#REF!</f>
        <v>#REF!</v>
      </c>
      <c r="K98" t="e">
        <f>主动技能!#REF!</f>
        <v>#REF!</v>
      </c>
      <c r="L98" t="e">
        <f>主动技能!#REF!</f>
        <v>#REF!</v>
      </c>
      <c r="M98" t="e">
        <f>主动技能!#REF!</f>
        <v>#REF!</v>
      </c>
      <c r="N98" t="e">
        <f>IF(主动技能!#REF!="","",主动技能!#REF!)</f>
        <v>#REF!</v>
      </c>
      <c r="O98" t="e">
        <f>IF(主动技能!#REF!="","",主动技能!#REF!)</f>
        <v>#REF!</v>
      </c>
      <c r="P98" t="e">
        <f>主动技能!#REF!</f>
        <v>#REF!</v>
      </c>
      <c r="Q98" t="e">
        <f>主动技能!#REF!</f>
        <v>#REF!</v>
      </c>
      <c r="R98" t="e">
        <f>主动技能!#REF!</f>
        <v>#REF!</v>
      </c>
      <c r="S98" t="e">
        <f>主动技能!#REF!</f>
        <v>#REF!</v>
      </c>
      <c r="T98" t="e">
        <f>主动技能!#REF!</f>
        <v>#REF!</v>
      </c>
      <c r="U98" t="e">
        <f>主动技能!#REF!</f>
        <v>#REF!</v>
      </c>
      <c r="V98" t="e">
        <f>主动技能!#REF!</f>
        <v>#REF!</v>
      </c>
      <c r="W98" t="e">
        <f>主动技能!#REF!</f>
        <v>#REF!</v>
      </c>
      <c r="X98" s="1">
        <v>0</v>
      </c>
      <c r="Y98" s="1">
        <v>0</v>
      </c>
      <c r="Z98" s="1">
        <v>0</v>
      </c>
    </row>
    <row r="99" spans="1:26" x14ac:dyDescent="0.15">
      <c r="A99" t="e">
        <f>主动技能!#REF!</f>
        <v>#REF!</v>
      </c>
      <c r="B99" s="4" t="e">
        <f>主动技能!#REF!</f>
        <v>#REF!</v>
      </c>
      <c r="C99" s="4" t="e">
        <f>主动技能!#REF!</f>
        <v>#REF!</v>
      </c>
      <c r="D99" s="4" t="e">
        <f>VLOOKUP(主动技能!#REF!,对应表!F:G,2,FALSE)</f>
        <v>#REF!</v>
      </c>
      <c r="E99" s="4" t="e">
        <f>VLOOKUP(主动技能!#REF!,对应表!J:K,2,FALSE)</f>
        <v>#REF!</v>
      </c>
      <c r="F99" s="4" t="e">
        <f>VLOOKUP(主动技能!#REF!,对应表!N:O,2,FALSE)</f>
        <v>#REF!</v>
      </c>
      <c r="G99" s="4" t="e">
        <f>IF(主动技能!#REF!="必中",2,1)</f>
        <v>#REF!</v>
      </c>
      <c r="H99" s="4" t="e">
        <f>主动技能!#REF!</f>
        <v>#REF!</v>
      </c>
      <c r="I99" s="4" t="e">
        <f>主动技能!#REF!</f>
        <v>#REF!</v>
      </c>
      <c r="J99" t="e">
        <f>主动技能!#REF!</f>
        <v>#REF!</v>
      </c>
      <c r="K99" t="e">
        <f>主动技能!#REF!</f>
        <v>#REF!</v>
      </c>
      <c r="L99" t="e">
        <f>主动技能!#REF!</f>
        <v>#REF!</v>
      </c>
      <c r="M99" t="e">
        <f>主动技能!#REF!</f>
        <v>#REF!</v>
      </c>
      <c r="N99" t="e">
        <f>IF(主动技能!#REF!="","",主动技能!#REF!)</f>
        <v>#REF!</v>
      </c>
      <c r="O99" t="e">
        <f>IF(主动技能!#REF!="","",主动技能!#REF!)</f>
        <v>#REF!</v>
      </c>
      <c r="P99" t="e">
        <f>主动技能!#REF!</f>
        <v>#REF!</v>
      </c>
      <c r="Q99" t="e">
        <f>主动技能!#REF!</f>
        <v>#REF!</v>
      </c>
      <c r="R99" t="e">
        <f>主动技能!#REF!</f>
        <v>#REF!</v>
      </c>
      <c r="S99" t="e">
        <f>主动技能!#REF!</f>
        <v>#REF!</v>
      </c>
      <c r="T99" t="e">
        <f>主动技能!#REF!</f>
        <v>#REF!</v>
      </c>
      <c r="U99" t="e">
        <f>主动技能!#REF!</f>
        <v>#REF!</v>
      </c>
      <c r="V99" t="e">
        <f>主动技能!#REF!</f>
        <v>#REF!</v>
      </c>
      <c r="W99" t="e">
        <f>主动技能!#REF!</f>
        <v>#REF!</v>
      </c>
      <c r="X99" s="1">
        <v>0</v>
      </c>
      <c r="Y99" s="1">
        <v>0</v>
      </c>
      <c r="Z99" s="1">
        <v>0</v>
      </c>
    </row>
    <row r="100" spans="1:26" x14ac:dyDescent="0.15">
      <c r="A100" t="e">
        <f>主动技能!#REF!</f>
        <v>#REF!</v>
      </c>
      <c r="B100" s="4" t="e">
        <f>主动技能!#REF!</f>
        <v>#REF!</v>
      </c>
      <c r="C100" s="4" t="e">
        <f>主动技能!#REF!</f>
        <v>#REF!</v>
      </c>
      <c r="D100" s="4" t="e">
        <f>VLOOKUP(主动技能!#REF!,对应表!F:G,2,FALSE)</f>
        <v>#REF!</v>
      </c>
      <c r="E100" s="4" t="e">
        <f>VLOOKUP(主动技能!#REF!,对应表!J:K,2,FALSE)</f>
        <v>#REF!</v>
      </c>
      <c r="F100" s="4" t="e">
        <f>VLOOKUP(主动技能!#REF!,对应表!N:O,2,FALSE)</f>
        <v>#REF!</v>
      </c>
      <c r="G100" s="4" t="e">
        <f>IF(主动技能!#REF!="必中",2,1)</f>
        <v>#REF!</v>
      </c>
      <c r="H100" s="4" t="e">
        <f>主动技能!#REF!</f>
        <v>#REF!</v>
      </c>
      <c r="I100" s="4" t="e">
        <f>主动技能!#REF!</f>
        <v>#REF!</v>
      </c>
      <c r="J100" t="e">
        <f>主动技能!#REF!</f>
        <v>#REF!</v>
      </c>
      <c r="K100" t="e">
        <f>主动技能!#REF!</f>
        <v>#REF!</v>
      </c>
      <c r="L100" t="e">
        <f>主动技能!#REF!</f>
        <v>#REF!</v>
      </c>
      <c r="M100" t="e">
        <f>主动技能!#REF!</f>
        <v>#REF!</v>
      </c>
      <c r="N100" t="e">
        <f>IF(主动技能!#REF!="","",主动技能!#REF!)</f>
        <v>#REF!</v>
      </c>
      <c r="O100" t="e">
        <f>IF(主动技能!#REF!="","",主动技能!#REF!)</f>
        <v>#REF!</v>
      </c>
      <c r="P100" t="e">
        <f>主动技能!#REF!</f>
        <v>#REF!</v>
      </c>
      <c r="Q100" t="e">
        <f>主动技能!#REF!</f>
        <v>#REF!</v>
      </c>
      <c r="R100" t="e">
        <f>主动技能!#REF!</f>
        <v>#REF!</v>
      </c>
      <c r="S100" t="e">
        <f>主动技能!#REF!</f>
        <v>#REF!</v>
      </c>
      <c r="T100" t="e">
        <f>主动技能!#REF!</f>
        <v>#REF!</v>
      </c>
      <c r="U100" t="e">
        <f>主动技能!#REF!</f>
        <v>#REF!</v>
      </c>
      <c r="V100" t="e">
        <f>主动技能!#REF!</f>
        <v>#REF!</v>
      </c>
      <c r="W100" t="e">
        <f>主动技能!#REF!</f>
        <v>#REF!</v>
      </c>
      <c r="X100" s="1">
        <v>0</v>
      </c>
      <c r="Y100" s="1">
        <v>0</v>
      </c>
      <c r="Z100" s="1">
        <v>0</v>
      </c>
    </row>
    <row r="101" spans="1:26" x14ac:dyDescent="0.15">
      <c r="A101" t="e">
        <f>主动技能!#REF!</f>
        <v>#REF!</v>
      </c>
      <c r="B101" s="4" t="e">
        <f>主动技能!#REF!</f>
        <v>#REF!</v>
      </c>
      <c r="C101" s="4" t="e">
        <f>主动技能!#REF!</f>
        <v>#REF!</v>
      </c>
      <c r="D101" s="4" t="e">
        <f>VLOOKUP(主动技能!#REF!,对应表!F:G,2,FALSE)</f>
        <v>#REF!</v>
      </c>
      <c r="E101" s="4" t="e">
        <f>VLOOKUP(主动技能!#REF!,对应表!J:K,2,FALSE)</f>
        <v>#REF!</v>
      </c>
      <c r="F101" s="4" t="e">
        <f>VLOOKUP(主动技能!#REF!,对应表!N:O,2,FALSE)</f>
        <v>#REF!</v>
      </c>
      <c r="G101" s="4" t="e">
        <f>IF(主动技能!#REF!="必中",2,1)</f>
        <v>#REF!</v>
      </c>
      <c r="H101" s="4" t="e">
        <f>主动技能!#REF!</f>
        <v>#REF!</v>
      </c>
      <c r="I101" s="4" t="e">
        <f>主动技能!#REF!</f>
        <v>#REF!</v>
      </c>
      <c r="J101" t="e">
        <f>主动技能!#REF!</f>
        <v>#REF!</v>
      </c>
      <c r="K101" t="e">
        <f>主动技能!#REF!</f>
        <v>#REF!</v>
      </c>
      <c r="L101" t="e">
        <f>主动技能!#REF!</f>
        <v>#REF!</v>
      </c>
      <c r="M101" t="e">
        <f>主动技能!#REF!</f>
        <v>#REF!</v>
      </c>
      <c r="N101" t="e">
        <f>IF(主动技能!#REF!="","",主动技能!#REF!)</f>
        <v>#REF!</v>
      </c>
      <c r="O101" t="e">
        <f>IF(主动技能!#REF!="","",主动技能!#REF!)</f>
        <v>#REF!</v>
      </c>
      <c r="P101" t="e">
        <f>主动技能!#REF!</f>
        <v>#REF!</v>
      </c>
      <c r="Q101" t="e">
        <f>主动技能!#REF!</f>
        <v>#REF!</v>
      </c>
      <c r="R101" t="e">
        <f>主动技能!#REF!</f>
        <v>#REF!</v>
      </c>
      <c r="S101" t="e">
        <f>主动技能!#REF!</f>
        <v>#REF!</v>
      </c>
      <c r="T101" t="e">
        <f>主动技能!#REF!</f>
        <v>#REF!</v>
      </c>
      <c r="U101" t="e">
        <f>主动技能!#REF!</f>
        <v>#REF!</v>
      </c>
      <c r="V101" t="e">
        <f>主动技能!#REF!</f>
        <v>#REF!</v>
      </c>
      <c r="W101" t="e">
        <f>主动技能!#REF!</f>
        <v>#REF!</v>
      </c>
      <c r="X101" s="1">
        <v>0</v>
      </c>
      <c r="Y101" s="1">
        <v>0</v>
      </c>
      <c r="Z101" s="1">
        <v>0</v>
      </c>
    </row>
    <row r="102" spans="1:26" x14ac:dyDescent="0.15">
      <c r="A102" t="e">
        <f>主动技能!#REF!</f>
        <v>#REF!</v>
      </c>
      <c r="B102" s="4" t="e">
        <f>主动技能!#REF!</f>
        <v>#REF!</v>
      </c>
      <c r="C102" s="4" t="e">
        <f>主动技能!#REF!</f>
        <v>#REF!</v>
      </c>
      <c r="D102" s="4" t="e">
        <f>VLOOKUP(主动技能!#REF!,对应表!F:G,2,FALSE)</f>
        <v>#REF!</v>
      </c>
      <c r="E102" s="4" t="e">
        <f>VLOOKUP(主动技能!#REF!,对应表!J:K,2,FALSE)</f>
        <v>#REF!</v>
      </c>
      <c r="F102" s="4" t="e">
        <f>VLOOKUP(主动技能!#REF!,对应表!N:O,2,FALSE)</f>
        <v>#REF!</v>
      </c>
      <c r="G102" s="4" t="e">
        <f>IF(主动技能!#REF!="必中",2,1)</f>
        <v>#REF!</v>
      </c>
      <c r="H102" s="4" t="e">
        <f>主动技能!#REF!</f>
        <v>#REF!</v>
      </c>
      <c r="I102" s="4" t="e">
        <f>主动技能!#REF!</f>
        <v>#REF!</v>
      </c>
      <c r="J102" t="e">
        <f>主动技能!#REF!</f>
        <v>#REF!</v>
      </c>
      <c r="K102" t="e">
        <f>主动技能!#REF!</f>
        <v>#REF!</v>
      </c>
      <c r="L102" t="e">
        <f>主动技能!#REF!</f>
        <v>#REF!</v>
      </c>
      <c r="M102" t="e">
        <f>主动技能!#REF!</f>
        <v>#REF!</v>
      </c>
      <c r="N102" t="e">
        <f>IF(主动技能!#REF!="","",主动技能!#REF!)</f>
        <v>#REF!</v>
      </c>
      <c r="O102" t="e">
        <f>IF(主动技能!#REF!="","",主动技能!#REF!)</f>
        <v>#REF!</v>
      </c>
      <c r="P102" t="e">
        <f>主动技能!#REF!</f>
        <v>#REF!</v>
      </c>
      <c r="Q102" t="e">
        <f>主动技能!#REF!</f>
        <v>#REF!</v>
      </c>
      <c r="R102" t="e">
        <f>主动技能!#REF!</f>
        <v>#REF!</v>
      </c>
      <c r="S102" t="e">
        <f>主动技能!#REF!</f>
        <v>#REF!</v>
      </c>
      <c r="T102" t="e">
        <f>主动技能!#REF!</f>
        <v>#REF!</v>
      </c>
      <c r="U102" t="e">
        <f>主动技能!#REF!</f>
        <v>#REF!</v>
      </c>
      <c r="V102" t="e">
        <f>主动技能!#REF!</f>
        <v>#REF!</v>
      </c>
      <c r="W102" t="e">
        <f>主动技能!#REF!</f>
        <v>#REF!</v>
      </c>
      <c r="X102" s="1">
        <v>0</v>
      </c>
      <c r="Y102" s="1">
        <v>0</v>
      </c>
      <c r="Z102" s="1">
        <v>0</v>
      </c>
    </row>
    <row r="103" spans="1:26" x14ac:dyDescent="0.15">
      <c r="A103" t="e">
        <f>主动技能!#REF!</f>
        <v>#REF!</v>
      </c>
      <c r="B103" s="4" t="e">
        <f>主动技能!#REF!</f>
        <v>#REF!</v>
      </c>
      <c r="C103" s="4" t="e">
        <f>主动技能!#REF!</f>
        <v>#REF!</v>
      </c>
      <c r="D103" s="4" t="e">
        <f>VLOOKUP(主动技能!#REF!,对应表!F:G,2,FALSE)</f>
        <v>#REF!</v>
      </c>
      <c r="E103" s="4" t="e">
        <f>VLOOKUP(主动技能!#REF!,对应表!J:K,2,FALSE)</f>
        <v>#REF!</v>
      </c>
      <c r="F103" s="4" t="e">
        <f>VLOOKUP(主动技能!#REF!,对应表!N:O,2,FALSE)</f>
        <v>#REF!</v>
      </c>
      <c r="G103" s="4" t="e">
        <f>IF(主动技能!#REF!="必中",2,1)</f>
        <v>#REF!</v>
      </c>
      <c r="H103" s="4" t="e">
        <f>主动技能!#REF!</f>
        <v>#REF!</v>
      </c>
      <c r="I103" s="4" t="e">
        <f>主动技能!#REF!</f>
        <v>#REF!</v>
      </c>
      <c r="J103" t="e">
        <f>主动技能!#REF!</f>
        <v>#REF!</v>
      </c>
      <c r="K103" t="e">
        <f>主动技能!#REF!</f>
        <v>#REF!</v>
      </c>
      <c r="L103" t="e">
        <f>主动技能!#REF!</f>
        <v>#REF!</v>
      </c>
      <c r="M103" t="e">
        <f>主动技能!#REF!</f>
        <v>#REF!</v>
      </c>
      <c r="N103" t="e">
        <f>IF(主动技能!#REF!="","",主动技能!#REF!)</f>
        <v>#REF!</v>
      </c>
      <c r="O103" t="e">
        <f>IF(主动技能!#REF!="","",主动技能!#REF!)</f>
        <v>#REF!</v>
      </c>
      <c r="P103" t="e">
        <f>主动技能!#REF!</f>
        <v>#REF!</v>
      </c>
      <c r="Q103" t="e">
        <f>主动技能!#REF!</f>
        <v>#REF!</v>
      </c>
      <c r="R103" t="e">
        <f>主动技能!#REF!</f>
        <v>#REF!</v>
      </c>
      <c r="S103" t="e">
        <f>主动技能!#REF!</f>
        <v>#REF!</v>
      </c>
      <c r="T103" t="e">
        <f>主动技能!#REF!</f>
        <v>#REF!</v>
      </c>
      <c r="U103" t="e">
        <f>主动技能!#REF!</f>
        <v>#REF!</v>
      </c>
      <c r="V103" t="e">
        <f>主动技能!#REF!</f>
        <v>#REF!</v>
      </c>
      <c r="W103" t="e">
        <f>主动技能!#REF!</f>
        <v>#REF!</v>
      </c>
      <c r="X103" s="1">
        <v>0</v>
      </c>
      <c r="Y103" s="1">
        <v>0</v>
      </c>
      <c r="Z103" s="1">
        <v>0</v>
      </c>
    </row>
    <row r="104" spans="1:26" x14ac:dyDescent="0.15">
      <c r="A104" t="e">
        <f>主动技能!#REF!</f>
        <v>#REF!</v>
      </c>
      <c r="B104" s="4" t="e">
        <f>主动技能!#REF!</f>
        <v>#REF!</v>
      </c>
      <c r="C104" s="4" t="e">
        <f>主动技能!#REF!</f>
        <v>#REF!</v>
      </c>
      <c r="D104" s="4" t="e">
        <f>VLOOKUP(主动技能!#REF!,对应表!F:G,2,FALSE)</f>
        <v>#REF!</v>
      </c>
      <c r="E104" s="4" t="e">
        <f>VLOOKUP(主动技能!#REF!,对应表!J:K,2,FALSE)</f>
        <v>#REF!</v>
      </c>
      <c r="F104" s="4" t="e">
        <f>VLOOKUP(主动技能!#REF!,对应表!N:O,2,FALSE)</f>
        <v>#REF!</v>
      </c>
      <c r="G104" s="4" t="e">
        <f>IF(主动技能!#REF!="必中",2,1)</f>
        <v>#REF!</v>
      </c>
      <c r="H104" s="4" t="e">
        <f>主动技能!#REF!</f>
        <v>#REF!</v>
      </c>
      <c r="I104" s="4" t="e">
        <f>主动技能!#REF!</f>
        <v>#REF!</v>
      </c>
      <c r="J104" t="e">
        <f>主动技能!#REF!</f>
        <v>#REF!</v>
      </c>
      <c r="K104" t="e">
        <f>主动技能!#REF!</f>
        <v>#REF!</v>
      </c>
      <c r="L104" t="e">
        <f>主动技能!#REF!</f>
        <v>#REF!</v>
      </c>
      <c r="M104" t="e">
        <f>主动技能!#REF!</f>
        <v>#REF!</v>
      </c>
      <c r="N104" t="e">
        <f>IF(主动技能!#REF!="","",主动技能!#REF!)</f>
        <v>#REF!</v>
      </c>
      <c r="O104" t="e">
        <f>IF(主动技能!#REF!="","",主动技能!#REF!)</f>
        <v>#REF!</v>
      </c>
      <c r="P104" t="e">
        <f>主动技能!#REF!</f>
        <v>#REF!</v>
      </c>
      <c r="Q104" t="e">
        <f>主动技能!#REF!</f>
        <v>#REF!</v>
      </c>
      <c r="R104" t="e">
        <f>主动技能!#REF!</f>
        <v>#REF!</v>
      </c>
      <c r="S104" t="e">
        <f>主动技能!#REF!</f>
        <v>#REF!</v>
      </c>
      <c r="T104" t="e">
        <f>主动技能!#REF!</f>
        <v>#REF!</v>
      </c>
      <c r="U104" t="e">
        <f>主动技能!#REF!</f>
        <v>#REF!</v>
      </c>
      <c r="V104" t="e">
        <f>主动技能!#REF!</f>
        <v>#REF!</v>
      </c>
      <c r="W104" t="e">
        <f>主动技能!#REF!</f>
        <v>#REF!</v>
      </c>
      <c r="X104" s="1">
        <v>0</v>
      </c>
      <c r="Y104" s="1">
        <v>0</v>
      </c>
      <c r="Z104" s="1">
        <v>0</v>
      </c>
    </row>
    <row r="105" spans="1:26" x14ac:dyDescent="0.15">
      <c r="A105" t="e">
        <f>主动技能!#REF!</f>
        <v>#REF!</v>
      </c>
      <c r="B105" s="4" t="e">
        <f>主动技能!#REF!</f>
        <v>#REF!</v>
      </c>
      <c r="C105" s="4" t="e">
        <f>主动技能!#REF!</f>
        <v>#REF!</v>
      </c>
      <c r="D105" s="4" t="e">
        <f>VLOOKUP(主动技能!#REF!,对应表!F:G,2,FALSE)</f>
        <v>#REF!</v>
      </c>
      <c r="E105" s="4" t="e">
        <f>VLOOKUP(主动技能!#REF!,对应表!J:K,2,FALSE)</f>
        <v>#REF!</v>
      </c>
      <c r="F105" s="4" t="e">
        <f>VLOOKUP(主动技能!#REF!,对应表!N:O,2,FALSE)</f>
        <v>#REF!</v>
      </c>
      <c r="G105" s="4" t="e">
        <f>IF(主动技能!#REF!="必中",2,1)</f>
        <v>#REF!</v>
      </c>
      <c r="H105" s="4" t="e">
        <f>主动技能!#REF!</f>
        <v>#REF!</v>
      </c>
      <c r="I105" s="4" t="e">
        <f>主动技能!#REF!</f>
        <v>#REF!</v>
      </c>
      <c r="J105" t="e">
        <f>主动技能!#REF!</f>
        <v>#REF!</v>
      </c>
      <c r="K105" t="e">
        <f>主动技能!#REF!</f>
        <v>#REF!</v>
      </c>
      <c r="L105" t="e">
        <f>主动技能!#REF!</f>
        <v>#REF!</v>
      </c>
      <c r="M105" t="e">
        <f>主动技能!#REF!</f>
        <v>#REF!</v>
      </c>
      <c r="N105" t="e">
        <f>IF(主动技能!#REF!="","",主动技能!#REF!)</f>
        <v>#REF!</v>
      </c>
      <c r="O105" t="e">
        <f>IF(主动技能!#REF!="","",主动技能!#REF!)</f>
        <v>#REF!</v>
      </c>
      <c r="P105" t="e">
        <f>主动技能!#REF!</f>
        <v>#REF!</v>
      </c>
      <c r="Q105" t="e">
        <f>主动技能!#REF!</f>
        <v>#REF!</v>
      </c>
      <c r="R105" t="e">
        <f>主动技能!#REF!</f>
        <v>#REF!</v>
      </c>
      <c r="S105" t="e">
        <f>主动技能!#REF!</f>
        <v>#REF!</v>
      </c>
      <c r="T105" t="e">
        <f>主动技能!#REF!</f>
        <v>#REF!</v>
      </c>
      <c r="U105" t="e">
        <f>主动技能!#REF!</f>
        <v>#REF!</v>
      </c>
      <c r="V105" t="e">
        <f>主动技能!#REF!</f>
        <v>#REF!</v>
      </c>
      <c r="W105" t="e">
        <f>主动技能!#REF!</f>
        <v>#REF!</v>
      </c>
      <c r="X105" s="1">
        <v>0</v>
      </c>
      <c r="Y105" s="1">
        <v>0</v>
      </c>
      <c r="Z105" s="1">
        <v>0</v>
      </c>
    </row>
    <row r="106" spans="1:26" x14ac:dyDescent="0.15">
      <c r="A106" t="e">
        <f>主动技能!#REF!</f>
        <v>#REF!</v>
      </c>
      <c r="B106" s="4" t="e">
        <f>主动技能!#REF!</f>
        <v>#REF!</v>
      </c>
      <c r="C106" s="4" t="e">
        <f>主动技能!#REF!</f>
        <v>#REF!</v>
      </c>
      <c r="D106" s="4" t="e">
        <f>VLOOKUP(主动技能!#REF!,对应表!F:G,2,FALSE)</f>
        <v>#REF!</v>
      </c>
      <c r="E106" s="4" t="e">
        <f>VLOOKUP(主动技能!#REF!,对应表!J:K,2,FALSE)</f>
        <v>#REF!</v>
      </c>
      <c r="F106" s="4" t="e">
        <f>VLOOKUP(主动技能!#REF!,对应表!N:O,2,FALSE)</f>
        <v>#REF!</v>
      </c>
      <c r="G106" s="4" t="e">
        <f>IF(主动技能!#REF!="必中",2,1)</f>
        <v>#REF!</v>
      </c>
      <c r="H106" s="4" t="e">
        <f>主动技能!#REF!</f>
        <v>#REF!</v>
      </c>
      <c r="I106" s="4" t="e">
        <f>主动技能!#REF!</f>
        <v>#REF!</v>
      </c>
      <c r="J106" t="e">
        <f>主动技能!#REF!</f>
        <v>#REF!</v>
      </c>
      <c r="K106" t="e">
        <f>主动技能!#REF!</f>
        <v>#REF!</v>
      </c>
      <c r="L106" t="e">
        <f>主动技能!#REF!</f>
        <v>#REF!</v>
      </c>
      <c r="M106" t="e">
        <f>主动技能!#REF!</f>
        <v>#REF!</v>
      </c>
      <c r="N106" t="e">
        <f>IF(主动技能!#REF!="","",主动技能!#REF!)</f>
        <v>#REF!</v>
      </c>
      <c r="O106" t="e">
        <f>IF(主动技能!#REF!="","",主动技能!#REF!)</f>
        <v>#REF!</v>
      </c>
      <c r="P106" t="e">
        <f>主动技能!#REF!</f>
        <v>#REF!</v>
      </c>
      <c r="Q106" t="e">
        <f>主动技能!#REF!</f>
        <v>#REF!</v>
      </c>
      <c r="R106" t="e">
        <f>主动技能!#REF!</f>
        <v>#REF!</v>
      </c>
      <c r="S106" t="e">
        <f>主动技能!#REF!</f>
        <v>#REF!</v>
      </c>
      <c r="T106" t="e">
        <f>主动技能!#REF!</f>
        <v>#REF!</v>
      </c>
      <c r="U106" t="e">
        <f>主动技能!#REF!</f>
        <v>#REF!</v>
      </c>
      <c r="V106" t="e">
        <f>主动技能!#REF!</f>
        <v>#REF!</v>
      </c>
      <c r="W106" t="e">
        <f>主动技能!#REF!</f>
        <v>#REF!</v>
      </c>
      <c r="X106" s="1">
        <v>0</v>
      </c>
      <c r="Y106" s="1">
        <v>0</v>
      </c>
      <c r="Z106" s="1">
        <v>0</v>
      </c>
    </row>
    <row r="107" spans="1:26" x14ac:dyDescent="0.15">
      <c r="A107" t="e">
        <f>主动技能!#REF!</f>
        <v>#REF!</v>
      </c>
      <c r="B107" s="4" t="e">
        <f>主动技能!#REF!</f>
        <v>#REF!</v>
      </c>
      <c r="C107" s="4" t="e">
        <f>主动技能!#REF!</f>
        <v>#REF!</v>
      </c>
      <c r="D107" s="4" t="e">
        <f>VLOOKUP(主动技能!#REF!,对应表!F:G,2,FALSE)</f>
        <v>#REF!</v>
      </c>
      <c r="E107" s="4" t="e">
        <f>VLOOKUP(主动技能!#REF!,对应表!J:K,2,FALSE)</f>
        <v>#REF!</v>
      </c>
      <c r="F107" s="4" t="e">
        <f>VLOOKUP(主动技能!#REF!,对应表!N:O,2,FALSE)</f>
        <v>#REF!</v>
      </c>
      <c r="G107" s="4" t="e">
        <f>IF(主动技能!#REF!="必中",2,1)</f>
        <v>#REF!</v>
      </c>
      <c r="H107" s="4" t="e">
        <f>主动技能!#REF!</f>
        <v>#REF!</v>
      </c>
      <c r="I107" s="4" t="e">
        <f>主动技能!#REF!</f>
        <v>#REF!</v>
      </c>
      <c r="J107" t="e">
        <f>主动技能!#REF!</f>
        <v>#REF!</v>
      </c>
      <c r="K107" t="e">
        <f>主动技能!#REF!</f>
        <v>#REF!</v>
      </c>
      <c r="L107" t="e">
        <f>主动技能!#REF!</f>
        <v>#REF!</v>
      </c>
      <c r="M107" t="e">
        <f>主动技能!#REF!</f>
        <v>#REF!</v>
      </c>
      <c r="N107" t="e">
        <f>IF(主动技能!#REF!="","",主动技能!#REF!)</f>
        <v>#REF!</v>
      </c>
      <c r="O107" t="e">
        <f>IF(主动技能!#REF!="","",主动技能!#REF!)</f>
        <v>#REF!</v>
      </c>
      <c r="P107" t="e">
        <f>主动技能!#REF!</f>
        <v>#REF!</v>
      </c>
      <c r="Q107" t="e">
        <f>主动技能!#REF!</f>
        <v>#REF!</v>
      </c>
      <c r="R107" t="e">
        <f>主动技能!#REF!</f>
        <v>#REF!</v>
      </c>
      <c r="S107" t="e">
        <f>主动技能!#REF!</f>
        <v>#REF!</v>
      </c>
      <c r="T107" t="e">
        <f>主动技能!#REF!</f>
        <v>#REF!</v>
      </c>
      <c r="U107" t="e">
        <f>主动技能!#REF!</f>
        <v>#REF!</v>
      </c>
      <c r="V107" t="e">
        <f>主动技能!#REF!</f>
        <v>#REF!</v>
      </c>
      <c r="W107" t="e">
        <f>主动技能!#REF!</f>
        <v>#REF!</v>
      </c>
      <c r="X107" s="1">
        <v>0</v>
      </c>
      <c r="Y107" s="1">
        <v>0</v>
      </c>
      <c r="Z107" s="1">
        <v>0</v>
      </c>
    </row>
    <row r="108" spans="1:26" x14ac:dyDescent="0.15">
      <c r="A108" t="e">
        <f>主动技能!#REF!</f>
        <v>#REF!</v>
      </c>
      <c r="B108" s="4" t="e">
        <f>主动技能!#REF!</f>
        <v>#REF!</v>
      </c>
      <c r="C108" s="4" t="e">
        <f>主动技能!#REF!</f>
        <v>#REF!</v>
      </c>
      <c r="D108" s="4" t="e">
        <f>VLOOKUP(主动技能!#REF!,对应表!F:G,2,FALSE)</f>
        <v>#REF!</v>
      </c>
      <c r="E108" s="4" t="e">
        <f>VLOOKUP(主动技能!#REF!,对应表!J:K,2,FALSE)</f>
        <v>#REF!</v>
      </c>
      <c r="F108" s="4" t="e">
        <f>VLOOKUP(主动技能!#REF!,对应表!N:O,2,FALSE)</f>
        <v>#REF!</v>
      </c>
      <c r="G108" s="4" t="e">
        <f>IF(主动技能!#REF!="必中",2,1)</f>
        <v>#REF!</v>
      </c>
      <c r="H108" s="4" t="e">
        <f>主动技能!#REF!</f>
        <v>#REF!</v>
      </c>
      <c r="I108" s="4" t="e">
        <f>主动技能!#REF!</f>
        <v>#REF!</v>
      </c>
      <c r="J108" t="e">
        <f>主动技能!#REF!</f>
        <v>#REF!</v>
      </c>
      <c r="K108" t="e">
        <f>主动技能!#REF!</f>
        <v>#REF!</v>
      </c>
      <c r="L108" t="e">
        <f>主动技能!#REF!</f>
        <v>#REF!</v>
      </c>
      <c r="M108" t="e">
        <f>主动技能!#REF!</f>
        <v>#REF!</v>
      </c>
      <c r="N108" t="e">
        <f>IF(主动技能!#REF!="","",主动技能!#REF!)</f>
        <v>#REF!</v>
      </c>
      <c r="O108" t="e">
        <f>IF(主动技能!#REF!="","",主动技能!#REF!)</f>
        <v>#REF!</v>
      </c>
      <c r="P108" t="e">
        <f>主动技能!#REF!</f>
        <v>#REF!</v>
      </c>
      <c r="Q108" t="e">
        <f>主动技能!#REF!</f>
        <v>#REF!</v>
      </c>
      <c r="R108" t="e">
        <f>主动技能!#REF!</f>
        <v>#REF!</v>
      </c>
      <c r="S108" t="e">
        <f>主动技能!#REF!</f>
        <v>#REF!</v>
      </c>
      <c r="T108" t="e">
        <f>主动技能!#REF!</f>
        <v>#REF!</v>
      </c>
      <c r="U108" t="e">
        <f>主动技能!#REF!</f>
        <v>#REF!</v>
      </c>
      <c r="V108" t="e">
        <f>主动技能!#REF!</f>
        <v>#REF!</v>
      </c>
      <c r="W108" t="e">
        <f>主动技能!#REF!</f>
        <v>#REF!</v>
      </c>
      <c r="X108" s="1">
        <v>0</v>
      </c>
      <c r="Y108" s="1">
        <v>0</v>
      </c>
      <c r="Z108" s="1">
        <v>0</v>
      </c>
    </row>
    <row r="109" spans="1:26" x14ac:dyDescent="0.15">
      <c r="A109" t="e">
        <f>主动技能!#REF!</f>
        <v>#REF!</v>
      </c>
      <c r="B109" s="4" t="e">
        <f>主动技能!#REF!</f>
        <v>#REF!</v>
      </c>
      <c r="C109" s="4" t="e">
        <f>主动技能!#REF!</f>
        <v>#REF!</v>
      </c>
      <c r="D109" s="4" t="e">
        <f>VLOOKUP(主动技能!#REF!,对应表!F:G,2,FALSE)</f>
        <v>#REF!</v>
      </c>
      <c r="E109" s="4" t="e">
        <f>VLOOKUP(主动技能!#REF!,对应表!J:K,2,FALSE)</f>
        <v>#REF!</v>
      </c>
      <c r="F109" s="4" t="e">
        <f>VLOOKUP(主动技能!#REF!,对应表!N:O,2,FALSE)</f>
        <v>#REF!</v>
      </c>
      <c r="G109" s="4" t="e">
        <f>IF(主动技能!#REF!="必中",2,1)</f>
        <v>#REF!</v>
      </c>
      <c r="H109" s="4" t="e">
        <f>主动技能!#REF!</f>
        <v>#REF!</v>
      </c>
      <c r="I109" s="4" t="e">
        <f>主动技能!#REF!</f>
        <v>#REF!</v>
      </c>
      <c r="J109" t="e">
        <f>主动技能!#REF!</f>
        <v>#REF!</v>
      </c>
      <c r="K109" t="e">
        <f>主动技能!#REF!</f>
        <v>#REF!</v>
      </c>
      <c r="L109" t="e">
        <f>主动技能!#REF!</f>
        <v>#REF!</v>
      </c>
      <c r="M109" t="e">
        <f>主动技能!#REF!</f>
        <v>#REF!</v>
      </c>
      <c r="N109" t="e">
        <f>IF(主动技能!#REF!="","",主动技能!#REF!)</f>
        <v>#REF!</v>
      </c>
      <c r="O109" t="e">
        <f>IF(主动技能!#REF!="","",主动技能!#REF!)</f>
        <v>#REF!</v>
      </c>
      <c r="P109" t="e">
        <f>主动技能!#REF!</f>
        <v>#REF!</v>
      </c>
      <c r="Q109" t="e">
        <f>主动技能!#REF!</f>
        <v>#REF!</v>
      </c>
      <c r="R109" t="e">
        <f>主动技能!#REF!</f>
        <v>#REF!</v>
      </c>
      <c r="S109" t="e">
        <f>主动技能!#REF!</f>
        <v>#REF!</v>
      </c>
      <c r="T109" t="e">
        <f>主动技能!#REF!</f>
        <v>#REF!</v>
      </c>
      <c r="U109" t="e">
        <f>主动技能!#REF!</f>
        <v>#REF!</v>
      </c>
      <c r="V109" t="e">
        <f>主动技能!#REF!</f>
        <v>#REF!</v>
      </c>
      <c r="W109" t="e">
        <f>主动技能!#REF!</f>
        <v>#REF!</v>
      </c>
      <c r="X109" s="1">
        <v>0</v>
      </c>
      <c r="Y109" s="1">
        <v>0</v>
      </c>
      <c r="Z109" s="1">
        <v>0</v>
      </c>
    </row>
    <row r="110" spans="1:26" x14ac:dyDescent="0.15">
      <c r="A110" t="e">
        <f>主动技能!#REF!</f>
        <v>#REF!</v>
      </c>
      <c r="B110" s="4" t="e">
        <f>主动技能!#REF!</f>
        <v>#REF!</v>
      </c>
      <c r="C110" s="4" t="e">
        <f>主动技能!#REF!</f>
        <v>#REF!</v>
      </c>
      <c r="D110" s="4" t="e">
        <f>VLOOKUP(主动技能!#REF!,对应表!F:G,2,FALSE)</f>
        <v>#REF!</v>
      </c>
      <c r="E110" s="4" t="e">
        <f>VLOOKUP(主动技能!#REF!,对应表!J:K,2,FALSE)</f>
        <v>#REF!</v>
      </c>
      <c r="F110" s="4" t="e">
        <f>VLOOKUP(主动技能!#REF!,对应表!N:O,2,FALSE)</f>
        <v>#REF!</v>
      </c>
      <c r="G110" s="4" t="e">
        <f>IF(主动技能!#REF!="必中",2,1)</f>
        <v>#REF!</v>
      </c>
      <c r="H110" s="4" t="e">
        <f>主动技能!#REF!</f>
        <v>#REF!</v>
      </c>
      <c r="I110" s="4" t="e">
        <f>主动技能!#REF!</f>
        <v>#REF!</v>
      </c>
      <c r="J110" t="e">
        <f>主动技能!#REF!</f>
        <v>#REF!</v>
      </c>
      <c r="K110" t="e">
        <f>主动技能!#REF!</f>
        <v>#REF!</v>
      </c>
      <c r="L110" t="e">
        <f>主动技能!#REF!</f>
        <v>#REF!</v>
      </c>
      <c r="M110" t="e">
        <f>主动技能!#REF!</f>
        <v>#REF!</v>
      </c>
      <c r="N110" t="e">
        <f>IF(主动技能!#REF!="","",主动技能!#REF!)</f>
        <v>#REF!</v>
      </c>
      <c r="O110" t="e">
        <f>IF(主动技能!#REF!="","",主动技能!#REF!)</f>
        <v>#REF!</v>
      </c>
      <c r="P110" t="e">
        <f>主动技能!#REF!</f>
        <v>#REF!</v>
      </c>
      <c r="Q110" t="e">
        <f>主动技能!#REF!</f>
        <v>#REF!</v>
      </c>
      <c r="R110" t="e">
        <f>主动技能!#REF!</f>
        <v>#REF!</v>
      </c>
      <c r="S110" t="e">
        <f>主动技能!#REF!</f>
        <v>#REF!</v>
      </c>
      <c r="T110" t="e">
        <f>主动技能!#REF!</f>
        <v>#REF!</v>
      </c>
      <c r="U110" t="e">
        <f>主动技能!#REF!</f>
        <v>#REF!</v>
      </c>
      <c r="V110" t="e">
        <f>主动技能!#REF!</f>
        <v>#REF!</v>
      </c>
      <c r="W110" t="e">
        <f>主动技能!#REF!</f>
        <v>#REF!</v>
      </c>
      <c r="X110" s="1">
        <v>0</v>
      </c>
      <c r="Y110" s="1">
        <v>0</v>
      </c>
      <c r="Z110" s="1">
        <v>0</v>
      </c>
    </row>
    <row r="111" spans="1:26" x14ac:dyDescent="0.15">
      <c r="A111" t="e">
        <f>主动技能!#REF!</f>
        <v>#REF!</v>
      </c>
      <c r="B111" s="4" t="e">
        <f>主动技能!#REF!</f>
        <v>#REF!</v>
      </c>
      <c r="C111" s="4" t="e">
        <f>主动技能!#REF!</f>
        <v>#REF!</v>
      </c>
      <c r="D111" s="4" t="e">
        <f>VLOOKUP(主动技能!#REF!,对应表!F:G,2,FALSE)</f>
        <v>#REF!</v>
      </c>
      <c r="E111" s="4" t="e">
        <f>VLOOKUP(主动技能!#REF!,对应表!J:K,2,FALSE)</f>
        <v>#REF!</v>
      </c>
      <c r="F111" s="4" t="e">
        <f>VLOOKUP(主动技能!#REF!,对应表!N:O,2,FALSE)</f>
        <v>#REF!</v>
      </c>
      <c r="G111" s="4" t="e">
        <f>IF(主动技能!#REF!="必中",2,1)</f>
        <v>#REF!</v>
      </c>
      <c r="H111" s="4" t="e">
        <f>主动技能!#REF!</f>
        <v>#REF!</v>
      </c>
      <c r="I111" s="4" t="e">
        <f>主动技能!#REF!</f>
        <v>#REF!</v>
      </c>
      <c r="J111" t="e">
        <f>主动技能!#REF!</f>
        <v>#REF!</v>
      </c>
      <c r="K111" t="e">
        <f>主动技能!#REF!</f>
        <v>#REF!</v>
      </c>
      <c r="L111" t="e">
        <f>主动技能!#REF!</f>
        <v>#REF!</v>
      </c>
      <c r="M111" t="e">
        <f>主动技能!#REF!</f>
        <v>#REF!</v>
      </c>
      <c r="N111" t="e">
        <f>IF(主动技能!#REF!="","",主动技能!#REF!)</f>
        <v>#REF!</v>
      </c>
      <c r="O111" t="e">
        <f>IF(主动技能!#REF!="","",主动技能!#REF!)</f>
        <v>#REF!</v>
      </c>
      <c r="P111" t="e">
        <f>主动技能!#REF!</f>
        <v>#REF!</v>
      </c>
      <c r="Q111" t="e">
        <f>主动技能!#REF!</f>
        <v>#REF!</v>
      </c>
      <c r="R111" t="e">
        <f>主动技能!#REF!</f>
        <v>#REF!</v>
      </c>
      <c r="S111" t="e">
        <f>主动技能!#REF!</f>
        <v>#REF!</v>
      </c>
      <c r="T111" t="e">
        <f>主动技能!#REF!</f>
        <v>#REF!</v>
      </c>
      <c r="U111" t="e">
        <f>主动技能!#REF!</f>
        <v>#REF!</v>
      </c>
      <c r="V111" t="e">
        <f>主动技能!#REF!</f>
        <v>#REF!</v>
      </c>
      <c r="W111" t="e">
        <f>主动技能!#REF!</f>
        <v>#REF!</v>
      </c>
      <c r="X111" s="1">
        <v>0</v>
      </c>
      <c r="Y111" s="1">
        <v>0</v>
      </c>
      <c r="Z111" s="1">
        <v>0</v>
      </c>
    </row>
    <row r="112" spans="1:26" x14ac:dyDescent="0.15">
      <c r="A112" t="e">
        <f>主动技能!#REF!</f>
        <v>#REF!</v>
      </c>
      <c r="B112" s="4" t="e">
        <f>主动技能!#REF!</f>
        <v>#REF!</v>
      </c>
      <c r="C112" s="4" t="e">
        <f>主动技能!#REF!</f>
        <v>#REF!</v>
      </c>
      <c r="D112" s="4" t="e">
        <f>VLOOKUP(主动技能!#REF!,对应表!F:G,2,FALSE)</f>
        <v>#REF!</v>
      </c>
      <c r="E112" s="4" t="e">
        <f>VLOOKUP(主动技能!#REF!,对应表!J:K,2,FALSE)</f>
        <v>#REF!</v>
      </c>
      <c r="F112" s="4" t="e">
        <f>VLOOKUP(主动技能!#REF!,对应表!N:O,2,FALSE)</f>
        <v>#REF!</v>
      </c>
      <c r="G112" s="4" t="e">
        <f>IF(主动技能!#REF!="必中",2,1)</f>
        <v>#REF!</v>
      </c>
      <c r="H112" s="4" t="e">
        <f>主动技能!#REF!</f>
        <v>#REF!</v>
      </c>
      <c r="I112" s="4" t="e">
        <f>主动技能!#REF!</f>
        <v>#REF!</v>
      </c>
      <c r="J112" t="e">
        <f>主动技能!#REF!</f>
        <v>#REF!</v>
      </c>
      <c r="K112" t="e">
        <f>主动技能!#REF!</f>
        <v>#REF!</v>
      </c>
      <c r="L112" t="e">
        <f>主动技能!#REF!</f>
        <v>#REF!</v>
      </c>
      <c r="M112" t="e">
        <f>主动技能!#REF!</f>
        <v>#REF!</v>
      </c>
      <c r="N112" t="e">
        <f>IF(主动技能!#REF!="","",主动技能!#REF!)</f>
        <v>#REF!</v>
      </c>
      <c r="O112" t="e">
        <f>IF(主动技能!#REF!="","",主动技能!#REF!)</f>
        <v>#REF!</v>
      </c>
      <c r="P112" t="e">
        <f>主动技能!#REF!</f>
        <v>#REF!</v>
      </c>
      <c r="Q112" t="e">
        <f>主动技能!#REF!</f>
        <v>#REF!</v>
      </c>
      <c r="R112" t="e">
        <f>主动技能!#REF!</f>
        <v>#REF!</v>
      </c>
      <c r="S112" t="e">
        <f>主动技能!#REF!</f>
        <v>#REF!</v>
      </c>
      <c r="T112" t="e">
        <f>主动技能!#REF!</f>
        <v>#REF!</v>
      </c>
      <c r="U112" t="e">
        <f>主动技能!#REF!</f>
        <v>#REF!</v>
      </c>
      <c r="V112" t="e">
        <f>主动技能!#REF!</f>
        <v>#REF!</v>
      </c>
      <c r="W112" t="e">
        <f>主动技能!#REF!</f>
        <v>#REF!</v>
      </c>
      <c r="X112" s="1">
        <v>0</v>
      </c>
      <c r="Y112" s="1">
        <v>0</v>
      </c>
      <c r="Z112" s="1">
        <v>0</v>
      </c>
    </row>
    <row r="113" spans="1:26" x14ac:dyDescent="0.15">
      <c r="A113" t="e">
        <f>主动技能!#REF!</f>
        <v>#REF!</v>
      </c>
      <c r="B113" s="4" t="e">
        <f>主动技能!#REF!</f>
        <v>#REF!</v>
      </c>
      <c r="C113" s="4" t="e">
        <f>主动技能!#REF!</f>
        <v>#REF!</v>
      </c>
      <c r="D113" s="4" t="e">
        <f>VLOOKUP(主动技能!#REF!,对应表!F:G,2,FALSE)</f>
        <v>#REF!</v>
      </c>
      <c r="E113" s="4" t="e">
        <f>VLOOKUP(主动技能!#REF!,对应表!J:K,2,FALSE)</f>
        <v>#REF!</v>
      </c>
      <c r="F113" s="4" t="e">
        <f>VLOOKUP(主动技能!#REF!,对应表!N:O,2,FALSE)</f>
        <v>#REF!</v>
      </c>
      <c r="G113" s="4" t="e">
        <f>IF(主动技能!#REF!="必中",2,1)</f>
        <v>#REF!</v>
      </c>
      <c r="H113" s="4" t="e">
        <f>主动技能!#REF!</f>
        <v>#REF!</v>
      </c>
      <c r="I113" s="4" t="e">
        <f>主动技能!#REF!</f>
        <v>#REF!</v>
      </c>
      <c r="J113" t="e">
        <f>主动技能!#REF!</f>
        <v>#REF!</v>
      </c>
      <c r="K113" t="e">
        <f>主动技能!#REF!</f>
        <v>#REF!</v>
      </c>
      <c r="L113" t="e">
        <f>主动技能!#REF!</f>
        <v>#REF!</v>
      </c>
      <c r="M113" t="e">
        <f>主动技能!#REF!</f>
        <v>#REF!</v>
      </c>
      <c r="N113" t="e">
        <f>IF(主动技能!#REF!="","",主动技能!#REF!)</f>
        <v>#REF!</v>
      </c>
      <c r="O113" t="e">
        <f>IF(主动技能!#REF!="","",主动技能!#REF!)</f>
        <v>#REF!</v>
      </c>
      <c r="P113" t="e">
        <f>主动技能!#REF!</f>
        <v>#REF!</v>
      </c>
      <c r="Q113" t="e">
        <f>主动技能!#REF!</f>
        <v>#REF!</v>
      </c>
      <c r="R113" t="e">
        <f>主动技能!#REF!</f>
        <v>#REF!</v>
      </c>
      <c r="S113" t="e">
        <f>主动技能!#REF!</f>
        <v>#REF!</v>
      </c>
      <c r="T113" t="e">
        <f>主动技能!#REF!</f>
        <v>#REF!</v>
      </c>
      <c r="U113" t="e">
        <f>主动技能!#REF!</f>
        <v>#REF!</v>
      </c>
      <c r="V113" t="e">
        <f>主动技能!#REF!</f>
        <v>#REF!</v>
      </c>
      <c r="W113" t="e">
        <f>主动技能!#REF!</f>
        <v>#REF!</v>
      </c>
      <c r="X113" s="1">
        <v>0</v>
      </c>
      <c r="Y113" s="1">
        <v>0</v>
      </c>
      <c r="Z113" s="1">
        <v>0</v>
      </c>
    </row>
    <row r="114" spans="1:26" x14ac:dyDescent="0.15">
      <c r="A114" t="e">
        <f>主动技能!#REF!</f>
        <v>#REF!</v>
      </c>
      <c r="B114" s="4" t="e">
        <f>主动技能!#REF!</f>
        <v>#REF!</v>
      </c>
      <c r="C114" s="4" t="e">
        <f>主动技能!#REF!</f>
        <v>#REF!</v>
      </c>
      <c r="D114" s="4" t="e">
        <f>VLOOKUP(主动技能!#REF!,对应表!F:G,2,FALSE)</f>
        <v>#REF!</v>
      </c>
      <c r="E114" s="4" t="e">
        <f>VLOOKUP(主动技能!#REF!,对应表!J:K,2,FALSE)</f>
        <v>#REF!</v>
      </c>
      <c r="F114" s="4" t="e">
        <f>VLOOKUP(主动技能!#REF!,对应表!N:O,2,FALSE)</f>
        <v>#REF!</v>
      </c>
      <c r="G114" s="4" t="e">
        <f>IF(主动技能!#REF!="必中",2,1)</f>
        <v>#REF!</v>
      </c>
      <c r="H114" s="4" t="e">
        <f>主动技能!#REF!</f>
        <v>#REF!</v>
      </c>
      <c r="I114" s="4" t="e">
        <f>主动技能!#REF!</f>
        <v>#REF!</v>
      </c>
      <c r="J114" t="e">
        <f>主动技能!#REF!</f>
        <v>#REF!</v>
      </c>
      <c r="K114" t="e">
        <f>主动技能!#REF!</f>
        <v>#REF!</v>
      </c>
      <c r="L114" t="e">
        <f>主动技能!#REF!</f>
        <v>#REF!</v>
      </c>
      <c r="M114" t="e">
        <f>主动技能!#REF!</f>
        <v>#REF!</v>
      </c>
      <c r="N114" t="e">
        <f>IF(主动技能!#REF!="","",主动技能!#REF!)</f>
        <v>#REF!</v>
      </c>
      <c r="O114" t="e">
        <f>IF(主动技能!#REF!="","",主动技能!#REF!)</f>
        <v>#REF!</v>
      </c>
      <c r="P114" t="e">
        <f>主动技能!#REF!</f>
        <v>#REF!</v>
      </c>
      <c r="Q114" t="e">
        <f>主动技能!#REF!</f>
        <v>#REF!</v>
      </c>
      <c r="R114" t="e">
        <f>主动技能!#REF!</f>
        <v>#REF!</v>
      </c>
      <c r="S114" t="e">
        <f>主动技能!#REF!</f>
        <v>#REF!</v>
      </c>
      <c r="T114" t="e">
        <f>主动技能!#REF!</f>
        <v>#REF!</v>
      </c>
      <c r="U114" t="e">
        <f>主动技能!#REF!</f>
        <v>#REF!</v>
      </c>
      <c r="V114" t="e">
        <f>主动技能!#REF!</f>
        <v>#REF!</v>
      </c>
      <c r="W114" t="e">
        <f>主动技能!#REF!</f>
        <v>#REF!</v>
      </c>
      <c r="X114" s="1">
        <v>0</v>
      </c>
      <c r="Y114" s="1">
        <v>0</v>
      </c>
      <c r="Z114" s="1">
        <v>0</v>
      </c>
    </row>
    <row r="115" spans="1:26" x14ac:dyDescent="0.15">
      <c r="A115" t="e">
        <f>主动技能!#REF!</f>
        <v>#REF!</v>
      </c>
      <c r="B115" s="4" t="e">
        <f>主动技能!#REF!</f>
        <v>#REF!</v>
      </c>
      <c r="C115" s="4" t="e">
        <f>主动技能!#REF!</f>
        <v>#REF!</v>
      </c>
      <c r="D115" s="4" t="e">
        <f>VLOOKUP(主动技能!#REF!,对应表!F:G,2,FALSE)</f>
        <v>#REF!</v>
      </c>
      <c r="E115" s="4" t="e">
        <f>VLOOKUP(主动技能!#REF!,对应表!J:K,2,FALSE)</f>
        <v>#REF!</v>
      </c>
      <c r="F115" s="4" t="e">
        <f>VLOOKUP(主动技能!#REF!,对应表!N:O,2,FALSE)</f>
        <v>#REF!</v>
      </c>
      <c r="G115" s="4" t="e">
        <f>IF(主动技能!#REF!="必中",2,1)</f>
        <v>#REF!</v>
      </c>
      <c r="H115" s="4" t="e">
        <f>主动技能!#REF!</f>
        <v>#REF!</v>
      </c>
      <c r="I115" s="4" t="e">
        <f>主动技能!#REF!</f>
        <v>#REF!</v>
      </c>
      <c r="J115" t="e">
        <f>主动技能!#REF!</f>
        <v>#REF!</v>
      </c>
      <c r="K115" t="e">
        <f>主动技能!#REF!</f>
        <v>#REF!</v>
      </c>
      <c r="L115" t="e">
        <f>主动技能!#REF!</f>
        <v>#REF!</v>
      </c>
      <c r="M115" t="e">
        <f>主动技能!#REF!</f>
        <v>#REF!</v>
      </c>
      <c r="N115" t="e">
        <f>IF(主动技能!#REF!="","",主动技能!#REF!)</f>
        <v>#REF!</v>
      </c>
      <c r="O115" t="e">
        <f>IF(主动技能!#REF!="","",主动技能!#REF!)</f>
        <v>#REF!</v>
      </c>
      <c r="P115" t="e">
        <f>主动技能!#REF!</f>
        <v>#REF!</v>
      </c>
      <c r="Q115" t="e">
        <f>主动技能!#REF!</f>
        <v>#REF!</v>
      </c>
      <c r="R115" t="e">
        <f>主动技能!#REF!</f>
        <v>#REF!</v>
      </c>
      <c r="S115" t="e">
        <f>主动技能!#REF!</f>
        <v>#REF!</v>
      </c>
      <c r="T115" t="e">
        <f>主动技能!#REF!</f>
        <v>#REF!</v>
      </c>
      <c r="U115" t="e">
        <f>主动技能!#REF!</f>
        <v>#REF!</v>
      </c>
      <c r="V115" t="e">
        <f>主动技能!#REF!</f>
        <v>#REF!</v>
      </c>
      <c r="W115" t="e">
        <f>主动技能!#REF!</f>
        <v>#REF!</v>
      </c>
      <c r="X115" s="1">
        <v>0</v>
      </c>
      <c r="Y115" s="1">
        <v>0</v>
      </c>
      <c r="Z115" s="1">
        <v>0</v>
      </c>
    </row>
    <row r="116" spans="1:26" x14ac:dyDescent="0.15">
      <c r="A116" t="e">
        <f>主动技能!#REF!</f>
        <v>#REF!</v>
      </c>
      <c r="B116" s="4" t="e">
        <f>主动技能!#REF!</f>
        <v>#REF!</v>
      </c>
      <c r="C116" s="4" t="e">
        <f>主动技能!#REF!</f>
        <v>#REF!</v>
      </c>
      <c r="D116" s="4" t="e">
        <f>VLOOKUP(主动技能!#REF!,对应表!F:G,2,FALSE)</f>
        <v>#REF!</v>
      </c>
      <c r="E116" s="4" t="e">
        <f>VLOOKUP(主动技能!#REF!,对应表!J:K,2,FALSE)</f>
        <v>#REF!</v>
      </c>
      <c r="F116" s="4" t="e">
        <f>VLOOKUP(主动技能!#REF!,对应表!N:O,2,FALSE)</f>
        <v>#REF!</v>
      </c>
      <c r="G116" s="4" t="e">
        <f>IF(主动技能!#REF!="必中",2,1)</f>
        <v>#REF!</v>
      </c>
      <c r="H116" s="4" t="e">
        <f>主动技能!#REF!</f>
        <v>#REF!</v>
      </c>
      <c r="I116" s="4" t="e">
        <f>主动技能!#REF!</f>
        <v>#REF!</v>
      </c>
      <c r="J116" t="e">
        <f>主动技能!#REF!</f>
        <v>#REF!</v>
      </c>
      <c r="K116" t="e">
        <f>主动技能!#REF!</f>
        <v>#REF!</v>
      </c>
      <c r="L116" t="e">
        <f>主动技能!#REF!</f>
        <v>#REF!</v>
      </c>
      <c r="M116" t="e">
        <f>主动技能!#REF!</f>
        <v>#REF!</v>
      </c>
      <c r="N116" t="e">
        <f>IF(主动技能!#REF!="","",主动技能!#REF!)</f>
        <v>#REF!</v>
      </c>
      <c r="O116" t="e">
        <f>IF(主动技能!#REF!="","",主动技能!#REF!)</f>
        <v>#REF!</v>
      </c>
      <c r="P116" t="e">
        <f>主动技能!#REF!</f>
        <v>#REF!</v>
      </c>
      <c r="Q116" t="e">
        <f>主动技能!#REF!</f>
        <v>#REF!</v>
      </c>
      <c r="R116" t="e">
        <f>主动技能!#REF!</f>
        <v>#REF!</v>
      </c>
      <c r="S116" t="e">
        <f>主动技能!#REF!</f>
        <v>#REF!</v>
      </c>
      <c r="T116" t="e">
        <f>主动技能!#REF!</f>
        <v>#REF!</v>
      </c>
      <c r="U116" t="e">
        <f>主动技能!#REF!</f>
        <v>#REF!</v>
      </c>
      <c r="V116" t="e">
        <f>主动技能!#REF!</f>
        <v>#REF!</v>
      </c>
      <c r="W116" t="e">
        <f>主动技能!#REF!</f>
        <v>#REF!</v>
      </c>
      <c r="X116" s="1">
        <v>0</v>
      </c>
      <c r="Y116" s="1">
        <v>0</v>
      </c>
      <c r="Z116" s="1">
        <v>0</v>
      </c>
    </row>
    <row r="117" spans="1:26" x14ac:dyDescent="0.15">
      <c r="A117" t="e">
        <f>主动技能!#REF!</f>
        <v>#REF!</v>
      </c>
      <c r="B117" s="4" t="e">
        <f>主动技能!#REF!</f>
        <v>#REF!</v>
      </c>
      <c r="C117" s="4" t="e">
        <f>主动技能!#REF!</f>
        <v>#REF!</v>
      </c>
      <c r="D117" s="4" t="e">
        <f>VLOOKUP(主动技能!#REF!,对应表!F:G,2,FALSE)</f>
        <v>#REF!</v>
      </c>
      <c r="E117" s="4" t="e">
        <f>VLOOKUP(主动技能!#REF!,对应表!J:K,2,FALSE)</f>
        <v>#REF!</v>
      </c>
      <c r="F117" s="4" t="e">
        <f>VLOOKUP(主动技能!#REF!,对应表!N:O,2,FALSE)</f>
        <v>#REF!</v>
      </c>
      <c r="G117" s="4" t="e">
        <f>IF(主动技能!#REF!="必中",2,1)</f>
        <v>#REF!</v>
      </c>
      <c r="H117" s="4" t="e">
        <f>主动技能!#REF!</f>
        <v>#REF!</v>
      </c>
      <c r="I117" s="4" t="e">
        <f>主动技能!#REF!</f>
        <v>#REF!</v>
      </c>
      <c r="J117" t="e">
        <f>主动技能!#REF!</f>
        <v>#REF!</v>
      </c>
      <c r="K117" t="e">
        <f>主动技能!#REF!</f>
        <v>#REF!</v>
      </c>
      <c r="L117" t="e">
        <f>主动技能!#REF!</f>
        <v>#REF!</v>
      </c>
      <c r="M117" t="e">
        <f>主动技能!#REF!</f>
        <v>#REF!</v>
      </c>
      <c r="N117" t="e">
        <f>IF(主动技能!#REF!="","",主动技能!#REF!)</f>
        <v>#REF!</v>
      </c>
      <c r="O117" t="e">
        <f>IF(主动技能!#REF!="","",主动技能!#REF!)</f>
        <v>#REF!</v>
      </c>
      <c r="P117" t="e">
        <f>主动技能!#REF!</f>
        <v>#REF!</v>
      </c>
      <c r="Q117" t="e">
        <f>主动技能!#REF!</f>
        <v>#REF!</v>
      </c>
      <c r="R117" t="e">
        <f>主动技能!#REF!</f>
        <v>#REF!</v>
      </c>
      <c r="S117" t="e">
        <f>主动技能!#REF!</f>
        <v>#REF!</v>
      </c>
      <c r="T117" t="e">
        <f>主动技能!#REF!</f>
        <v>#REF!</v>
      </c>
      <c r="U117" t="e">
        <f>主动技能!#REF!</f>
        <v>#REF!</v>
      </c>
      <c r="V117" t="e">
        <f>主动技能!#REF!</f>
        <v>#REF!</v>
      </c>
      <c r="W117" t="e">
        <f>主动技能!#REF!</f>
        <v>#REF!</v>
      </c>
      <c r="X117" s="1">
        <v>0</v>
      </c>
      <c r="Y117" s="1">
        <v>0</v>
      </c>
      <c r="Z117" s="1">
        <v>0</v>
      </c>
    </row>
    <row r="118" spans="1:26" x14ac:dyDescent="0.15">
      <c r="A118" t="e">
        <f>主动技能!#REF!</f>
        <v>#REF!</v>
      </c>
      <c r="B118" s="4" t="e">
        <f>主动技能!#REF!</f>
        <v>#REF!</v>
      </c>
      <c r="C118" s="4" t="e">
        <f>主动技能!#REF!</f>
        <v>#REF!</v>
      </c>
      <c r="D118" s="4" t="e">
        <f>VLOOKUP(主动技能!#REF!,对应表!F:G,2,FALSE)</f>
        <v>#REF!</v>
      </c>
      <c r="E118" s="4" t="e">
        <f>VLOOKUP(主动技能!#REF!,对应表!J:K,2,FALSE)</f>
        <v>#REF!</v>
      </c>
      <c r="F118" s="4" t="e">
        <f>VLOOKUP(主动技能!#REF!,对应表!N:O,2,FALSE)</f>
        <v>#REF!</v>
      </c>
      <c r="G118" s="4" t="e">
        <f>IF(主动技能!#REF!="必中",2,1)</f>
        <v>#REF!</v>
      </c>
      <c r="H118" s="4" t="e">
        <f>主动技能!#REF!</f>
        <v>#REF!</v>
      </c>
      <c r="I118" s="4" t="e">
        <f>主动技能!#REF!</f>
        <v>#REF!</v>
      </c>
      <c r="J118" t="e">
        <f>主动技能!#REF!</f>
        <v>#REF!</v>
      </c>
      <c r="K118" t="e">
        <f>主动技能!#REF!</f>
        <v>#REF!</v>
      </c>
      <c r="L118" t="e">
        <f>主动技能!#REF!</f>
        <v>#REF!</v>
      </c>
      <c r="M118" t="e">
        <f>主动技能!#REF!</f>
        <v>#REF!</v>
      </c>
      <c r="N118" t="e">
        <f>IF(主动技能!#REF!="","",主动技能!#REF!)</f>
        <v>#REF!</v>
      </c>
      <c r="O118" t="e">
        <f>IF(主动技能!#REF!="","",主动技能!#REF!)</f>
        <v>#REF!</v>
      </c>
      <c r="P118" t="e">
        <f>主动技能!#REF!</f>
        <v>#REF!</v>
      </c>
      <c r="Q118" t="e">
        <f>主动技能!#REF!</f>
        <v>#REF!</v>
      </c>
      <c r="R118" t="e">
        <f>主动技能!#REF!</f>
        <v>#REF!</v>
      </c>
      <c r="S118" t="e">
        <f>主动技能!#REF!</f>
        <v>#REF!</v>
      </c>
      <c r="T118" t="e">
        <f>主动技能!#REF!</f>
        <v>#REF!</v>
      </c>
      <c r="U118" t="e">
        <f>主动技能!#REF!</f>
        <v>#REF!</v>
      </c>
      <c r="V118" t="e">
        <f>主动技能!#REF!</f>
        <v>#REF!</v>
      </c>
      <c r="W118" t="e">
        <f>主动技能!#REF!</f>
        <v>#REF!</v>
      </c>
      <c r="X118" s="1">
        <v>0</v>
      </c>
      <c r="Y118" s="1">
        <v>0</v>
      </c>
      <c r="Z118" s="1">
        <v>0</v>
      </c>
    </row>
    <row r="119" spans="1:26" x14ac:dyDescent="0.15">
      <c r="A119" t="e">
        <f>主动技能!#REF!</f>
        <v>#REF!</v>
      </c>
      <c r="B119" s="4" t="e">
        <f>主动技能!#REF!</f>
        <v>#REF!</v>
      </c>
      <c r="C119" s="4" t="e">
        <f>主动技能!#REF!</f>
        <v>#REF!</v>
      </c>
      <c r="D119" s="4" t="e">
        <f>VLOOKUP(主动技能!#REF!,对应表!F:G,2,FALSE)</f>
        <v>#REF!</v>
      </c>
      <c r="E119" s="4" t="e">
        <f>VLOOKUP(主动技能!#REF!,对应表!J:K,2,FALSE)</f>
        <v>#REF!</v>
      </c>
      <c r="F119" s="4" t="e">
        <f>VLOOKUP(主动技能!#REF!,对应表!N:O,2,FALSE)</f>
        <v>#REF!</v>
      </c>
      <c r="G119" s="4" t="e">
        <f>IF(主动技能!#REF!="必中",2,1)</f>
        <v>#REF!</v>
      </c>
      <c r="H119" s="4" t="e">
        <f>主动技能!#REF!</f>
        <v>#REF!</v>
      </c>
      <c r="I119" s="4" t="e">
        <f>主动技能!#REF!</f>
        <v>#REF!</v>
      </c>
      <c r="J119" t="e">
        <f>主动技能!#REF!</f>
        <v>#REF!</v>
      </c>
      <c r="K119" t="e">
        <f>主动技能!#REF!</f>
        <v>#REF!</v>
      </c>
      <c r="L119" t="e">
        <f>主动技能!#REF!</f>
        <v>#REF!</v>
      </c>
      <c r="M119" t="e">
        <f>主动技能!#REF!</f>
        <v>#REF!</v>
      </c>
      <c r="N119" t="e">
        <f>IF(主动技能!#REF!="","",主动技能!#REF!)</f>
        <v>#REF!</v>
      </c>
      <c r="O119" t="e">
        <f>IF(主动技能!#REF!="","",主动技能!#REF!)</f>
        <v>#REF!</v>
      </c>
      <c r="P119" t="e">
        <f>主动技能!#REF!</f>
        <v>#REF!</v>
      </c>
      <c r="Q119" t="e">
        <f>主动技能!#REF!</f>
        <v>#REF!</v>
      </c>
      <c r="R119" t="e">
        <f>主动技能!#REF!</f>
        <v>#REF!</v>
      </c>
      <c r="S119" t="e">
        <f>主动技能!#REF!</f>
        <v>#REF!</v>
      </c>
      <c r="T119" t="e">
        <f>主动技能!#REF!</f>
        <v>#REF!</v>
      </c>
      <c r="U119" t="e">
        <f>主动技能!#REF!</f>
        <v>#REF!</v>
      </c>
      <c r="V119" t="e">
        <f>主动技能!#REF!</f>
        <v>#REF!</v>
      </c>
      <c r="W119" t="e">
        <f>主动技能!#REF!</f>
        <v>#REF!</v>
      </c>
      <c r="X119" s="1">
        <v>0</v>
      </c>
      <c r="Y119" s="1">
        <v>0</v>
      </c>
      <c r="Z119" s="1">
        <v>0</v>
      </c>
    </row>
    <row r="120" spans="1:26" x14ac:dyDescent="0.15">
      <c r="A120" t="e">
        <f>主动技能!#REF!</f>
        <v>#REF!</v>
      </c>
      <c r="B120" s="4" t="e">
        <f>主动技能!#REF!</f>
        <v>#REF!</v>
      </c>
      <c r="C120" s="4" t="e">
        <f>主动技能!#REF!</f>
        <v>#REF!</v>
      </c>
      <c r="D120" s="4" t="e">
        <f>VLOOKUP(主动技能!#REF!,对应表!F:G,2,FALSE)</f>
        <v>#REF!</v>
      </c>
      <c r="E120" s="4" t="e">
        <f>VLOOKUP(主动技能!#REF!,对应表!J:K,2,FALSE)</f>
        <v>#REF!</v>
      </c>
      <c r="F120" s="4" t="e">
        <f>VLOOKUP(主动技能!#REF!,对应表!N:O,2,FALSE)</f>
        <v>#REF!</v>
      </c>
      <c r="G120" s="4" t="e">
        <f>IF(主动技能!#REF!="必中",2,1)</f>
        <v>#REF!</v>
      </c>
      <c r="H120" s="4" t="e">
        <f>主动技能!#REF!</f>
        <v>#REF!</v>
      </c>
      <c r="I120" s="4" t="e">
        <f>主动技能!#REF!</f>
        <v>#REF!</v>
      </c>
      <c r="J120" t="e">
        <f>主动技能!#REF!</f>
        <v>#REF!</v>
      </c>
      <c r="K120" t="e">
        <f>主动技能!#REF!</f>
        <v>#REF!</v>
      </c>
      <c r="L120" t="e">
        <f>主动技能!#REF!</f>
        <v>#REF!</v>
      </c>
      <c r="M120" t="e">
        <f>主动技能!#REF!</f>
        <v>#REF!</v>
      </c>
      <c r="N120" t="e">
        <f>IF(主动技能!#REF!="","",主动技能!#REF!)</f>
        <v>#REF!</v>
      </c>
      <c r="O120" t="e">
        <f>IF(主动技能!#REF!="","",主动技能!#REF!)</f>
        <v>#REF!</v>
      </c>
      <c r="P120" t="e">
        <f>主动技能!#REF!</f>
        <v>#REF!</v>
      </c>
      <c r="Q120" t="e">
        <f>主动技能!#REF!</f>
        <v>#REF!</v>
      </c>
      <c r="R120" t="e">
        <f>主动技能!#REF!</f>
        <v>#REF!</v>
      </c>
      <c r="S120" t="e">
        <f>主动技能!#REF!</f>
        <v>#REF!</v>
      </c>
      <c r="T120" t="e">
        <f>主动技能!#REF!</f>
        <v>#REF!</v>
      </c>
      <c r="U120" t="e">
        <f>主动技能!#REF!</f>
        <v>#REF!</v>
      </c>
      <c r="V120" t="e">
        <f>主动技能!#REF!</f>
        <v>#REF!</v>
      </c>
      <c r="W120" t="e">
        <f>主动技能!#REF!</f>
        <v>#REF!</v>
      </c>
      <c r="X120" s="1">
        <v>0</v>
      </c>
      <c r="Y120" s="1">
        <v>0</v>
      </c>
      <c r="Z120" s="1">
        <v>0</v>
      </c>
    </row>
    <row r="121" spans="1:26" x14ac:dyDescent="0.15">
      <c r="A121" t="e">
        <f>主动技能!#REF!</f>
        <v>#REF!</v>
      </c>
      <c r="B121" s="4" t="e">
        <f>主动技能!#REF!</f>
        <v>#REF!</v>
      </c>
      <c r="C121" s="4" t="e">
        <f>主动技能!#REF!</f>
        <v>#REF!</v>
      </c>
      <c r="D121" s="4" t="e">
        <f>VLOOKUP(主动技能!#REF!,对应表!F:G,2,FALSE)</f>
        <v>#REF!</v>
      </c>
      <c r="E121" s="4" t="e">
        <f>VLOOKUP(主动技能!#REF!,对应表!J:K,2,FALSE)</f>
        <v>#REF!</v>
      </c>
      <c r="F121" s="4" t="e">
        <f>VLOOKUP(主动技能!#REF!,对应表!N:O,2,FALSE)</f>
        <v>#REF!</v>
      </c>
      <c r="G121" s="4" t="e">
        <f>IF(主动技能!#REF!="必中",2,1)</f>
        <v>#REF!</v>
      </c>
      <c r="H121" s="4" t="e">
        <f>主动技能!#REF!</f>
        <v>#REF!</v>
      </c>
      <c r="I121" s="4" t="e">
        <f>主动技能!#REF!</f>
        <v>#REF!</v>
      </c>
      <c r="J121" t="e">
        <f>主动技能!#REF!</f>
        <v>#REF!</v>
      </c>
      <c r="K121" t="e">
        <f>主动技能!#REF!</f>
        <v>#REF!</v>
      </c>
      <c r="L121" t="e">
        <f>主动技能!#REF!</f>
        <v>#REF!</v>
      </c>
      <c r="M121" t="e">
        <f>主动技能!#REF!</f>
        <v>#REF!</v>
      </c>
      <c r="N121" t="e">
        <f>IF(主动技能!#REF!="","",主动技能!#REF!)</f>
        <v>#REF!</v>
      </c>
      <c r="O121" t="e">
        <f>IF(主动技能!#REF!="","",主动技能!#REF!)</f>
        <v>#REF!</v>
      </c>
      <c r="P121" t="e">
        <f>主动技能!#REF!</f>
        <v>#REF!</v>
      </c>
      <c r="Q121" t="e">
        <f>主动技能!#REF!</f>
        <v>#REF!</v>
      </c>
      <c r="R121" t="e">
        <f>主动技能!#REF!</f>
        <v>#REF!</v>
      </c>
      <c r="S121" t="e">
        <f>主动技能!#REF!</f>
        <v>#REF!</v>
      </c>
      <c r="T121" t="e">
        <f>主动技能!#REF!</f>
        <v>#REF!</v>
      </c>
      <c r="U121" t="e">
        <f>主动技能!#REF!</f>
        <v>#REF!</v>
      </c>
      <c r="V121" t="e">
        <f>主动技能!#REF!</f>
        <v>#REF!</v>
      </c>
      <c r="W121" t="e">
        <f>主动技能!#REF!</f>
        <v>#REF!</v>
      </c>
      <c r="X121" s="1">
        <v>0</v>
      </c>
      <c r="Y121" s="1">
        <v>0</v>
      </c>
      <c r="Z121" s="1">
        <v>0</v>
      </c>
    </row>
    <row r="122" spans="1:26" x14ac:dyDescent="0.15">
      <c r="A122" t="e">
        <f>主动技能!#REF!</f>
        <v>#REF!</v>
      </c>
      <c r="B122" s="4" t="e">
        <f>主动技能!#REF!</f>
        <v>#REF!</v>
      </c>
      <c r="C122" s="4" t="e">
        <f>主动技能!#REF!</f>
        <v>#REF!</v>
      </c>
      <c r="D122" s="4" t="e">
        <f>VLOOKUP(主动技能!#REF!,对应表!F:G,2,FALSE)</f>
        <v>#REF!</v>
      </c>
      <c r="E122" s="4" t="e">
        <f>VLOOKUP(主动技能!#REF!,对应表!J:K,2,FALSE)</f>
        <v>#REF!</v>
      </c>
      <c r="F122" s="4" t="e">
        <f>VLOOKUP(主动技能!#REF!,对应表!N:O,2,FALSE)</f>
        <v>#REF!</v>
      </c>
      <c r="G122" s="4" t="e">
        <f>IF(主动技能!#REF!="必中",2,1)</f>
        <v>#REF!</v>
      </c>
      <c r="H122" s="4" t="e">
        <f>主动技能!#REF!</f>
        <v>#REF!</v>
      </c>
      <c r="I122" s="4" t="e">
        <f>主动技能!#REF!</f>
        <v>#REF!</v>
      </c>
      <c r="J122" t="e">
        <f>主动技能!#REF!</f>
        <v>#REF!</v>
      </c>
      <c r="K122" t="e">
        <f>主动技能!#REF!</f>
        <v>#REF!</v>
      </c>
      <c r="L122" t="e">
        <f>主动技能!#REF!</f>
        <v>#REF!</v>
      </c>
      <c r="M122" t="e">
        <f>主动技能!#REF!</f>
        <v>#REF!</v>
      </c>
      <c r="N122" t="e">
        <f>IF(主动技能!#REF!="","",主动技能!#REF!)</f>
        <v>#REF!</v>
      </c>
      <c r="O122" t="e">
        <f>IF(主动技能!#REF!="","",主动技能!#REF!)</f>
        <v>#REF!</v>
      </c>
      <c r="P122" t="e">
        <f>主动技能!#REF!</f>
        <v>#REF!</v>
      </c>
      <c r="Q122" t="e">
        <f>主动技能!#REF!</f>
        <v>#REF!</v>
      </c>
      <c r="R122" t="e">
        <f>主动技能!#REF!</f>
        <v>#REF!</v>
      </c>
      <c r="S122" t="e">
        <f>主动技能!#REF!</f>
        <v>#REF!</v>
      </c>
      <c r="T122" t="e">
        <f>主动技能!#REF!</f>
        <v>#REF!</v>
      </c>
      <c r="U122" t="e">
        <f>主动技能!#REF!</f>
        <v>#REF!</v>
      </c>
      <c r="V122" t="e">
        <f>主动技能!#REF!</f>
        <v>#REF!</v>
      </c>
      <c r="W122" t="e">
        <f>主动技能!#REF!</f>
        <v>#REF!</v>
      </c>
      <c r="X122" s="1">
        <v>0</v>
      </c>
      <c r="Y122" s="1">
        <v>0</v>
      </c>
      <c r="Z122" s="1">
        <v>0</v>
      </c>
    </row>
    <row r="123" spans="1:26" x14ac:dyDescent="0.15">
      <c r="A123" t="e">
        <f>主动技能!#REF!</f>
        <v>#REF!</v>
      </c>
      <c r="B123" s="4" t="e">
        <f>主动技能!#REF!</f>
        <v>#REF!</v>
      </c>
      <c r="C123" s="4" t="e">
        <f>主动技能!#REF!</f>
        <v>#REF!</v>
      </c>
      <c r="D123" s="4" t="e">
        <f>VLOOKUP(主动技能!#REF!,对应表!F:G,2,FALSE)</f>
        <v>#REF!</v>
      </c>
      <c r="E123" s="4" t="e">
        <f>VLOOKUP(主动技能!#REF!,对应表!J:K,2,FALSE)</f>
        <v>#REF!</v>
      </c>
      <c r="F123" s="4" t="e">
        <f>VLOOKUP(主动技能!#REF!,对应表!N:O,2,FALSE)</f>
        <v>#REF!</v>
      </c>
      <c r="G123" s="4" t="e">
        <f>IF(主动技能!#REF!="必中",2,1)</f>
        <v>#REF!</v>
      </c>
      <c r="H123" s="4" t="e">
        <f>主动技能!#REF!</f>
        <v>#REF!</v>
      </c>
      <c r="I123" s="4" t="e">
        <f>主动技能!#REF!</f>
        <v>#REF!</v>
      </c>
      <c r="J123" t="e">
        <f>主动技能!#REF!</f>
        <v>#REF!</v>
      </c>
      <c r="K123" t="e">
        <f>主动技能!#REF!</f>
        <v>#REF!</v>
      </c>
      <c r="L123" t="e">
        <f>主动技能!#REF!</f>
        <v>#REF!</v>
      </c>
      <c r="M123" t="e">
        <f>主动技能!#REF!</f>
        <v>#REF!</v>
      </c>
      <c r="N123" t="e">
        <f>IF(主动技能!#REF!="","",主动技能!#REF!)</f>
        <v>#REF!</v>
      </c>
      <c r="O123" t="e">
        <f>IF(主动技能!#REF!="","",主动技能!#REF!)</f>
        <v>#REF!</v>
      </c>
      <c r="P123" t="e">
        <f>主动技能!#REF!</f>
        <v>#REF!</v>
      </c>
      <c r="Q123" t="e">
        <f>主动技能!#REF!</f>
        <v>#REF!</v>
      </c>
      <c r="R123" t="e">
        <f>主动技能!#REF!</f>
        <v>#REF!</v>
      </c>
      <c r="S123" t="e">
        <f>主动技能!#REF!</f>
        <v>#REF!</v>
      </c>
      <c r="T123" t="e">
        <f>主动技能!#REF!</f>
        <v>#REF!</v>
      </c>
      <c r="U123" t="e">
        <f>主动技能!#REF!</f>
        <v>#REF!</v>
      </c>
      <c r="V123" t="e">
        <f>主动技能!#REF!</f>
        <v>#REF!</v>
      </c>
      <c r="W123" t="e">
        <f>主动技能!#REF!</f>
        <v>#REF!</v>
      </c>
      <c r="X123" s="1">
        <v>0</v>
      </c>
      <c r="Y123" s="1">
        <v>0</v>
      </c>
      <c r="Z123" s="1">
        <v>0</v>
      </c>
    </row>
    <row r="124" spans="1:26" x14ac:dyDescent="0.15">
      <c r="A124" t="e">
        <f>主动技能!#REF!</f>
        <v>#REF!</v>
      </c>
      <c r="B124" s="4" t="e">
        <f>主动技能!#REF!</f>
        <v>#REF!</v>
      </c>
      <c r="C124" s="4" t="e">
        <f>主动技能!#REF!</f>
        <v>#REF!</v>
      </c>
      <c r="D124" s="4" t="e">
        <f>VLOOKUP(主动技能!#REF!,对应表!F:G,2,FALSE)</f>
        <v>#REF!</v>
      </c>
      <c r="E124" s="4" t="e">
        <f>VLOOKUP(主动技能!#REF!,对应表!J:K,2,FALSE)</f>
        <v>#REF!</v>
      </c>
      <c r="F124" s="4" t="e">
        <f>VLOOKUP(主动技能!#REF!,对应表!N:O,2,FALSE)</f>
        <v>#REF!</v>
      </c>
      <c r="G124" s="4" t="e">
        <f>IF(主动技能!#REF!="必中",2,1)</f>
        <v>#REF!</v>
      </c>
      <c r="H124" s="4" t="e">
        <f>主动技能!#REF!</f>
        <v>#REF!</v>
      </c>
      <c r="I124" s="4" t="e">
        <f>主动技能!#REF!</f>
        <v>#REF!</v>
      </c>
      <c r="J124" t="e">
        <f>主动技能!#REF!</f>
        <v>#REF!</v>
      </c>
      <c r="K124" t="e">
        <f>主动技能!#REF!</f>
        <v>#REF!</v>
      </c>
      <c r="L124" t="e">
        <f>主动技能!#REF!</f>
        <v>#REF!</v>
      </c>
      <c r="M124" t="e">
        <f>主动技能!#REF!</f>
        <v>#REF!</v>
      </c>
      <c r="N124" t="e">
        <f>IF(主动技能!#REF!="","",主动技能!#REF!)</f>
        <v>#REF!</v>
      </c>
      <c r="O124" t="e">
        <f>IF(主动技能!#REF!="","",主动技能!#REF!)</f>
        <v>#REF!</v>
      </c>
      <c r="P124" t="e">
        <f>主动技能!#REF!</f>
        <v>#REF!</v>
      </c>
      <c r="Q124" t="e">
        <f>主动技能!#REF!</f>
        <v>#REF!</v>
      </c>
      <c r="R124" t="e">
        <f>主动技能!#REF!</f>
        <v>#REF!</v>
      </c>
      <c r="S124" t="e">
        <f>主动技能!#REF!</f>
        <v>#REF!</v>
      </c>
      <c r="T124" t="e">
        <f>主动技能!#REF!</f>
        <v>#REF!</v>
      </c>
      <c r="U124" t="e">
        <f>主动技能!#REF!</f>
        <v>#REF!</v>
      </c>
      <c r="V124" t="e">
        <f>主动技能!#REF!</f>
        <v>#REF!</v>
      </c>
      <c r="W124" t="e">
        <f>主动技能!#REF!</f>
        <v>#REF!</v>
      </c>
      <c r="X124" s="1">
        <v>0</v>
      </c>
      <c r="Y124" s="1">
        <v>0</v>
      </c>
      <c r="Z124" s="1">
        <v>0</v>
      </c>
    </row>
    <row r="125" spans="1:26" x14ac:dyDescent="0.15">
      <c r="A125" t="e">
        <f>主动技能!#REF!</f>
        <v>#REF!</v>
      </c>
      <c r="B125" s="4" t="e">
        <f>主动技能!#REF!</f>
        <v>#REF!</v>
      </c>
      <c r="C125" s="4" t="e">
        <f>主动技能!#REF!</f>
        <v>#REF!</v>
      </c>
      <c r="D125" s="4" t="e">
        <f>VLOOKUP(主动技能!#REF!,对应表!F:G,2,FALSE)</f>
        <v>#REF!</v>
      </c>
      <c r="E125" s="4" t="e">
        <f>VLOOKUP(主动技能!#REF!,对应表!J:K,2,FALSE)</f>
        <v>#REF!</v>
      </c>
      <c r="F125" s="4" t="e">
        <f>VLOOKUP(主动技能!#REF!,对应表!N:O,2,FALSE)</f>
        <v>#REF!</v>
      </c>
      <c r="G125" s="4" t="e">
        <f>IF(主动技能!#REF!="必中",2,1)</f>
        <v>#REF!</v>
      </c>
      <c r="H125" s="4" t="e">
        <f>主动技能!#REF!</f>
        <v>#REF!</v>
      </c>
      <c r="I125" s="4" t="e">
        <f>主动技能!#REF!</f>
        <v>#REF!</v>
      </c>
      <c r="J125" t="e">
        <f>主动技能!#REF!</f>
        <v>#REF!</v>
      </c>
      <c r="K125" t="e">
        <f>主动技能!#REF!</f>
        <v>#REF!</v>
      </c>
      <c r="L125" t="e">
        <f>主动技能!#REF!</f>
        <v>#REF!</v>
      </c>
      <c r="M125" t="e">
        <f>主动技能!#REF!</f>
        <v>#REF!</v>
      </c>
      <c r="N125" t="e">
        <f>IF(主动技能!#REF!="","",主动技能!#REF!)</f>
        <v>#REF!</v>
      </c>
      <c r="O125" t="e">
        <f>IF(主动技能!#REF!="","",主动技能!#REF!)</f>
        <v>#REF!</v>
      </c>
      <c r="P125" t="e">
        <f>主动技能!#REF!</f>
        <v>#REF!</v>
      </c>
      <c r="Q125" t="e">
        <f>主动技能!#REF!</f>
        <v>#REF!</v>
      </c>
      <c r="R125" t="e">
        <f>主动技能!#REF!</f>
        <v>#REF!</v>
      </c>
      <c r="S125" t="e">
        <f>主动技能!#REF!</f>
        <v>#REF!</v>
      </c>
      <c r="T125" t="e">
        <f>主动技能!#REF!</f>
        <v>#REF!</v>
      </c>
      <c r="U125" t="e">
        <f>主动技能!#REF!</f>
        <v>#REF!</v>
      </c>
      <c r="V125" t="e">
        <f>主动技能!#REF!</f>
        <v>#REF!</v>
      </c>
      <c r="W125" t="e">
        <f>主动技能!#REF!</f>
        <v>#REF!</v>
      </c>
      <c r="X125" s="1">
        <v>0</v>
      </c>
      <c r="Y125" s="1">
        <v>0</v>
      </c>
      <c r="Z125" s="1">
        <v>0</v>
      </c>
    </row>
    <row r="126" spans="1:26" x14ac:dyDescent="0.15">
      <c r="A126" t="e">
        <f>主动技能!#REF!</f>
        <v>#REF!</v>
      </c>
      <c r="B126" s="4" t="e">
        <f>主动技能!#REF!</f>
        <v>#REF!</v>
      </c>
      <c r="C126" s="4" t="e">
        <f>主动技能!#REF!</f>
        <v>#REF!</v>
      </c>
      <c r="D126" s="4" t="e">
        <f>VLOOKUP(主动技能!#REF!,对应表!F:G,2,FALSE)</f>
        <v>#REF!</v>
      </c>
      <c r="E126" s="4" t="e">
        <f>VLOOKUP(主动技能!#REF!,对应表!J:K,2,FALSE)</f>
        <v>#REF!</v>
      </c>
      <c r="F126" s="4" t="e">
        <f>VLOOKUP(主动技能!#REF!,对应表!N:O,2,FALSE)</f>
        <v>#REF!</v>
      </c>
      <c r="G126" s="4" t="e">
        <f>IF(主动技能!#REF!="必中",2,1)</f>
        <v>#REF!</v>
      </c>
      <c r="H126" s="4" t="e">
        <f>主动技能!#REF!</f>
        <v>#REF!</v>
      </c>
      <c r="I126" s="4" t="e">
        <f>主动技能!#REF!</f>
        <v>#REF!</v>
      </c>
      <c r="J126" t="e">
        <f>主动技能!#REF!</f>
        <v>#REF!</v>
      </c>
      <c r="K126" t="e">
        <f>主动技能!#REF!</f>
        <v>#REF!</v>
      </c>
      <c r="L126" t="e">
        <f>主动技能!#REF!</f>
        <v>#REF!</v>
      </c>
      <c r="M126" t="e">
        <f>主动技能!#REF!</f>
        <v>#REF!</v>
      </c>
      <c r="N126" t="e">
        <f>IF(主动技能!#REF!="","",主动技能!#REF!)</f>
        <v>#REF!</v>
      </c>
      <c r="O126" t="e">
        <f>IF(主动技能!#REF!="","",主动技能!#REF!)</f>
        <v>#REF!</v>
      </c>
      <c r="P126" t="e">
        <f>主动技能!#REF!</f>
        <v>#REF!</v>
      </c>
      <c r="Q126" t="e">
        <f>主动技能!#REF!</f>
        <v>#REF!</v>
      </c>
      <c r="R126" t="e">
        <f>主动技能!#REF!</f>
        <v>#REF!</v>
      </c>
      <c r="S126" t="e">
        <f>主动技能!#REF!</f>
        <v>#REF!</v>
      </c>
      <c r="T126" t="e">
        <f>主动技能!#REF!</f>
        <v>#REF!</v>
      </c>
      <c r="U126" t="e">
        <f>主动技能!#REF!</f>
        <v>#REF!</v>
      </c>
      <c r="V126" t="e">
        <f>主动技能!#REF!</f>
        <v>#REF!</v>
      </c>
      <c r="W126" t="e">
        <f>主动技能!#REF!</f>
        <v>#REF!</v>
      </c>
      <c r="X126" s="1">
        <v>0</v>
      </c>
      <c r="Y126" s="1">
        <v>0</v>
      </c>
      <c r="Z126" s="1">
        <v>0</v>
      </c>
    </row>
    <row r="127" spans="1:26" x14ac:dyDescent="0.15">
      <c r="A127" t="e">
        <f>主动技能!#REF!</f>
        <v>#REF!</v>
      </c>
      <c r="B127" s="4" t="e">
        <f>主动技能!#REF!</f>
        <v>#REF!</v>
      </c>
      <c r="C127" s="4" t="e">
        <f>主动技能!#REF!</f>
        <v>#REF!</v>
      </c>
      <c r="D127" s="4" t="e">
        <f>VLOOKUP(主动技能!#REF!,对应表!F:G,2,FALSE)</f>
        <v>#REF!</v>
      </c>
      <c r="E127" s="4" t="e">
        <f>VLOOKUP(主动技能!#REF!,对应表!J:K,2,FALSE)</f>
        <v>#REF!</v>
      </c>
      <c r="F127" s="4" t="e">
        <f>VLOOKUP(主动技能!#REF!,对应表!N:O,2,FALSE)</f>
        <v>#REF!</v>
      </c>
      <c r="G127" s="4" t="e">
        <f>IF(主动技能!#REF!="必中",2,1)</f>
        <v>#REF!</v>
      </c>
      <c r="H127" s="4" t="e">
        <f>主动技能!#REF!</f>
        <v>#REF!</v>
      </c>
      <c r="I127" s="4" t="e">
        <f>主动技能!#REF!</f>
        <v>#REF!</v>
      </c>
      <c r="J127" t="e">
        <f>主动技能!#REF!</f>
        <v>#REF!</v>
      </c>
      <c r="K127" t="e">
        <f>主动技能!#REF!</f>
        <v>#REF!</v>
      </c>
      <c r="L127" t="e">
        <f>主动技能!#REF!</f>
        <v>#REF!</v>
      </c>
      <c r="M127" t="e">
        <f>主动技能!#REF!</f>
        <v>#REF!</v>
      </c>
      <c r="N127" t="e">
        <f>IF(主动技能!#REF!="","",主动技能!#REF!)</f>
        <v>#REF!</v>
      </c>
      <c r="O127" t="e">
        <f>IF(主动技能!#REF!="","",主动技能!#REF!)</f>
        <v>#REF!</v>
      </c>
      <c r="P127" t="e">
        <f>主动技能!#REF!</f>
        <v>#REF!</v>
      </c>
      <c r="Q127" t="e">
        <f>主动技能!#REF!</f>
        <v>#REF!</v>
      </c>
      <c r="R127" t="e">
        <f>主动技能!#REF!</f>
        <v>#REF!</v>
      </c>
      <c r="S127" t="e">
        <f>主动技能!#REF!</f>
        <v>#REF!</v>
      </c>
      <c r="T127" t="e">
        <f>主动技能!#REF!</f>
        <v>#REF!</v>
      </c>
      <c r="U127" t="e">
        <f>主动技能!#REF!</f>
        <v>#REF!</v>
      </c>
      <c r="V127" t="e">
        <f>主动技能!#REF!</f>
        <v>#REF!</v>
      </c>
      <c r="W127" t="e">
        <f>主动技能!#REF!</f>
        <v>#REF!</v>
      </c>
      <c r="X127" s="1">
        <v>0</v>
      </c>
      <c r="Y127" s="1">
        <v>0</v>
      </c>
      <c r="Z127" s="1">
        <v>0</v>
      </c>
    </row>
    <row r="128" spans="1:26" x14ac:dyDescent="0.15">
      <c r="A128" t="e">
        <f>主动技能!#REF!</f>
        <v>#REF!</v>
      </c>
      <c r="B128" s="4" t="e">
        <f>主动技能!#REF!</f>
        <v>#REF!</v>
      </c>
      <c r="C128" s="4" t="e">
        <f>主动技能!#REF!</f>
        <v>#REF!</v>
      </c>
      <c r="D128" s="4" t="e">
        <f>VLOOKUP(主动技能!#REF!,对应表!F:G,2,FALSE)</f>
        <v>#REF!</v>
      </c>
      <c r="E128" s="4" t="e">
        <f>VLOOKUP(主动技能!#REF!,对应表!J:K,2,FALSE)</f>
        <v>#REF!</v>
      </c>
      <c r="F128" s="4" t="e">
        <f>VLOOKUP(主动技能!#REF!,对应表!N:O,2,FALSE)</f>
        <v>#REF!</v>
      </c>
      <c r="G128" s="4" t="e">
        <f>IF(主动技能!#REF!="必中",2,1)</f>
        <v>#REF!</v>
      </c>
      <c r="H128" s="4" t="e">
        <f>主动技能!#REF!</f>
        <v>#REF!</v>
      </c>
      <c r="I128" s="4" t="e">
        <f>主动技能!#REF!</f>
        <v>#REF!</v>
      </c>
      <c r="J128" t="e">
        <f>主动技能!#REF!</f>
        <v>#REF!</v>
      </c>
      <c r="K128" t="e">
        <f>主动技能!#REF!</f>
        <v>#REF!</v>
      </c>
      <c r="L128" t="e">
        <f>主动技能!#REF!</f>
        <v>#REF!</v>
      </c>
      <c r="M128" t="e">
        <f>主动技能!#REF!</f>
        <v>#REF!</v>
      </c>
      <c r="N128" t="e">
        <f>IF(主动技能!#REF!="","",主动技能!#REF!)</f>
        <v>#REF!</v>
      </c>
      <c r="O128" t="e">
        <f>IF(主动技能!#REF!="","",主动技能!#REF!)</f>
        <v>#REF!</v>
      </c>
      <c r="P128" t="e">
        <f>主动技能!#REF!</f>
        <v>#REF!</v>
      </c>
      <c r="Q128" t="e">
        <f>主动技能!#REF!</f>
        <v>#REF!</v>
      </c>
      <c r="R128" t="e">
        <f>主动技能!#REF!</f>
        <v>#REF!</v>
      </c>
      <c r="S128" t="e">
        <f>主动技能!#REF!</f>
        <v>#REF!</v>
      </c>
      <c r="T128" t="e">
        <f>主动技能!#REF!</f>
        <v>#REF!</v>
      </c>
      <c r="U128" t="e">
        <f>主动技能!#REF!</f>
        <v>#REF!</v>
      </c>
      <c r="V128" t="e">
        <f>主动技能!#REF!</f>
        <v>#REF!</v>
      </c>
      <c r="W128" t="e">
        <f>主动技能!#REF!</f>
        <v>#REF!</v>
      </c>
      <c r="X128" s="1">
        <v>0</v>
      </c>
      <c r="Y128" s="1">
        <v>0</v>
      </c>
      <c r="Z128" s="1">
        <v>0</v>
      </c>
    </row>
    <row r="129" spans="1:26" x14ac:dyDescent="0.15">
      <c r="A129" t="e">
        <f>主动技能!#REF!</f>
        <v>#REF!</v>
      </c>
      <c r="B129" s="4" t="e">
        <f>主动技能!#REF!</f>
        <v>#REF!</v>
      </c>
      <c r="C129" s="4" t="e">
        <f>主动技能!#REF!</f>
        <v>#REF!</v>
      </c>
      <c r="D129" s="4" t="e">
        <f>VLOOKUP(主动技能!#REF!,对应表!F:G,2,FALSE)</f>
        <v>#REF!</v>
      </c>
      <c r="E129" s="4" t="e">
        <f>VLOOKUP(主动技能!#REF!,对应表!J:K,2,FALSE)</f>
        <v>#REF!</v>
      </c>
      <c r="F129" s="4" t="e">
        <f>VLOOKUP(主动技能!#REF!,对应表!N:O,2,FALSE)</f>
        <v>#REF!</v>
      </c>
      <c r="G129" s="4" t="e">
        <f>IF(主动技能!#REF!="必中",2,1)</f>
        <v>#REF!</v>
      </c>
      <c r="H129" s="4" t="e">
        <f>主动技能!#REF!</f>
        <v>#REF!</v>
      </c>
      <c r="I129" s="4" t="e">
        <f>主动技能!#REF!</f>
        <v>#REF!</v>
      </c>
      <c r="J129" t="e">
        <f>主动技能!#REF!</f>
        <v>#REF!</v>
      </c>
      <c r="K129" t="e">
        <f>主动技能!#REF!</f>
        <v>#REF!</v>
      </c>
      <c r="L129" t="e">
        <f>主动技能!#REF!</f>
        <v>#REF!</v>
      </c>
      <c r="M129" t="e">
        <f>主动技能!#REF!</f>
        <v>#REF!</v>
      </c>
      <c r="N129" t="e">
        <f>IF(主动技能!#REF!="","",主动技能!#REF!)</f>
        <v>#REF!</v>
      </c>
      <c r="O129" t="e">
        <f>IF(主动技能!#REF!="","",主动技能!#REF!)</f>
        <v>#REF!</v>
      </c>
      <c r="P129" t="e">
        <f>主动技能!#REF!</f>
        <v>#REF!</v>
      </c>
      <c r="Q129" t="e">
        <f>主动技能!#REF!</f>
        <v>#REF!</v>
      </c>
      <c r="R129" t="e">
        <f>主动技能!#REF!</f>
        <v>#REF!</v>
      </c>
      <c r="S129" t="e">
        <f>主动技能!#REF!</f>
        <v>#REF!</v>
      </c>
      <c r="T129" t="e">
        <f>主动技能!#REF!</f>
        <v>#REF!</v>
      </c>
      <c r="U129" t="e">
        <f>主动技能!#REF!</f>
        <v>#REF!</v>
      </c>
      <c r="V129" t="e">
        <f>主动技能!#REF!</f>
        <v>#REF!</v>
      </c>
      <c r="W129" t="e">
        <f>主动技能!#REF!</f>
        <v>#REF!</v>
      </c>
      <c r="X129" s="1">
        <v>0</v>
      </c>
      <c r="Y129" s="1">
        <v>0</v>
      </c>
      <c r="Z129" s="1">
        <v>0</v>
      </c>
    </row>
    <row r="130" spans="1:26" x14ac:dyDescent="0.15">
      <c r="A130" t="e">
        <f>主动技能!#REF!</f>
        <v>#REF!</v>
      </c>
      <c r="B130" s="4" t="e">
        <f>主动技能!#REF!</f>
        <v>#REF!</v>
      </c>
      <c r="C130" s="4" t="e">
        <f>主动技能!#REF!</f>
        <v>#REF!</v>
      </c>
      <c r="D130" s="4" t="e">
        <f>VLOOKUP(主动技能!#REF!,对应表!F:G,2,FALSE)</f>
        <v>#REF!</v>
      </c>
      <c r="E130" s="4" t="e">
        <f>VLOOKUP(主动技能!#REF!,对应表!J:K,2,FALSE)</f>
        <v>#REF!</v>
      </c>
      <c r="F130" s="4" t="e">
        <f>VLOOKUP(主动技能!#REF!,对应表!N:O,2,FALSE)</f>
        <v>#REF!</v>
      </c>
      <c r="G130" s="4" t="e">
        <f>IF(主动技能!#REF!="必中",2,1)</f>
        <v>#REF!</v>
      </c>
      <c r="H130" s="4" t="e">
        <f>主动技能!#REF!</f>
        <v>#REF!</v>
      </c>
      <c r="I130" s="4" t="e">
        <f>主动技能!#REF!</f>
        <v>#REF!</v>
      </c>
      <c r="J130" t="e">
        <f>主动技能!#REF!</f>
        <v>#REF!</v>
      </c>
      <c r="K130" t="e">
        <f>主动技能!#REF!</f>
        <v>#REF!</v>
      </c>
      <c r="L130" t="e">
        <f>主动技能!#REF!</f>
        <v>#REF!</v>
      </c>
      <c r="M130" t="e">
        <f>主动技能!#REF!</f>
        <v>#REF!</v>
      </c>
      <c r="N130" t="e">
        <f>IF(主动技能!#REF!="","",主动技能!#REF!)</f>
        <v>#REF!</v>
      </c>
      <c r="O130" t="e">
        <f>IF(主动技能!#REF!="","",主动技能!#REF!)</f>
        <v>#REF!</v>
      </c>
      <c r="P130" t="e">
        <f>主动技能!#REF!</f>
        <v>#REF!</v>
      </c>
      <c r="Q130" t="e">
        <f>主动技能!#REF!</f>
        <v>#REF!</v>
      </c>
      <c r="R130" t="e">
        <f>主动技能!#REF!</f>
        <v>#REF!</v>
      </c>
      <c r="S130" t="e">
        <f>主动技能!#REF!</f>
        <v>#REF!</v>
      </c>
      <c r="T130" t="e">
        <f>主动技能!#REF!</f>
        <v>#REF!</v>
      </c>
      <c r="U130" t="e">
        <f>主动技能!#REF!</f>
        <v>#REF!</v>
      </c>
      <c r="V130" t="e">
        <f>主动技能!#REF!</f>
        <v>#REF!</v>
      </c>
      <c r="W130" t="e">
        <f>主动技能!#REF!</f>
        <v>#REF!</v>
      </c>
      <c r="X130" s="1">
        <v>0</v>
      </c>
      <c r="Y130" s="1">
        <v>0</v>
      </c>
      <c r="Z130" s="1">
        <v>0</v>
      </c>
    </row>
    <row r="131" spans="1:26" x14ac:dyDescent="0.15">
      <c r="A131" t="e">
        <f>主动技能!#REF!</f>
        <v>#REF!</v>
      </c>
      <c r="B131" s="4" t="e">
        <f>主动技能!#REF!</f>
        <v>#REF!</v>
      </c>
      <c r="C131" s="4" t="e">
        <f>主动技能!#REF!</f>
        <v>#REF!</v>
      </c>
      <c r="D131" s="4" t="e">
        <f>VLOOKUP(主动技能!#REF!,对应表!F:G,2,FALSE)</f>
        <v>#REF!</v>
      </c>
      <c r="E131" s="4" t="e">
        <f>VLOOKUP(主动技能!#REF!,对应表!J:K,2,FALSE)</f>
        <v>#REF!</v>
      </c>
      <c r="F131" s="4" t="e">
        <f>VLOOKUP(主动技能!#REF!,对应表!N:O,2,FALSE)</f>
        <v>#REF!</v>
      </c>
      <c r="G131" s="4" t="e">
        <f>IF(主动技能!#REF!="必中",2,1)</f>
        <v>#REF!</v>
      </c>
      <c r="H131" s="4" t="e">
        <f>主动技能!#REF!</f>
        <v>#REF!</v>
      </c>
      <c r="I131" s="4" t="e">
        <f>主动技能!#REF!</f>
        <v>#REF!</v>
      </c>
      <c r="J131" t="e">
        <f>主动技能!#REF!</f>
        <v>#REF!</v>
      </c>
      <c r="K131" t="e">
        <f>主动技能!#REF!</f>
        <v>#REF!</v>
      </c>
      <c r="L131" t="e">
        <f>主动技能!#REF!</f>
        <v>#REF!</v>
      </c>
      <c r="M131" t="e">
        <f>主动技能!#REF!</f>
        <v>#REF!</v>
      </c>
      <c r="N131" t="e">
        <f>IF(主动技能!#REF!="","",主动技能!#REF!)</f>
        <v>#REF!</v>
      </c>
      <c r="O131" t="e">
        <f>IF(主动技能!#REF!="","",主动技能!#REF!)</f>
        <v>#REF!</v>
      </c>
      <c r="P131" t="e">
        <f>主动技能!#REF!</f>
        <v>#REF!</v>
      </c>
      <c r="Q131" t="e">
        <f>主动技能!#REF!</f>
        <v>#REF!</v>
      </c>
      <c r="R131" t="e">
        <f>主动技能!#REF!</f>
        <v>#REF!</v>
      </c>
      <c r="S131" t="e">
        <f>主动技能!#REF!</f>
        <v>#REF!</v>
      </c>
      <c r="T131" t="e">
        <f>主动技能!#REF!</f>
        <v>#REF!</v>
      </c>
      <c r="U131" t="e">
        <f>主动技能!#REF!</f>
        <v>#REF!</v>
      </c>
      <c r="V131" t="e">
        <f>主动技能!#REF!</f>
        <v>#REF!</v>
      </c>
      <c r="W131" t="e">
        <f>主动技能!#REF!</f>
        <v>#REF!</v>
      </c>
      <c r="X131" s="1">
        <v>0</v>
      </c>
      <c r="Y131" s="1">
        <v>0</v>
      </c>
      <c r="Z131" s="1">
        <v>0</v>
      </c>
    </row>
    <row r="132" spans="1:26" x14ac:dyDescent="0.15">
      <c r="A132" t="e">
        <f>主动技能!#REF!</f>
        <v>#REF!</v>
      </c>
      <c r="B132" s="4" t="e">
        <f>主动技能!#REF!</f>
        <v>#REF!</v>
      </c>
      <c r="C132" s="4" t="e">
        <f>主动技能!#REF!</f>
        <v>#REF!</v>
      </c>
      <c r="D132" s="4" t="e">
        <f>VLOOKUP(主动技能!#REF!,对应表!F:G,2,FALSE)</f>
        <v>#REF!</v>
      </c>
      <c r="E132" s="4" t="e">
        <f>VLOOKUP(主动技能!#REF!,对应表!J:K,2,FALSE)</f>
        <v>#REF!</v>
      </c>
      <c r="F132" s="4" t="e">
        <f>VLOOKUP(主动技能!#REF!,对应表!N:O,2,FALSE)</f>
        <v>#REF!</v>
      </c>
      <c r="G132" s="4" t="e">
        <f>IF(主动技能!#REF!="必中",2,1)</f>
        <v>#REF!</v>
      </c>
      <c r="H132" s="4" t="e">
        <f>主动技能!#REF!</f>
        <v>#REF!</v>
      </c>
      <c r="I132" s="4" t="e">
        <f>主动技能!#REF!</f>
        <v>#REF!</v>
      </c>
      <c r="J132" t="e">
        <f>主动技能!#REF!</f>
        <v>#REF!</v>
      </c>
      <c r="K132" t="e">
        <f>主动技能!#REF!</f>
        <v>#REF!</v>
      </c>
      <c r="L132" t="e">
        <f>主动技能!#REF!</f>
        <v>#REF!</v>
      </c>
      <c r="M132" t="e">
        <f>主动技能!#REF!</f>
        <v>#REF!</v>
      </c>
      <c r="N132" t="e">
        <f>IF(主动技能!#REF!="","",主动技能!#REF!)</f>
        <v>#REF!</v>
      </c>
      <c r="O132" t="e">
        <f>IF(主动技能!#REF!="","",主动技能!#REF!)</f>
        <v>#REF!</v>
      </c>
      <c r="P132" t="e">
        <f>主动技能!#REF!</f>
        <v>#REF!</v>
      </c>
      <c r="Q132" t="e">
        <f>主动技能!#REF!</f>
        <v>#REF!</v>
      </c>
      <c r="R132" t="e">
        <f>主动技能!#REF!</f>
        <v>#REF!</v>
      </c>
      <c r="S132" t="e">
        <f>主动技能!#REF!</f>
        <v>#REF!</v>
      </c>
      <c r="T132" t="e">
        <f>主动技能!#REF!</f>
        <v>#REF!</v>
      </c>
      <c r="U132" t="e">
        <f>主动技能!#REF!</f>
        <v>#REF!</v>
      </c>
      <c r="V132" t="e">
        <f>主动技能!#REF!</f>
        <v>#REF!</v>
      </c>
      <c r="W132" t="e">
        <f>主动技能!#REF!</f>
        <v>#REF!</v>
      </c>
      <c r="X132" s="1">
        <v>0</v>
      </c>
      <c r="Y132" s="1">
        <v>0</v>
      </c>
      <c r="Z132" s="1">
        <v>0</v>
      </c>
    </row>
    <row r="133" spans="1:26" x14ac:dyDescent="0.15">
      <c r="A133" t="e">
        <f>主动技能!#REF!</f>
        <v>#REF!</v>
      </c>
      <c r="B133" s="4" t="e">
        <f>主动技能!#REF!</f>
        <v>#REF!</v>
      </c>
      <c r="C133" s="4" t="e">
        <f>主动技能!#REF!</f>
        <v>#REF!</v>
      </c>
      <c r="D133" s="4" t="e">
        <f>VLOOKUP(主动技能!#REF!,对应表!F:G,2,FALSE)</f>
        <v>#REF!</v>
      </c>
      <c r="E133" s="4" t="e">
        <f>VLOOKUP(主动技能!#REF!,对应表!J:K,2,FALSE)</f>
        <v>#REF!</v>
      </c>
      <c r="F133" s="4" t="e">
        <f>VLOOKUP(主动技能!#REF!,对应表!N:O,2,FALSE)</f>
        <v>#REF!</v>
      </c>
      <c r="G133" s="4" t="e">
        <f>IF(主动技能!#REF!="必中",2,1)</f>
        <v>#REF!</v>
      </c>
      <c r="H133" s="4" t="e">
        <f>主动技能!#REF!</f>
        <v>#REF!</v>
      </c>
      <c r="I133" s="4" t="e">
        <f>主动技能!#REF!</f>
        <v>#REF!</v>
      </c>
      <c r="J133" t="e">
        <f>主动技能!#REF!</f>
        <v>#REF!</v>
      </c>
      <c r="K133" t="e">
        <f>主动技能!#REF!</f>
        <v>#REF!</v>
      </c>
      <c r="L133" t="e">
        <f>主动技能!#REF!</f>
        <v>#REF!</v>
      </c>
      <c r="M133" t="e">
        <f>主动技能!#REF!</f>
        <v>#REF!</v>
      </c>
      <c r="N133" t="e">
        <f>IF(主动技能!#REF!="","",主动技能!#REF!)</f>
        <v>#REF!</v>
      </c>
      <c r="O133" t="e">
        <f>IF(主动技能!#REF!="","",主动技能!#REF!)</f>
        <v>#REF!</v>
      </c>
      <c r="P133" t="e">
        <f>主动技能!#REF!</f>
        <v>#REF!</v>
      </c>
      <c r="Q133" t="e">
        <f>主动技能!#REF!</f>
        <v>#REF!</v>
      </c>
      <c r="R133" t="e">
        <f>主动技能!#REF!</f>
        <v>#REF!</v>
      </c>
      <c r="S133" t="e">
        <f>主动技能!#REF!</f>
        <v>#REF!</v>
      </c>
      <c r="T133" t="e">
        <f>主动技能!#REF!</f>
        <v>#REF!</v>
      </c>
      <c r="U133" t="e">
        <f>主动技能!#REF!</f>
        <v>#REF!</v>
      </c>
      <c r="V133" t="e">
        <f>主动技能!#REF!</f>
        <v>#REF!</v>
      </c>
      <c r="W133" t="e">
        <f>主动技能!#REF!</f>
        <v>#REF!</v>
      </c>
      <c r="X133" s="1">
        <v>0</v>
      </c>
      <c r="Y133" s="1">
        <v>0</v>
      </c>
      <c r="Z133" s="1">
        <v>0</v>
      </c>
    </row>
    <row r="134" spans="1:26" x14ac:dyDescent="0.15">
      <c r="A134" t="e">
        <f>主动技能!#REF!</f>
        <v>#REF!</v>
      </c>
      <c r="B134" s="4" t="e">
        <f>主动技能!#REF!</f>
        <v>#REF!</v>
      </c>
      <c r="C134" s="4" t="e">
        <f>主动技能!#REF!</f>
        <v>#REF!</v>
      </c>
      <c r="D134" s="4" t="e">
        <f>VLOOKUP(主动技能!#REF!,对应表!F:G,2,FALSE)</f>
        <v>#REF!</v>
      </c>
      <c r="E134" s="4" t="e">
        <f>VLOOKUP(主动技能!#REF!,对应表!J:K,2,FALSE)</f>
        <v>#REF!</v>
      </c>
      <c r="F134" s="4" t="e">
        <f>VLOOKUP(主动技能!#REF!,对应表!N:O,2,FALSE)</f>
        <v>#REF!</v>
      </c>
      <c r="G134" s="4" t="e">
        <f>IF(主动技能!#REF!="必中",2,1)</f>
        <v>#REF!</v>
      </c>
      <c r="H134" s="4" t="e">
        <f>主动技能!#REF!</f>
        <v>#REF!</v>
      </c>
      <c r="I134" s="4" t="e">
        <f>主动技能!#REF!</f>
        <v>#REF!</v>
      </c>
      <c r="J134" t="e">
        <f>主动技能!#REF!</f>
        <v>#REF!</v>
      </c>
      <c r="K134" t="e">
        <f>主动技能!#REF!</f>
        <v>#REF!</v>
      </c>
      <c r="L134" t="e">
        <f>主动技能!#REF!</f>
        <v>#REF!</v>
      </c>
      <c r="M134" t="e">
        <f>主动技能!#REF!</f>
        <v>#REF!</v>
      </c>
      <c r="N134" t="e">
        <f>IF(主动技能!#REF!="","",主动技能!#REF!)</f>
        <v>#REF!</v>
      </c>
      <c r="O134" t="e">
        <f>IF(主动技能!#REF!="","",主动技能!#REF!)</f>
        <v>#REF!</v>
      </c>
      <c r="P134" t="e">
        <f>主动技能!#REF!</f>
        <v>#REF!</v>
      </c>
      <c r="Q134" t="e">
        <f>主动技能!#REF!</f>
        <v>#REF!</v>
      </c>
      <c r="R134" t="e">
        <f>主动技能!#REF!</f>
        <v>#REF!</v>
      </c>
      <c r="S134" t="e">
        <f>主动技能!#REF!</f>
        <v>#REF!</v>
      </c>
      <c r="T134" t="e">
        <f>主动技能!#REF!</f>
        <v>#REF!</v>
      </c>
      <c r="U134" t="e">
        <f>主动技能!#REF!</f>
        <v>#REF!</v>
      </c>
      <c r="V134" t="e">
        <f>主动技能!#REF!</f>
        <v>#REF!</v>
      </c>
      <c r="W134" t="e">
        <f>主动技能!#REF!</f>
        <v>#REF!</v>
      </c>
      <c r="X134" s="1">
        <v>0</v>
      </c>
      <c r="Y134" s="1">
        <v>0</v>
      </c>
      <c r="Z134" s="1">
        <v>0</v>
      </c>
    </row>
    <row r="135" spans="1:26" x14ac:dyDescent="0.15">
      <c r="A135" t="e">
        <f>主动技能!#REF!</f>
        <v>#REF!</v>
      </c>
      <c r="B135" s="4" t="e">
        <f>主动技能!#REF!</f>
        <v>#REF!</v>
      </c>
      <c r="C135" s="4" t="e">
        <f>主动技能!#REF!</f>
        <v>#REF!</v>
      </c>
      <c r="D135" s="4" t="e">
        <f>VLOOKUP(主动技能!#REF!,对应表!F:G,2,FALSE)</f>
        <v>#REF!</v>
      </c>
      <c r="E135" s="4" t="e">
        <f>VLOOKUP(主动技能!#REF!,对应表!J:K,2,FALSE)</f>
        <v>#REF!</v>
      </c>
      <c r="F135" s="4" t="e">
        <f>VLOOKUP(主动技能!#REF!,对应表!N:O,2,FALSE)</f>
        <v>#REF!</v>
      </c>
      <c r="G135" s="4" t="e">
        <f>IF(主动技能!#REF!="必中",2,1)</f>
        <v>#REF!</v>
      </c>
      <c r="H135" s="4" t="e">
        <f>主动技能!#REF!</f>
        <v>#REF!</v>
      </c>
      <c r="I135" s="4" t="e">
        <f>主动技能!#REF!</f>
        <v>#REF!</v>
      </c>
      <c r="J135" t="e">
        <f>主动技能!#REF!</f>
        <v>#REF!</v>
      </c>
      <c r="K135" t="e">
        <f>主动技能!#REF!</f>
        <v>#REF!</v>
      </c>
      <c r="L135" t="e">
        <f>主动技能!#REF!</f>
        <v>#REF!</v>
      </c>
      <c r="M135" t="e">
        <f>主动技能!#REF!</f>
        <v>#REF!</v>
      </c>
      <c r="N135" t="e">
        <f>IF(主动技能!#REF!="","",主动技能!#REF!)</f>
        <v>#REF!</v>
      </c>
      <c r="O135" t="e">
        <f>IF(主动技能!#REF!="","",主动技能!#REF!)</f>
        <v>#REF!</v>
      </c>
      <c r="P135" t="e">
        <f>主动技能!#REF!</f>
        <v>#REF!</v>
      </c>
      <c r="Q135" t="e">
        <f>主动技能!#REF!</f>
        <v>#REF!</v>
      </c>
      <c r="R135" t="e">
        <f>主动技能!#REF!</f>
        <v>#REF!</v>
      </c>
      <c r="S135" t="e">
        <f>主动技能!#REF!</f>
        <v>#REF!</v>
      </c>
      <c r="T135" t="e">
        <f>主动技能!#REF!</f>
        <v>#REF!</v>
      </c>
      <c r="U135" t="e">
        <f>主动技能!#REF!</f>
        <v>#REF!</v>
      </c>
      <c r="V135" t="e">
        <f>主动技能!#REF!</f>
        <v>#REF!</v>
      </c>
      <c r="W135" t="e">
        <f>主动技能!#REF!</f>
        <v>#REF!</v>
      </c>
      <c r="X135" s="1">
        <v>0</v>
      </c>
      <c r="Y135" s="1">
        <v>0</v>
      </c>
      <c r="Z135" s="1">
        <v>0</v>
      </c>
    </row>
    <row r="136" spans="1:26" x14ac:dyDescent="0.15">
      <c r="A136" t="e">
        <f>主动技能!#REF!</f>
        <v>#REF!</v>
      </c>
      <c r="B136" s="4" t="e">
        <f>主动技能!#REF!</f>
        <v>#REF!</v>
      </c>
      <c r="C136" s="4" t="e">
        <f>主动技能!#REF!</f>
        <v>#REF!</v>
      </c>
      <c r="D136" s="4" t="e">
        <f>VLOOKUP(主动技能!#REF!,对应表!F:G,2,FALSE)</f>
        <v>#REF!</v>
      </c>
      <c r="E136" s="4" t="e">
        <f>VLOOKUP(主动技能!#REF!,对应表!J:K,2,FALSE)</f>
        <v>#REF!</v>
      </c>
      <c r="F136" s="4" t="e">
        <f>VLOOKUP(主动技能!#REF!,对应表!N:O,2,FALSE)</f>
        <v>#REF!</v>
      </c>
      <c r="G136" s="4" t="e">
        <f>IF(主动技能!#REF!="必中",2,1)</f>
        <v>#REF!</v>
      </c>
      <c r="H136" s="4" t="e">
        <f>主动技能!#REF!</f>
        <v>#REF!</v>
      </c>
      <c r="I136" s="4" t="e">
        <f>主动技能!#REF!</f>
        <v>#REF!</v>
      </c>
      <c r="J136" t="e">
        <f>主动技能!#REF!</f>
        <v>#REF!</v>
      </c>
      <c r="K136" t="e">
        <f>主动技能!#REF!</f>
        <v>#REF!</v>
      </c>
      <c r="L136" t="e">
        <f>主动技能!#REF!</f>
        <v>#REF!</v>
      </c>
      <c r="M136" t="e">
        <f>主动技能!#REF!</f>
        <v>#REF!</v>
      </c>
      <c r="N136" t="e">
        <f>IF(主动技能!#REF!="","",主动技能!#REF!)</f>
        <v>#REF!</v>
      </c>
      <c r="O136" t="e">
        <f>IF(主动技能!#REF!="","",主动技能!#REF!)</f>
        <v>#REF!</v>
      </c>
      <c r="P136" t="e">
        <f>主动技能!#REF!</f>
        <v>#REF!</v>
      </c>
      <c r="Q136" t="e">
        <f>主动技能!#REF!</f>
        <v>#REF!</v>
      </c>
      <c r="R136" t="e">
        <f>主动技能!#REF!</f>
        <v>#REF!</v>
      </c>
      <c r="S136" t="e">
        <f>主动技能!#REF!</f>
        <v>#REF!</v>
      </c>
      <c r="T136" t="e">
        <f>主动技能!#REF!</f>
        <v>#REF!</v>
      </c>
      <c r="U136" t="e">
        <f>主动技能!#REF!</f>
        <v>#REF!</v>
      </c>
      <c r="V136" t="e">
        <f>主动技能!#REF!</f>
        <v>#REF!</v>
      </c>
      <c r="W136" t="e">
        <f>主动技能!#REF!</f>
        <v>#REF!</v>
      </c>
      <c r="X136" s="1">
        <v>0</v>
      </c>
      <c r="Y136" s="1">
        <v>0</v>
      </c>
      <c r="Z136" s="1">
        <v>0</v>
      </c>
    </row>
    <row r="137" spans="1:26" x14ac:dyDescent="0.15">
      <c r="A137" t="e">
        <f>主动技能!#REF!</f>
        <v>#REF!</v>
      </c>
      <c r="B137" s="4" t="e">
        <f>主动技能!#REF!</f>
        <v>#REF!</v>
      </c>
      <c r="C137" s="4" t="e">
        <f>主动技能!#REF!</f>
        <v>#REF!</v>
      </c>
      <c r="D137" s="4" t="e">
        <f>VLOOKUP(主动技能!#REF!,对应表!F:G,2,FALSE)</f>
        <v>#REF!</v>
      </c>
      <c r="E137" s="4" t="e">
        <f>VLOOKUP(主动技能!#REF!,对应表!J:K,2,FALSE)</f>
        <v>#REF!</v>
      </c>
      <c r="F137" s="4" t="e">
        <f>VLOOKUP(主动技能!#REF!,对应表!N:O,2,FALSE)</f>
        <v>#REF!</v>
      </c>
      <c r="G137" s="4" t="e">
        <f>IF(主动技能!#REF!="必中",2,1)</f>
        <v>#REF!</v>
      </c>
      <c r="H137" s="4" t="e">
        <f>主动技能!#REF!</f>
        <v>#REF!</v>
      </c>
      <c r="I137" s="4" t="e">
        <f>主动技能!#REF!</f>
        <v>#REF!</v>
      </c>
      <c r="J137" t="e">
        <f>主动技能!#REF!</f>
        <v>#REF!</v>
      </c>
      <c r="K137" t="e">
        <f>主动技能!#REF!</f>
        <v>#REF!</v>
      </c>
      <c r="L137" t="e">
        <f>主动技能!#REF!</f>
        <v>#REF!</v>
      </c>
      <c r="M137" t="e">
        <f>主动技能!#REF!</f>
        <v>#REF!</v>
      </c>
      <c r="N137" t="e">
        <f>IF(主动技能!#REF!="","",主动技能!#REF!)</f>
        <v>#REF!</v>
      </c>
      <c r="O137" t="e">
        <f>IF(主动技能!#REF!="","",主动技能!#REF!)</f>
        <v>#REF!</v>
      </c>
      <c r="P137" t="e">
        <f>主动技能!#REF!</f>
        <v>#REF!</v>
      </c>
      <c r="Q137" t="e">
        <f>主动技能!#REF!</f>
        <v>#REF!</v>
      </c>
      <c r="R137" t="e">
        <f>主动技能!#REF!</f>
        <v>#REF!</v>
      </c>
      <c r="S137" t="e">
        <f>主动技能!#REF!</f>
        <v>#REF!</v>
      </c>
      <c r="T137" t="e">
        <f>主动技能!#REF!</f>
        <v>#REF!</v>
      </c>
      <c r="U137" t="e">
        <f>主动技能!#REF!</f>
        <v>#REF!</v>
      </c>
      <c r="V137" t="e">
        <f>主动技能!#REF!</f>
        <v>#REF!</v>
      </c>
      <c r="W137" t="e">
        <f>主动技能!#REF!</f>
        <v>#REF!</v>
      </c>
      <c r="X137" s="1">
        <v>0</v>
      </c>
      <c r="Y137" s="1">
        <v>0</v>
      </c>
      <c r="Z137" s="1">
        <v>0</v>
      </c>
    </row>
    <row r="138" spans="1:26" x14ac:dyDescent="0.15">
      <c r="A138" t="e">
        <f>主动技能!#REF!</f>
        <v>#REF!</v>
      </c>
      <c r="B138" s="4" t="e">
        <f>主动技能!#REF!</f>
        <v>#REF!</v>
      </c>
      <c r="C138" s="4" t="e">
        <f>主动技能!#REF!</f>
        <v>#REF!</v>
      </c>
      <c r="D138" s="4" t="e">
        <f>VLOOKUP(主动技能!#REF!,对应表!F:G,2,FALSE)</f>
        <v>#REF!</v>
      </c>
      <c r="E138" s="4" t="e">
        <f>VLOOKUP(主动技能!#REF!,对应表!J:K,2,FALSE)</f>
        <v>#REF!</v>
      </c>
      <c r="F138" s="4" t="e">
        <f>VLOOKUP(主动技能!#REF!,对应表!N:O,2,FALSE)</f>
        <v>#REF!</v>
      </c>
      <c r="G138" s="4" t="e">
        <f>IF(主动技能!#REF!="必中",2,1)</f>
        <v>#REF!</v>
      </c>
      <c r="H138" s="4" t="e">
        <f>主动技能!#REF!</f>
        <v>#REF!</v>
      </c>
      <c r="I138" s="4" t="e">
        <f>主动技能!#REF!</f>
        <v>#REF!</v>
      </c>
      <c r="J138" t="e">
        <f>主动技能!#REF!</f>
        <v>#REF!</v>
      </c>
      <c r="K138" t="e">
        <f>主动技能!#REF!</f>
        <v>#REF!</v>
      </c>
      <c r="L138" t="e">
        <f>主动技能!#REF!</f>
        <v>#REF!</v>
      </c>
      <c r="M138" t="e">
        <f>主动技能!#REF!</f>
        <v>#REF!</v>
      </c>
      <c r="N138" t="e">
        <f>IF(主动技能!#REF!="","",主动技能!#REF!)</f>
        <v>#REF!</v>
      </c>
      <c r="O138" t="e">
        <f>IF(主动技能!#REF!="","",主动技能!#REF!)</f>
        <v>#REF!</v>
      </c>
      <c r="P138" t="e">
        <f>主动技能!#REF!</f>
        <v>#REF!</v>
      </c>
      <c r="Q138" t="e">
        <f>主动技能!#REF!</f>
        <v>#REF!</v>
      </c>
      <c r="R138" t="e">
        <f>主动技能!#REF!</f>
        <v>#REF!</v>
      </c>
      <c r="S138" t="e">
        <f>主动技能!#REF!</f>
        <v>#REF!</v>
      </c>
      <c r="T138" t="e">
        <f>主动技能!#REF!</f>
        <v>#REF!</v>
      </c>
      <c r="U138" t="e">
        <f>主动技能!#REF!</f>
        <v>#REF!</v>
      </c>
      <c r="V138" t="e">
        <f>主动技能!#REF!</f>
        <v>#REF!</v>
      </c>
      <c r="W138" t="e">
        <f>主动技能!#REF!</f>
        <v>#REF!</v>
      </c>
      <c r="X138" s="1">
        <v>0</v>
      </c>
      <c r="Y138" s="1">
        <v>0</v>
      </c>
      <c r="Z138" s="1">
        <v>0</v>
      </c>
    </row>
    <row r="139" spans="1:26" x14ac:dyDescent="0.15">
      <c r="A139" t="e">
        <f>主动技能!#REF!</f>
        <v>#REF!</v>
      </c>
      <c r="B139" s="4" t="e">
        <f>主动技能!#REF!</f>
        <v>#REF!</v>
      </c>
      <c r="C139" s="4" t="e">
        <f>主动技能!#REF!</f>
        <v>#REF!</v>
      </c>
      <c r="D139" s="4" t="e">
        <f>VLOOKUP(主动技能!#REF!,对应表!F:G,2,FALSE)</f>
        <v>#REF!</v>
      </c>
      <c r="E139" s="4" t="e">
        <f>VLOOKUP(主动技能!#REF!,对应表!J:K,2,FALSE)</f>
        <v>#REF!</v>
      </c>
      <c r="F139" s="4" t="e">
        <f>VLOOKUP(主动技能!#REF!,对应表!N:O,2,FALSE)</f>
        <v>#REF!</v>
      </c>
      <c r="G139" s="4" t="e">
        <f>IF(主动技能!#REF!="必中",2,1)</f>
        <v>#REF!</v>
      </c>
      <c r="H139" s="4" t="e">
        <f>主动技能!#REF!</f>
        <v>#REF!</v>
      </c>
      <c r="I139" s="4" t="e">
        <f>主动技能!#REF!</f>
        <v>#REF!</v>
      </c>
      <c r="J139" t="e">
        <f>主动技能!#REF!</f>
        <v>#REF!</v>
      </c>
      <c r="K139" t="e">
        <f>主动技能!#REF!</f>
        <v>#REF!</v>
      </c>
      <c r="L139" t="e">
        <f>主动技能!#REF!</f>
        <v>#REF!</v>
      </c>
      <c r="M139" t="e">
        <f>主动技能!#REF!</f>
        <v>#REF!</v>
      </c>
      <c r="N139" t="e">
        <f>IF(主动技能!#REF!="","",主动技能!#REF!)</f>
        <v>#REF!</v>
      </c>
      <c r="O139" t="e">
        <f>IF(主动技能!#REF!="","",主动技能!#REF!)</f>
        <v>#REF!</v>
      </c>
      <c r="P139" t="e">
        <f>主动技能!#REF!</f>
        <v>#REF!</v>
      </c>
      <c r="Q139" t="e">
        <f>主动技能!#REF!</f>
        <v>#REF!</v>
      </c>
      <c r="R139" t="e">
        <f>主动技能!#REF!</f>
        <v>#REF!</v>
      </c>
      <c r="S139" t="e">
        <f>主动技能!#REF!</f>
        <v>#REF!</v>
      </c>
      <c r="T139" t="e">
        <f>主动技能!#REF!</f>
        <v>#REF!</v>
      </c>
      <c r="U139" t="e">
        <f>主动技能!#REF!</f>
        <v>#REF!</v>
      </c>
      <c r="V139" t="e">
        <f>主动技能!#REF!</f>
        <v>#REF!</v>
      </c>
      <c r="W139" t="e">
        <f>主动技能!#REF!</f>
        <v>#REF!</v>
      </c>
      <c r="X139" s="1">
        <v>0</v>
      </c>
      <c r="Y139" s="1">
        <v>0</v>
      </c>
      <c r="Z139" s="1">
        <v>0</v>
      </c>
    </row>
    <row r="140" spans="1:26" x14ac:dyDescent="0.15">
      <c r="A140" t="e">
        <f>主动技能!#REF!</f>
        <v>#REF!</v>
      </c>
      <c r="B140" s="4" t="e">
        <f>主动技能!#REF!</f>
        <v>#REF!</v>
      </c>
      <c r="C140" s="4" t="e">
        <f>主动技能!#REF!</f>
        <v>#REF!</v>
      </c>
      <c r="D140" s="4" t="e">
        <f>VLOOKUP(主动技能!#REF!,对应表!F:G,2,FALSE)</f>
        <v>#REF!</v>
      </c>
      <c r="E140" s="4" t="e">
        <f>VLOOKUP(主动技能!#REF!,对应表!J:K,2,FALSE)</f>
        <v>#REF!</v>
      </c>
      <c r="F140" s="4" t="e">
        <f>VLOOKUP(主动技能!#REF!,对应表!N:O,2,FALSE)</f>
        <v>#REF!</v>
      </c>
      <c r="G140" s="4" t="e">
        <f>IF(主动技能!#REF!="必中",2,1)</f>
        <v>#REF!</v>
      </c>
      <c r="H140" s="4" t="e">
        <f>主动技能!#REF!</f>
        <v>#REF!</v>
      </c>
      <c r="I140" s="4" t="e">
        <f>主动技能!#REF!</f>
        <v>#REF!</v>
      </c>
      <c r="J140" t="e">
        <f>主动技能!#REF!</f>
        <v>#REF!</v>
      </c>
      <c r="K140" t="e">
        <f>主动技能!#REF!</f>
        <v>#REF!</v>
      </c>
      <c r="L140" t="e">
        <f>主动技能!#REF!</f>
        <v>#REF!</v>
      </c>
      <c r="M140" t="e">
        <f>主动技能!#REF!</f>
        <v>#REF!</v>
      </c>
      <c r="N140" t="e">
        <f>IF(主动技能!#REF!="","",主动技能!#REF!)</f>
        <v>#REF!</v>
      </c>
      <c r="O140" t="e">
        <f>IF(主动技能!#REF!="","",主动技能!#REF!)</f>
        <v>#REF!</v>
      </c>
      <c r="P140" t="e">
        <f>主动技能!#REF!</f>
        <v>#REF!</v>
      </c>
      <c r="Q140" t="e">
        <f>主动技能!#REF!</f>
        <v>#REF!</v>
      </c>
      <c r="R140" t="e">
        <f>主动技能!#REF!</f>
        <v>#REF!</v>
      </c>
      <c r="S140" t="e">
        <f>主动技能!#REF!</f>
        <v>#REF!</v>
      </c>
      <c r="T140" t="e">
        <f>主动技能!#REF!</f>
        <v>#REF!</v>
      </c>
      <c r="U140" t="e">
        <f>主动技能!#REF!</f>
        <v>#REF!</v>
      </c>
      <c r="V140" t="e">
        <f>主动技能!#REF!</f>
        <v>#REF!</v>
      </c>
      <c r="W140" t="e">
        <f>主动技能!#REF!</f>
        <v>#REF!</v>
      </c>
      <c r="X140" s="1">
        <v>0</v>
      </c>
      <c r="Y140" s="1">
        <v>0</v>
      </c>
      <c r="Z140" s="1">
        <v>0</v>
      </c>
    </row>
    <row r="141" spans="1:26" x14ac:dyDescent="0.15">
      <c r="A141" t="e">
        <f>主动技能!#REF!</f>
        <v>#REF!</v>
      </c>
      <c r="B141" s="4" t="e">
        <f>主动技能!#REF!</f>
        <v>#REF!</v>
      </c>
      <c r="C141" s="4" t="e">
        <f>主动技能!#REF!</f>
        <v>#REF!</v>
      </c>
      <c r="D141" s="4" t="e">
        <f>VLOOKUP(主动技能!#REF!,对应表!F:G,2,FALSE)</f>
        <v>#REF!</v>
      </c>
      <c r="E141" s="4" t="e">
        <f>VLOOKUP(主动技能!#REF!,对应表!J:K,2,FALSE)</f>
        <v>#REF!</v>
      </c>
      <c r="F141" s="4" t="e">
        <f>VLOOKUP(主动技能!#REF!,对应表!N:O,2,FALSE)</f>
        <v>#REF!</v>
      </c>
      <c r="G141" s="4" t="e">
        <f>IF(主动技能!#REF!="必中",2,1)</f>
        <v>#REF!</v>
      </c>
      <c r="H141" s="4" t="e">
        <f>主动技能!#REF!</f>
        <v>#REF!</v>
      </c>
      <c r="I141" s="4" t="e">
        <f>主动技能!#REF!</f>
        <v>#REF!</v>
      </c>
      <c r="J141" t="e">
        <f>主动技能!#REF!</f>
        <v>#REF!</v>
      </c>
      <c r="K141" t="e">
        <f>主动技能!#REF!</f>
        <v>#REF!</v>
      </c>
      <c r="L141" t="e">
        <f>主动技能!#REF!</f>
        <v>#REF!</v>
      </c>
      <c r="M141" t="e">
        <f>主动技能!#REF!</f>
        <v>#REF!</v>
      </c>
      <c r="N141" t="e">
        <f>IF(主动技能!#REF!="","",主动技能!#REF!)</f>
        <v>#REF!</v>
      </c>
      <c r="O141" t="e">
        <f>IF(主动技能!#REF!="","",主动技能!#REF!)</f>
        <v>#REF!</v>
      </c>
      <c r="P141" t="e">
        <f>主动技能!#REF!</f>
        <v>#REF!</v>
      </c>
      <c r="Q141" t="e">
        <f>主动技能!#REF!</f>
        <v>#REF!</v>
      </c>
      <c r="R141" t="e">
        <f>主动技能!#REF!</f>
        <v>#REF!</v>
      </c>
      <c r="S141" t="e">
        <f>主动技能!#REF!</f>
        <v>#REF!</v>
      </c>
      <c r="T141" t="e">
        <f>主动技能!#REF!</f>
        <v>#REF!</v>
      </c>
      <c r="U141" t="e">
        <f>主动技能!#REF!</f>
        <v>#REF!</v>
      </c>
      <c r="V141" t="e">
        <f>主动技能!#REF!</f>
        <v>#REF!</v>
      </c>
      <c r="W141" t="e">
        <f>主动技能!#REF!</f>
        <v>#REF!</v>
      </c>
      <c r="X141" s="1">
        <v>0</v>
      </c>
      <c r="Y141" s="1">
        <v>0</v>
      </c>
      <c r="Z141" s="1">
        <v>0</v>
      </c>
    </row>
    <row r="142" spans="1:26" x14ac:dyDescent="0.15">
      <c r="A142" t="e">
        <f>主动技能!#REF!</f>
        <v>#REF!</v>
      </c>
      <c r="B142" s="4" t="e">
        <f>主动技能!#REF!</f>
        <v>#REF!</v>
      </c>
      <c r="C142" s="4" t="e">
        <f>主动技能!#REF!</f>
        <v>#REF!</v>
      </c>
      <c r="D142" s="4" t="e">
        <f>VLOOKUP(主动技能!#REF!,对应表!F:G,2,FALSE)</f>
        <v>#REF!</v>
      </c>
      <c r="E142" s="4" t="e">
        <f>VLOOKUP(主动技能!#REF!,对应表!J:K,2,FALSE)</f>
        <v>#REF!</v>
      </c>
      <c r="F142" s="4" t="e">
        <f>VLOOKUP(主动技能!#REF!,对应表!N:O,2,FALSE)</f>
        <v>#REF!</v>
      </c>
      <c r="G142" s="4" t="e">
        <f>IF(主动技能!#REF!="必中",2,1)</f>
        <v>#REF!</v>
      </c>
      <c r="H142" s="4" t="e">
        <f>主动技能!#REF!</f>
        <v>#REF!</v>
      </c>
      <c r="I142" s="4" t="e">
        <f>主动技能!#REF!</f>
        <v>#REF!</v>
      </c>
      <c r="J142" t="e">
        <f>主动技能!#REF!</f>
        <v>#REF!</v>
      </c>
      <c r="K142" t="e">
        <f>主动技能!#REF!</f>
        <v>#REF!</v>
      </c>
      <c r="L142" t="e">
        <f>主动技能!#REF!</f>
        <v>#REF!</v>
      </c>
      <c r="M142" t="e">
        <f>主动技能!#REF!</f>
        <v>#REF!</v>
      </c>
      <c r="N142" t="e">
        <f>IF(主动技能!#REF!="","",主动技能!#REF!)</f>
        <v>#REF!</v>
      </c>
      <c r="O142" t="e">
        <f>IF(主动技能!#REF!="","",主动技能!#REF!)</f>
        <v>#REF!</v>
      </c>
      <c r="P142" t="e">
        <f>主动技能!#REF!</f>
        <v>#REF!</v>
      </c>
      <c r="Q142" t="e">
        <f>主动技能!#REF!</f>
        <v>#REF!</v>
      </c>
      <c r="R142" t="e">
        <f>主动技能!#REF!</f>
        <v>#REF!</v>
      </c>
      <c r="S142" t="e">
        <f>主动技能!#REF!</f>
        <v>#REF!</v>
      </c>
      <c r="T142" t="e">
        <f>主动技能!#REF!</f>
        <v>#REF!</v>
      </c>
      <c r="U142" t="e">
        <f>主动技能!#REF!</f>
        <v>#REF!</v>
      </c>
      <c r="V142" t="e">
        <f>主动技能!#REF!</f>
        <v>#REF!</v>
      </c>
      <c r="W142" t="e">
        <f>主动技能!#REF!</f>
        <v>#REF!</v>
      </c>
      <c r="X142" s="1">
        <v>0</v>
      </c>
      <c r="Y142" s="1">
        <v>0</v>
      </c>
      <c r="Z142" s="1">
        <v>0</v>
      </c>
    </row>
    <row r="143" spans="1:26" x14ac:dyDescent="0.15">
      <c r="A143" t="e">
        <f>主动技能!#REF!</f>
        <v>#REF!</v>
      </c>
      <c r="B143" s="4" t="e">
        <f>主动技能!#REF!</f>
        <v>#REF!</v>
      </c>
      <c r="C143" s="4" t="e">
        <f>主动技能!#REF!</f>
        <v>#REF!</v>
      </c>
      <c r="D143" s="4" t="e">
        <f>VLOOKUP(主动技能!#REF!,对应表!F:G,2,FALSE)</f>
        <v>#REF!</v>
      </c>
      <c r="E143" s="4" t="e">
        <f>VLOOKUP(主动技能!#REF!,对应表!J:K,2,FALSE)</f>
        <v>#REF!</v>
      </c>
      <c r="F143" s="4" t="e">
        <f>VLOOKUP(主动技能!#REF!,对应表!N:O,2,FALSE)</f>
        <v>#REF!</v>
      </c>
      <c r="G143" s="4" t="e">
        <f>IF(主动技能!#REF!="必中",2,1)</f>
        <v>#REF!</v>
      </c>
      <c r="H143" s="4" t="e">
        <f>主动技能!#REF!</f>
        <v>#REF!</v>
      </c>
      <c r="I143" s="4" t="e">
        <f>主动技能!#REF!</f>
        <v>#REF!</v>
      </c>
      <c r="J143" t="e">
        <f>主动技能!#REF!</f>
        <v>#REF!</v>
      </c>
      <c r="K143" t="e">
        <f>主动技能!#REF!</f>
        <v>#REF!</v>
      </c>
      <c r="L143" t="e">
        <f>主动技能!#REF!</f>
        <v>#REF!</v>
      </c>
      <c r="M143" t="e">
        <f>主动技能!#REF!</f>
        <v>#REF!</v>
      </c>
      <c r="N143" t="e">
        <f>IF(主动技能!#REF!="","",主动技能!#REF!)</f>
        <v>#REF!</v>
      </c>
      <c r="O143" t="e">
        <f>IF(主动技能!#REF!="","",主动技能!#REF!)</f>
        <v>#REF!</v>
      </c>
      <c r="P143" t="e">
        <f>主动技能!#REF!</f>
        <v>#REF!</v>
      </c>
      <c r="Q143" t="e">
        <f>主动技能!#REF!</f>
        <v>#REF!</v>
      </c>
      <c r="R143" t="e">
        <f>主动技能!#REF!</f>
        <v>#REF!</v>
      </c>
      <c r="S143" t="e">
        <f>主动技能!#REF!</f>
        <v>#REF!</v>
      </c>
      <c r="T143" t="e">
        <f>主动技能!#REF!</f>
        <v>#REF!</v>
      </c>
      <c r="U143" t="e">
        <f>主动技能!#REF!</f>
        <v>#REF!</v>
      </c>
      <c r="V143" t="e">
        <f>主动技能!#REF!</f>
        <v>#REF!</v>
      </c>
      <c r="W143" t="e">
        <f>主动技能!#REF!</f>
        <v>#REF!</v>
      </c>
      <c r="X143" s="1">
        <v>0</v>
      </c>
      <c r="Y143" s="1">
        <v>0</v>
      </c>
      <c r="Z143" s="1">
        <v>0</v>
      </c>
    </row>
    <row r="144" spans="1:26" x14ac:dyDescent="0.15">
      <c r="A144" t="e">
        <f>主动技能!#REF!</f>
        <v>#REF!</v>
      </c>
      <c r="B144" s="4" t="e">
        <f>主动技能!#REF!</f>
        <v>#REF!</v>
      </c>
      <c r="C144" s="4" t="e">
        <f>主动技能!#REF!</f>
        <v>#REF!</v>
      </c>
      <c r="D144" s="4" t="e">
        <f>VLOOKUP(主动技能!#REF!,对应表!F:G,2,FALSE)</f>
        <v>#REF!</v>
      </c>
      <c r="E144" s="4" t="e">
        <f>VLOOKUP(主动技能!#REF!,对应表!J:K,2,FALSE)</f>
        <v>#REF!</v>
      </c>
      <c r="F144" s="4" t="e">
        <f>VLOOKUP(主动技能!#REF!,对应表!N:O,2,FALSE)</f>
        <v>#REF!</v>
      </c>
      <c r="G144" s="4" t="e">
        <f>IF(主动技能!#REF!="必中",2,1)</f>
        <v>#REF!</v>
      </c>
      <c r="H144" s="4" t="e">
        <f>主动技能!#REF!</f>
        <v>#REF!</v>
      </c>
      <c r="I144" s="4" t="e">
        <f>主动技能!#REF!</f>
        <v>#REF!</v>
      </c>
      <c r="J144" t="e">
        <f>主动技能!#REF!</f>
        <v>#REF!</v>
      </c>
      <c r="K144" t="e">
        <f>主动技能!#REF!</f>
        <v>#REF!</v>
      </c>
      <c r="L144" t="e">
        <f>主动技能!#REF!</f>
        <v>#REF!</v>
      </c>
      <c r="M144" t="e">
        <f>主动技能!#REF!</f>
        <v>#REF!</v>
      </c>
      <c r="N144" t="e">
        <f>IF(主动技能!#REF!="","",主动技能!#REF!)</f>
        <v>#REF!</v>
      </c>
      <c r="O144" t="e">
        <f>IF(主动技能!#REF!="","",主动技能!#REF!)</f>
        <v>#REF!</v>
      </c>
      <c r="P144" t="e">
        <f>主动技能!#REF!</f>
        <v>#REF!</v>
      </c>
      <c r="Q144" t="e">
        <f>主动技能!#REF!</f>
        <v>#REF!</v>
      </c>
      <c r="R144" t="e">
        <f>主动技能!#REF!</f>
        <v>#REF!</v>
      </c>
      <c r="S144" t="e">
        <f>主动技能!#REF!</f>
        <v>#REF!</v>
      </c>
      <c r="T144" t="e">
        <f>主动技能!#REF!</f>
        <v>#REF!</v>
      </c>
      <c r="U144" t="e">
        <f>主动技能!#REF!</f>
        <v>#REF!</v>
      </c>
      <c r="V144" t="e">
        <f>主动技能!#REF!</f>
        <v>#REF!</v>
      </c>
      <c r="W144" t="e">
        <f>主动技能!#REF!</f>
        <v>#REF!</v>
      </c>
      <c r="X144" s="1">
        <v>0</v>
      </c>
      <c r="Y144" s="1">
        <v>0</v>
      </c>
      <c r="Z144" s="1">
        <v>0</v>
      </c>
    </row>
    <row r="145" spans="1:26" x14ac:dyDescent="0.15">
      <c r="A145" t="e">
        <f>主动技能!#REF!</f>
        <v>#REF!</v>
      </c>
      <c r="B145" s="4" t="e">
        <f>主动技能!#REF!</f>
        <v>#REF!</v>
      </c>
      <c r="C145" s="4" t="e">
        <f>主动技能!#REF!</f>
        <v>#REF!</v>
      </c>
      <c r="D145" s="4" t="e">
        <f>VLOOKUP(主动技能!#REF!,对应表!F:G,2,FALSE)</f>
        <v>#REF!</v>
      </c>
      <c r="E145" s="4" t="e">
        <f>VLOOKUP(主动技能!#REF!,对应表!J:K,2,FALSE)</f>
        <v>#REF!</v>
      </c>
      <c r="F145" s="4" t="e">
        <f>VLOOKUP(主动技能!#REF!,对应表!N:O,2,FALSE)</f>
        <v>#REF!</v>
      </c>
      <c r="G145" s="4" t="e">
        <f>IF(主动技能!#REF!="必中",2,1)</f>
        <v>#REF!</v>
      </c>
      <c r="H145" s="4" t="e">
        <f>主动技能!#REF!</f>
        <v>#REF!</v>
      </c>
      <c r="I145" s="4" t="e">
        <f>主动技能!#REF!</f>
        <v>#REF!</v>
      </c>
      <c r="J145" t="e">
        <f>主动技能!#REF!</f>
        <v>#REF!</v>
      </c>
      <c r="K145" t="e">
        <f>主动技能!#REF!</f>
        <v>#REF!</v>
      </c>
      <c r="L145" t="e">
        <f>主动技能!#REF!</f>
        <v>#REF!</v>
      </c>
      <c r="M145" t="e">
        <f>主动技能!#REF!</f>
        <v>#REF!</v>
      </c>
      <c r="N145" t="e">
        <f>IF(主动技能!#REF!="","",主动技能!#REF!)</f>
        <v>#REF!</v>
      </c>
      <c r="O145" t="e">
        <f>IF(主动技能!#REF!="","",主动技能!#REF!)</f>
        <v>#REF!</v>
      </c>
      <c r="P145" t="e">
        <f>主动技能!#REF!</f>
        <v>#REF!</v>
      </c>
      <c r="Q145" t="e">
        <f>主动技能!#REF!</f>
        <v>#REF!</v>
      </c>
      <c r="R145" t="e">
        <f>主动技能!#REF!</f>
        <v>#REF!</v>
      </c>
      <c r="S145" t="e">
        <f>主动技能!#REF!</f>
        <v>#REF!</v>
      </c>
      <c r="T145" t="e">
        <f>主动技能!#REF!</f>
        <v>#REF!</v>
      </c>
      <c r="U145" t="e">
        <f>主动技能!#REF!</f>
        <v>#REF!</v>
      </c>
      <c r="V145" t="e">
        <f>主动技能!#REF!</f>
        <v>#REF!</v>
      </c>
      <c r="W145" t="e">
        <f>主动技能!#REF!</f>
        <v>#REF!</v>
      </c>
      <c r="X145" s="1">
        <v>0</v>
      </c>
      <c r="Y145" s="1">
        <v>0</v>
      </c>
      <c r="Z145" s="1">
        <v>0</v>
      </c>
    </row>
    <row r="146" spans="1:26" x14ac:dyDescent="0.15">
      <c r="A146" t="e">
        <f>主动技能!#REF!</f>
        <v>#REF!</v>
      </c>
      <c r="B146" s="4" t="e">
        <f>主动技能!#REF!</f>
        <v>#REF!</v>
      </c>
      <c r="C146" s="4" t="e">
        <f>主动技能!#REF!</f>
        <v>#REF!</v>
      </c>
      <c r="D146" s="4" t="e">
        <f>VLOOKUP(主动技能!#REF!,对应表!F:G,2,FALSE)</f>
        <v>#REF!</v>
      </c>
      <c r="E146" s="4" t="e">
        <f>VLOOKUP(主动技能!#REF!,对应表!J:K,2,FALSE)</f>
        <v>#REF!</v>
      </c>
      <c r="F146" s="4" t="e">
        <f>VLOOKUP(主动技能!#REF!,对应表!N:O,2,FALSE)</f>
        <v>#REF!</v>
      </c>
      <c r="G146" s="4" t="e">
        <f>IF(主动技能!#REF!="必中",2,1)</f>
        <v>#REF!</v>
      </c>
      <c r="H146" s="4" t="e">
        <f>主动技能!#REF!</f>
        <v>#REF!</v>
      </c>
      <c r="I146" s="4" t="e">
        <f>主动技能!#REF!</f>
        <v>#REF!</v>
      </c>
      <c r="J146" t="e">
        <f>主动技能!#REF!</f>
        <v>#REF!</v>
      </c>
      <c r="K146" t="e">
        <f>主动技能!#REF!</f>
        <v>#REF!</v>
      </c>
      <c r="L146" t="e">
        <f>主动技能!#REF!</f>
        <v>#REF!</v>
      </c>
      <c r="M146" t="e">
        <f>主动技能!#REF!</f>
        <v>#REF!</v>
      </c>
      <c r="N146" t="e">
        <f>IF(主动技能!#REF!="","",主动技能!#REF!)</f>
        <v>#REF!</v>
      </c>
      <c r="O146" t="e">
        <f>IF(主动技能!#REF!="","",主动技能!#REF!)</f>
        <v>#REF!</v>
      </c>
      <c r="P146" t="e">
        <f>主动技能!#REF!</f>
        <v>#REF!</v>
      </c>
      <c r="Q146" t="e">
        <f>主动技能!#REF!</f>
        <v>#REF!</v>
      </c>
      <c r="R146" t="e">
        <f>主动技能!#REF!</f>
        <v>#REF!</v>
      </c>
      <c r="S146" t="e">
        <f>主动技能!#REF!</f>
        <v>#REF!</v>
      </c>
      <c r="T146" t="e">
        <f>主动技能!#REF!</f>
        <v>#REF!</v>
      </c>
      <c r="U146" t="e">
        <f>主动技能!#REF!</f>
        <v>#REF!</v>
      </c>
      <c r="V146" t="e">
        <f>主动技能!#REF!</f>
        <v>#REF!</v>
      </c>
      <c r="W146" t="e">
        <f>主动技能!#REF!</f>
        <v>#REF!</v>
      </c>
      <c r="X146" s="1">
        <v>0</v>
      </c>
      <c r="Y146" s="1">
        <v>0</v>
      </c>
      <c r="Z146" s="1">
        <v>0</v>
      </c>
    </row>
    <row r="147" spans="1:26" x14ac:dyDescent="0.15">
      <c r="A147" t="e">
        <f>主动技能!#REF!</f>
        <v>#REF!</v>
      </c>
      <c r="B147" s="4" t="e">
        <f>主动技能!#REF!</f>
        <v>#REF!</v>
      </c>
      <c r="C147" s="4" t="e">
        <f>主动技能!#REF!</f>
        <v>#REF!</v>
      </c>
      <c r="D147" s="4" t="e">
        <f>VLOOKUP(主动技能!#REF!,对应表!F:G,2,FALSE)</f>
        <v>#REF!</v>
      </c>
      <c r="E147" s="4" t="e">
        <f>VLOOKUP(主动技能!#REF!,对应表!J:K,2,FALSE)</f>
        <v>#REF!</v>
      </c>
      <c r="F147" s="4" t="e">
        <f>VLOOKUP(主动技能!#REF!,对应表!N:O,2,FALSE)</f>
        <v>#REF!</v>
      </c>
      <c r="G147" s="4" t="e">
        <f>IF(主动技能!#REF!="必中",2,1)</f>
        <v>#REF!</v>
      </c>
      <c r="H147" s="4" t="e">
        <f>主动技能!#REF!</f>
        <v>#REF!</v>
      </c>
      <c r="I147" s="4" t="e">
        <f>主动技能!#REF!</f>
        <v>#REF!</v>
      </c>
      <c r="J147" t="e">
        <f>主动技能!#REF!</f>
        <v>#REF!</v>
      </c>
      <c r="K147" t="e">
        <f>主动技能!#REF!</f>
        <v>#REF!</v>
      </c>
      <c r="L147" t="e">
        <f>主动技能!#REF!</f>
        <v>#REF!</v>
      </c>
      <c r="M147" t="e">
        <f>主动技能!#REF!</f>
        <v>#REF!</v>
      </c>
      <c r="N147" t="e">
        <f>IF(主动技能!#REF!="","",主动技能!#REF!)</f>
        <v>#REF!</v>
      </c>
      <c r="O147" t="e">
        <f>IF(主动技能!#REF!="","",主动技能!#REF!)</f>
        <v>#REF!</v>
      </c>
      <c r="P147" t="e">
        <f>主动技能!#REF!</f>
        <v>#REF!</v>
      </c>
      <c r="Q147" t="e">
        <f>主动技能!#REF!</f>
        <v>#REF!</v>
      </c>
      <c r="R147" t="e">
        <f>主动技能!#REF!</f>
        <v>#REF!</v>
      </c>
      <c r="S147" t="e">
        <f>主动技能!#REF!</f>
        <v>#REF!</v>
      </c>
      <c r="T147" t="e">
        <f>主动技能!#REF!</f>
        <v>#REF!</v>
      </c>
      <c r="U147" t="e">
        <f>主动技能!#REF!</f>
        <v>#REF!</v>
      </c>
      <c r="V147" t="e">
        <f>主动技能!#REF!</f>
        <v>#REF!</v>
      </c>
      <c r="W147" t="e">
        <f>主动技能!#REF!</f>
        <v>#REF!</v>
      </c>
      <c r="X147" s="1">
        <v>0</v>
      </c>
      <c r="Y147" s="1">
        <v>0</v>
      </c>
      <c r="Z147" s="1">
        <v>0</v>
      </c>
    </row>
    <row r="148" spans="1:26" x14ac:dyDescent="0.15">
      <c r="A148" t="e">
        <f>主动技能!#REF!</f>
        <v>#REF!</v>
      </c>
      <c r="B148" s="4" t="e">
        <f>主动技能!#REF!</f>
        <v>#REF!</v>
      </c>
      <c r="C148" s="4" t="e">
        <f>主动技能!#REF!</f>
        <v>#REF!</v>
      </c>
      <c r="D148" s="4" t="e">
        <f>VLOOKUP(主动技能!#REF!,对应表!F:G,2,FALSE)</f>
        <v>#REF!</v>
      </c>
      <c r="E148" s="4" t="e">
        <f>VLOOKUP(主动技能!#REF!,对应表!J:K,2,FALSE)</f>
        <v>#REF!</v>
      </c>
      <c r="F148" s="4" t="e">
        <f>VLOOKUP(主动技能!#REF!,对应表!N:O,2,FALSE)</f>
        <v>#REF!</v>
      </c>
      <c r="G148" s="4" t="e">
        <f>IF(主动技能!#REF!="必中",2,1)</f>
        <v>#REF!</v>
      </c>
      <c r="H148" s="4" t="e">
        <f>主动技能!#REF!</f>
        <v>#REF!</v>
      </c>
      <c r="I148" s="4" t="e">
        <f>主动技能!#REF!</f>
        <v>#REF!</v>
      </c>
      <c r="J148" t="e">
        <f>主动技能!#REF!</f>
        <v>#REF!</v>
      </c>
      <c r="K148" t="e">
        <f>主动技能!#REF!</f>
        <v>#REF!</v>
      </c>
      <c r="L148" t="e">
        <f>主动技能!#REF!</f>
        <v>#REF!</v>
      </c>
      <c r="M148" t="e">
        <f>主动技能!#REF!</f>
        <v>#REF!</v>
      </c>
      <c r="N148" t="e">
        <f>IF(主动技能!#REF!="","",主动技能!#REF!)</f>
        <v>#REF!</v>
      </c>
      <c r="O148" t="e">
        <f>IF(主动技能!#REF!="","",主动技能!#REF!)</f>
        <v>#REF!</v>
      </c>
      <c r="P148" t="e">
        <f>主动技能!#REF!</f>
        <v>#REF!</v>
      </c>
      <c r="Q148" t="e">
        <f>主动技能!#REF!</f>
        <v>#REF!</v>
      </c>
      <c r="R148" t="e">
        <f>主动技能!#REF!</f>
        <v>#REF!</v>
      </c>
      <c r="S148" t="e">
        <f>主动技能!#REF!</f>
        <v>#REF!</v>
      </c>
      <c r="T148" t="e">
        <f>主动技能!#REF!</f>
        <v>#REF!</v>
      </c>
      <c r="U148" t="e">
        <f>主动技能!#REF!</f>
        <v>#REF!</v>
      </c>
      <c r="V148" t="e">
        <f>主动技能!#REF!</f>
        <v>#REF!</v>
      </c>
      <c r="W148" t="e">
        <f>主动技能!#REF!</f>
        <v>#REF!</v>
      </c>
      <c r="X148" s="1">
        <v>0</v>
      </c>
      <c r="Y148" s="1">
        <v>0</v>
      </c>
      <c r="Z148" s="1">
        <v>0</v>
      </c>
    </row>
    <row r="149" spans="1:26" x14ac:dyDescent="0.15">
      <c r="A149" t="e">
        <f>主动技能!#REF!</f>
        <v>#REF!</v>
      </c>
      <c r="B149" s="4" t="e">
        <f>主动技能!#REF!</f>
        <v>#REF!</v>
      </c>
      <c r="C149" s="4" t="e">
        <f>主动技能!#REF!</f>
        <v>#REF!</v>
      </c>
      <c r="D149" s="4" t="e">
        <f>VLOOKUP(主动技能!#REF!,对应表!F:G,2,FALSE)</f>
        <v>#REF!</v>
      </c>
      <c r="E149" s="4" t="e">
        <f>VLOOKUP(主动技能!#REF!,对应表!J:K,2,FALSE)</f>
        <v>#REF!</v>
      </c>
      <c r="F149" s="4" t="e">
        <f>VLOOKUP(主动技能!#REF!,对应表!N:O,2,FALSE)</f>
        <v>#REF!</v>
      </c>
      <c r="G149" s="4" t="e">
        <f>IF(主动技能!#REF!="必中",2,1)</f>
        <v>#REF!</v>
      </c>
      <c r="H149" s="4" t="e">
        <f>主动技能!#REF!</f>
        <v>#REF!</v>
      </c>
      <c r="I149" s="4" t="e">
        <f>主动技能!#REF!</f>
        <v>#REF!</v>
      </c>
      <c r="J149" t="e">
        <f>主动技能!#REF!</f>
        <v>#REF!</v>
      </c>
      <c r="K149" t="e">
        <f>主动技能!#REF!</f>
        <v>#REF!</v>
      </c>
      <c r="L149" t="e">
        <f>主动技能!#REF!</f>
        <v>#REF!</v>
      </c>
      <c r="M149" t="e">
        <f>主动技能!#REF!</f>
        <v>#REF!</v>
      </c>
      <c r="N149" t="e">
        <f>IF(主动技能!#REF!="","",主动技能!#REF!)</f>
        <v>#REF!</v>
      </c>
      <c r="O149" t="e">
        <f>IF(主动技能!#REF!="","",主动技能!#REF!)</f>
        <v>#REF!</v>
      </c>
      <c r="P149" t="e">
        <f>主动技能!#REF!</f>
        <v>#REF!</v>
      </c>
      <c r="Q149" t="e">
        <f>主动技能!#REF!</f>
        <v>#REF!</v>
      </c>
      <c r="R149" t="e">
        <f>主动技能!#REF!</f>
        <v>#REF!</v>
      </c>
      <c r="S149" t="e">
        <f>主动技能!#REF!</f>
        <v>#REF!</v>
      </c>
      <c r="T149" t="e">
        <f>主动技能!#REF!</f>
        <v>#REF!</v>
      </c>
      <c r="U149" t="e">
        <f>主动技能!#REF!</f>
        <v>#REF!</v>
      </c>
      <c r="V149" t="e">
        <f>主动技能!#REF!</f>
        <v>#REF!</v>
      </c>
      <c r="W149" t="e">
        <f>主动技能!#REF!</f>
        <v>#REF!</v>
      </c>
      <c r="X149" s="1">
        <v>0</v>
      </c>
      <c r="Y149" s="1">
        <v>0</v>
      </c>
      <c r="Z149" s="1">
        <v>0</v>
      </c>
    </row>
    <row r="150" spans="1:26" x14ac:dyDescent="0.15">
      <c r="A150" t="e">
        <f>主动技能!#REF!</f>
        <v>#REF!</v>
      </c>
      <c r="B150" s="4" t="e">
        <f>主动技能!#REF!</f>
        <v>#REF!</v>
      </c>
      <c r="C150" s="4" t="e">
        <f>主动技能!#REF!</f>
        <v>#REF!</v>
      </c>
      <c r="D150" s="4" t="e">
        <f>VLOOKUP(主动技能!#REF!,对应表!F:G,2,FALSE)</f>
        <v>#REF!</v>
      </c>
      <c r="E150" s="4" t="e">
        <f>VLOOKUP(主动技能!#REF!,对应表!J:K,2,FALSE)</f>
        <v>#REF!</v>
      </c>
      <c r="F150" s="4" t="e">
        <f>VLOOKUP(主动技能!#REF!,对应表!N:O,2,FALSE)</f>
        <v>#REF!</v>
      </c>
      <c r="G150" s="4" t="e">
        <f>IF(主动技能!#REF!="必中",2,1)</f>
        <v>#REF!</v>
      </c>
      <c r="H150" s="4" t="e">
        <f>主动技能!#REF!</f>
        <v>#REF!</v>
      </c>
      <c r="I150" s="4" t="e">
        <f>主动技能!#REF!</f>
        <v>#REF!</v>
      </c>
      <c r="J150" t="e">
        <f>主动技能!#REF!</f>
        <v>#REF!</v>
      </c>
      <c r="K150" t="e">
        <f>主动技能!#REF!</f>
        <v>#REF!</v>
      </c>
      <c r="L150" t="e">
        <f>主动技能!#REF!</f>
        <v>#REF!</v>
      </c>
      <c r="M150" t="e">
        <f>主动技能!#REF!</f>
        <v>#REF!</v>
      </c>
      <c r="N150" t="e">
        <f>IF(主动技能!#REF!="","",主动技能!#REF!)</f>
        <v>#REF!</v>
      </c>
      <c r="O150" t="e">
        <f>IF(主动技能!#REF!="","",主动技能!#REF!)</f>
        <v>#REF!</v>
      </c>
      <c r="P150" t="e">
        <f>主动技能!#REF!</f>
        <v>#REF!</v>
      </c>
      <c r="Q150" t="e">
        <f>主动技能!#REF!</f>
        <v>#REF!</v>
      </c>
      <c r="R150" t="e">
        <f>主动技能!#REF!</f>
        <v>#REF!</v>
      </c>
      <c r="S150" t="e">
        <f>主动技能!#REF!</f>
        <v>#REF!</v>
      </c>
      <c r="T150" t="e">
        <f>主动技能!#REF!</f>
        <v>#REF!</v>
      </c>
      <c r="U150" t="e">
        <f>主动技能!#REF!</f>
        <v>#REF!</v>
      </c>
      <c r="V150" t="e">
        <f>主动技能!#REF!</f>
        <v>#REF!</v>
      </c>
      <c r="W150" t="e">
        <f>主动技能!#REF!</f>
        <v>#REF!</v>
      </c>
      <c r="X150" s="1">
        <v>0</v>
      </c>
      <c r="Y150" s="1">
        <v>0</v>
      </c>
      <c r="Z150" s="1">
        <v>0</v>
      </c>
    </row>
    <row r="151" spans="1:26" x14ac:dyDescent="0.15">
      <c r="A151" t="e">
        <f>主动技能!#REF!</f>
        <v>#REF!</v>
      </c>
      <c r="B151" s="4" t="e">
        <f>主动技能!#REF!</f>
        <v>#REF!</v>
      </c>
      <c r="C151" s="4" t="e">
        <f>主动技能!#REF!</f>
        <v>#REF!</v>
      </c>
      <c r="D151" s="4" t="e">
        <f>VLOOKUP(主动技能!#REF!,对应表!F:G,2,FALSE)</f>
        <v>#REF!</v>
      </c>
      <c r="E151" s="4" t="e">
        <f>VLOOKUP(主动技能!#REF!,对应表!J:K,2,FALSE)</f>
        <v>#REF!</v>
      </c>
      <c r="F151" s="4" t="e">
        <f>VLOOKUP(主动技能!#REF!,对应表!N:O,2,FALSE)</f>
        <v>#REF!</v>
      </c>
      <c r="G151" s="4" t="e">
        <f>IF(主动技能!#REF!="必中",2,1)</f>
        <v>#REF!</v>
      </c>
      <c r="H151" s="4" t="e">
        <f>主动技能!#REF!</f>
        <v>#REF!</v>
      </c>
      <c r="I151" s="4" t="e">
        <f>主动技能!#REF!</f>
        <v>#REF!</v>
      </c>
      <c r="J151" t="e">
        <f>主动技能!#REF!</f>
        <v>#REF!</v>
      </c>
      <c r="K151" t="e">
        <f>主动技能!#REF!</f>
        <v>#REF!</v>
      </c>
      <c r="L151" t="e">
        <f>主动技能!#REF!</f>
        <v>#REF!</v>
      </c>
      <c r="M151" t="e">
        <f>主动技能!#REF!</f>
        <v>#REF!</v>
      </c>
      <c r="N151" t="e">
        <f>IF(主动技能!#REF!="","",主动技能!#REF!)</f>
        <v>#REF!</v>
      </c>
      <c r="O151" t="e">
        <f>IF(主动技能!#REF!="","",主动技能!#REF!)</f>
        <v>#REF!</v>
      </c>
      <c r="P151" t="e">
        <f>主动技能!#REF!</f>
        <v>#REF!</v>
      </c>
      <c r="Q151" t="e">
        <f>主动技能!#REF!</f>
        <v>#REF!</v>
      </c>
      <c r="R151" t="e">
        <f>主动技能!#REF!</f>
        <v>#REF!</v>
      </c>
      <c r="S151" t="e">
        <f>主动技能!#REF!</f>
        <v>#REF!</v>
      </c>
      <c r="T151" t="e">
        <f>主动技能!#REF!</f>
        <v>#REF!</v>
      </c>
      <c r="U151" t="e">
        <f>主动技能!#REF!</f>
        <v>#REF!</v>
      </c>
      <c r="V151" t="e">
        <f>主动技能!#REF!</f>
        <v>#REF!</v>
      </c>
      <c r="W151" t="e">
        <f>主动技能!#REF!</f>
        <v>#REF!</v>
      </c>
      <c r="X151" s="1">
        <v>0</v>
      </c>
      <c r="Y151" s="1">
        <v>0</v>
      </c>
      <c r="Z151" s="1">
        <v>0</v>
      </c>
    </row>
    <row r="152" spans="1:26" x14ac:dyDescent="0.15">
      <c r="A152" t="e">
        <f>主动技能!#REF!</f>
        <v>#REF!</v>
      </c>
      <c r="B152" s="4" t="e">
        <f>主动技能!#REF!</f>
        <v>#REF!</v>
      </c>
      <c r="C152" s="4" t="e">
        <f>主动技能!#REF!</f>
        <v>#REF!</v>
      </c>
      <c r="D152" s="4" t="e">
        <f>VLOOKUP(主动技能!#REF!,对应表!F:G,2,FALSE)</f>
        <v>#REF!</v>
      </c>
      <c r="E152" s="4" t="e">
        <f>VLOOKUP(主动技能!#REF!,对应表!J:K,2,FALSE)</f>
        <v>#REF!</v>
      </c>
      <c r="F152" s="4" t="e">
        <f>VLOOKUP(主动技能!#REF!,对应表!N:O,2,FALSE)</f>
        <v>#REF!</v>
      </c>
      <c r="G152" s="4" t="e">
        <f>IF(主动技能!#REF!="必中",2,1)</f>
        <v>#REF!</v>
      </c>
      <c r="H152" s="4" t="e">
        <f>主动技能!#REF!</f>
        <v>#REF!</v>
      </c>
      <c r="I152" s="4" t="e">
        <f>主动技能!#REF!</f>
        <v>#REF!</v>
      </c>
      <c r="J152" t="e">
        <f>主动技能!#REF!</f>
        <v>#REF!</v>
      </c>
      <c r="K152" t="e">
        <f>主动技能!#REF!</f>
        <v>#REF!</v>
      </c>
      <c r="L152" t="e">
        <f>主动技能!#REF!</f>
        <v>#REF!</v>
      </c>
      <c r="M152" t="e">
        <f>主动技能!#REF!</f>
        <v>#REF!</v>
      </c>
      <c r="N152" t="e">
        <f>IF(主动技能!#REF!="","",主动技能!#REF!)</f>
        <v>#REF!</v>
      </c>
      <c r="O152" t="e">
        <f>IF(主动技能!#REF!="","",主动技能!#REF!)</f>
        <v>#REF!</v>
      </c>
      <c r="P152" t="e">
        <f>主动技能!#REF!</f>
        <v>#REF!</v>
      </c>
      <c r="Q152" t="e">
        <f>主动技能!#REF!</f>
        <v>#REF!</v>
      </c>
      <c r="R152" t="e">
        <f>主动技能!#REF!</f>
        <v>#REF!</v>
      </c>
      <c r="S152" t="e">
        <f>主动技能!#REF!</f>
        <v>#REF!</v>
      </c>
      <c r="T152" t="e">
        <f>主动技能!#REF!</f>
        <v>#REF!</v>
      </c>
      <c r="U152" t="e">
        <f>主动技能!#REF!</f>
        <v>#REF!</v>
      </c>
      <c r="V152" t="e">
        <f>主动技能!#REF!</f>
        <v>#REF!</v>
      </c>
      <c r="W152" t="e">
        <f>主动技能!#REF!</f>
        <v>#REF!</v>
      </c>
      <c r="X152" s="1">
        <v>0</v>
      </c>
      <c r="Y152" s="1">
        <v>0</v>
      </c>
      <c r="Z152" s="1">
        <v>0</v>
      </c>
    </row>
    <row r="153" spans="1:26" x14ac:dyDescent="0.15">
      <c r="A153" t="e">
        <f>主动技能!#REF!</f>
        <v>#REF!</v>
      </c>
      <c r="B153" s="4" t="e">
        <f>主动技能!#REF!</f>
        <v>#REF!</v>
      </c>
      <c r="C153" s="4" t="e">
        <f>主动技能!#REF!</f>
        <v>#REF!</v>
      </c>
      <c r="D153" s="4" t="e">
        <f>VLOOKUP(主动技能!#REF!,对应表!F:G,2,FALSE)</f>
        <v>#REF!</v>
      </c>
      <c r="E153" s="4" t="e">
        <f>VLOOKUP(主动技能!#REF!,对应表!J:K,2,FALSE)</f>
        <v>#REF!</v>
      </c>
      <c r="F153" s="4" t="e">
        <f>VLOOKUP(主动技能!#REF!,对应表!N:O,2,FALSE)</f>
        <v>#REF!</v>
      </c>
      <c r="G153" s="4" t="e">
        <f>IF(主动技能!#REF!="必中",2,1)</f>
        <v>#REF!</v>
      </c>
      <c r="H153" s="4" t="e">
        <f>主动技能!#REF!</f>
        <v>#REF!</v>
      </c>
      <c r="I153" s="4" t="e">
        <f>主动技能!#REF!</f>
        <v>#REF!</v>
      </c>
      <c r="J153" t="e">
        <f>主动技能!#REF!</f>
        <v>#REF!</v>
      </c>
      <c r="K153" t="e">
        <f>主动技能!#REF!</f>
        <v>#REF!</v>
      </c>
      <c r="L153" t="e">
        <f>主动技能!#REF!</f>
        <v>#REF!</v>
      </c>
      <c r="M153" t="e">
        <f>主动技能!#REF!</f>
        <v>#REF!</v>
      </c>
      <c r="N153" t="e">
        <f>IF(主动技能!#REF!="","",主动技能!#REF!)</f>
        <v>#REF!</v>
      </c>
      <c r="O153" t="e">
        <f>IF(主动技能!#REF!="","",主动技能!#REF!)</f>
        <v>#REF!</v>
      </c>
      <c r="P153" t="e">
        <f>主动技能!#REF!</f>
        <v>#REF!</v>
      </c>
      <c r="Q153" t="e">
        <f>主动技能!#REF!</f>
        <v>#REF!</v>
      </c>
      <c r="R153" t="e">
        <f>主动技能!#REF!</f>
        <v>#REF!</v>
      </c>
      <c r="S153" t="e">
        <f>主动技能!#REF!</f>
        <v>#REF!</v>
      </c>
      <c r="T153" t="e">
        <f>主动技能!#REF!</f>
        <v>#REF!</v>
      </c>
      <c r="U153" t="e">
        <f>主动技能!#REF!</f>
        <v>#REF!</v>
      </c>
      <c r="V153" t="e">
        <f>主动技能!#REF!</f>
        <v>#REF!</v>
      </c>
      <c r="W153" t="e">
        <f>主动技能!#REF!</f>
        <v>#REF!</v>
      </c>
      <c r="X153" s="1">
        <v>0</v>
      </c>
      <c r="Y153" s="1">
        <v>0</v>
      </c>
      <c r="Z153" s="1">
        <v>0</v>
      </c>
    </row>
    <row r="154" spans="1:26" x14ac:dyDescent="0.15">
      <c r="A154" t="e">
        <f>主动技能!#REF!</f>
        <v>#REF!</v>
      </c>
      <c r="B154" s="4" t="e">
        <f>主动技能!#REF!</f>
        <v>#REF!</v>
      </c>
      <c r="C154" s="4" t="e">
        <f>主动技能!#REF!</f>
        <v>#REF!</v>
      </c>
      <c r="D154" s="4" t="e">
        <f>VLOOKUP(主动技能!#REF!,对应表!F:G,2,FALSE)</f>
        <v>#REF!</v>
      </c>
      <c r="E154" s="4" t="e">
        <f>VLOOKUP(主动技能!#REF!,对应表!J:K,2,FALSE)</f>
        <v>#REF!</v>
      </c>
      <c r="F154" s="4" t="e">
        <f>VLOOKUP(主动技能!#REF!,对应表!N:O,2,FALSE)</f>
        <v>#REF!</v>
      </c>
      <c r="G154" s="4" t="e">
        <f>IF(主动技能!#REF!="必中",2,1)</f>
        <v>#REF!</v>
      </c>
      <c r="H154" s="4" t="e">
        <f>主动技能!#REF!</f>
        <v>#REF!</v>
      </c>
      <c r="I154" s="4" t="e">
        <f>主动技能!#REF!</f>
        <v>#REF!</v>
      </c>
      <c r="J154" t="e">
        <f>主动技能!#REF!</f>
        <v>#REF!</v>
      </c>
      <c r="K154" t="e">
        <f>主动技能!#REF!</f>
        <v>#REF!</v>
      </c>
      <c r="L154" t="e">
        <f>主动技能!#REF!</f>
        <v>#REF!</v>
      </c>
      <c r="M154" t="e">
        <f>主动技能!#REF!</f>
        <v>#REF!</v>
      </c>
      <c r="N154" t="e">
        <f>IF(主动技能!#REF!="","",主动技能!#REF!)</f>
        <v>#REF!</v>
      </c>
      <c r="O154" t="e">
        <f>IF(主动技能!#REF!="","",主动技能!#REF!)</f>
        <v>#REF!</v>
      </c>
      <c r="P154" t="e">
        <f>主动技能!#REF!</f>
        <v>#REF!</v>
      </c>
      <c r="Q154" t="e">
        <f>主动技能!#REF!</f>
        <v>#REF!</v>
      </c>
      <c r="R154" t="e">
        <f>主动技能!#REF!</f>
        <v>#REF!</v>
      </c>
      <c r="S154" t="e">
        <f>主动技能!#REF!</f>
        <v>#REF!</v>
      </c>
      <c r="T154" t="e">
        <f>主动技能!#REF!</f>
        <v>#REF!</v>
      </c>
      <c r="U154" t="e">
        <f>主动技能!#REF!</f>
        <v>#REF!</v>
      </c>
      <c r="V154" t="e">
        <f>主动技能!#REF!</f>
        <v>#REF!</v>
      </c>
      <c r="W154" t="e">
        <f>主动技能!#REF!</f>
        <v>#REF!</v>
      </c>
      <c r="X154" s="1">
        <v>0</v>
      </c>
      <c r="Y154" s="1">
        <v>0</v>
      </c>
      <c r="Z154" s="1">
        <v>0</v>
      </c>
    </row>
    <row r="155" spans="1:26" x14ac:dyDescent="0.15">
      <c r="A155" t="e">
        <f>主动技能!#REF!</f>
        <v>#REF!</v>
      </c>
      <c r="B155" s="4" t="e">
        <f>主动技能!#REF!</f>
        <v>#REF!</v>
      </c>
      <c r="C155" s="4" t="e">
        <f>主动技能!#REF!</f>
        <v>#REF!</v>
      </c>
      <c r="D155" s="4" t="e">
        <f>VLOOKUP(主动技能!#REF!,对应表!F:G,2,FALSE)</f>
        <v>#REF!</v>
      </c>
      <c r="E155" s="4" t="e">
        <f>VLOOKUP(主动技能!#REF!,对应表!J:K,2,FALSE)</f>
        <v>#REF!</v>
      </c>
      <c r="F155" s="4" t="e">
        <f>VLOOKUP(主动技能!#REF!,对应表!N:O,2,FALSE)</f>
        <v>#REF!</v>
      </c>
      <c r="G155" s="4" t="e">
        <f>IF(主动技能!#REF!="必中",2,1)</f>
        <v>#REF!</v>
      </c>
      <c r="H155" s="4" t="e">
        <f>主动技能!#REF!</f>
        <v>#REF!</v>
      </c>
      <c r="I155" s="4" t="e">
        <f>主动技能!#REF!</f>
        <v>#REF!</v>
      </c>
      <c r="J155" t="e">
        <f>主动技能!#REF!</f>
        <v>#REF!</v>
      </c>
      <c r="K155" t="e">
        <f>主动技能!#REF!</f>
        <v>#REF!</v>
      </c>
      <c r="L155" t="e">
        <f>主动技能!#REF!</f>
        <v>#REF!</v>
      </c>
      <c r="M155" t="e">
        <f>主动技能!#REF!</f>
        <v>#REF!</v>
      </c>
      <c r="N155" t="e">
        <f>IF(主动技能!#REF!="","",主动技能!#REF!)</f>
        <v>#REF!</v>
      </c>
      <c r="O155" t="e">
        <f>IF(主动技能!#REF!="","",主动技能!#REF!)</f>
        <v>#REF!</v>
      </c>
      <c r="P155" t="e">
        <f>主动技能!#REF!</f>
        <v>#REF!</v>
      </c>
      <c r="Q155" t="e">
        <f>主动技能!#REF!</f>
        <v>#REF!</v>
      </c>
      <c r="R155" t="e">
        <f>主动技能!#REF!</f>
        <v>#REF!</v>
      </c>
      <c r="S155" t="e">
        <f>主动技能!#REF!</f>
        <v>#REF!</v>
      </c>
      <c r="T155" t="e">
        <f>主动技能!#REF!</f>
        <v>#REF!</v>
      </c>
      <c r="U155" t="e">
        <f>主动技能!#REF!</f>
        <v>#REF!</v>
      </c>
      <c r="V155" t="e">
        <f>主动技能!#REF!</f>
        <v>#REF!</v>
      </c>
      <c r="W155" t="e">
        <f>主动技能!#REF!</f>
        <v>#REF!</v>
      </c>
      <c r="X155" s="1">
        <v>0</v>
      </c>
      <c r="Y155" s="1">
        <v>0</v>
      </c>
      <c r="Z155" s="1">
        <v>0</v>
      </c>
    </row>
    <row r="156" spans="1:26" x14ac:dyDescent="0.15">
      <c r="A156" t="e">
        <f>主动技能!#REF!</f>
        <v>#REF!</v>
      </c>
      <c r="B156" s="4" t="e">
        <f>主动技能!#REF!</f>
        <v>#REF!</v>
      </c>
      <c r="C156" s="4" t="e">
        <f>主动技能!#REF!</f>
        <v>#REF!</v>
      </c>
      <c r="D156" s="4" t="e">
        <f>VLOOKUP(主动技能!#REF!,对应表!F:G,2,FALSE)</f>
        <v>#REF!</v>
      </c>
      <c r="E156" s="4" t="e">
        <f>VLOOKUP(主动技能!#REF!,对应表!J:K,2,FALSE)</f>
        <v>#REF!</v>
      </c>
      <c r="F156" s="4" t="e">
        <f>VLOOKUP(主动技能!#REF!,对应表!N:O,2,FALSE)</f>
        <v>#REF!</v>
      </c>
      <c r="G156" s="4" t="e">
        <f>IF(主动技能!#REF!="必中",2,1)</f>
        <v>#REF!</v>
      </c>
      <c r="H156" s="4" t="e">
        <f>主动技能!#REF!</f>
        <v>#REF!</v>
      </c>
      <c r="I156" s="4" t="e">
        <f>主动技能!#REF!</f>
        <v>#REF!</v>
      </c>
      <c r="J156" t="e">
        <f>主动技能!#REF!</f>
        <v>#REF!</v>
      </c>
      <c r="K156" t="e">
        <f>主动技能!#REF!</f>
        <v>#REF!</v>
      </c>
      <c r="L156" t="e">
        <f>主动技能!#REF!</f>
        <v>#REF!</v>
      </c>
      <c r="M156" t="e">
        <f>主动技能!#REF!</f>
        <v>#REF!</v>
      </c>
      <c r="N156" t="e">
        <f>IF(主动技能!#REF!="","",主动技能!#REF!)</f>
        <v>#REF!</v>
      </c>
      <c r="O156" t="e">
        <f>IF(主动技能!#REF!="","",主动技能!#REF!)</f>
        <v>#REF!</v>
      </c>
      <c r="P156" t="e">
        <f>主动技能!#REF!</f>
        <v>#REF!</v>
      </c>
      <c r="Q156" t="e">
        <f>主动技能!#REF!</f>
        <v>#REF!</v>
      </c>
      <c r="R156" t="e">
        <f>主动技能!#REF!</f>
        <v>#REF!</v>
      </c>
      <c r="S156" t="e">
        <f>主动技能!#REF!</f>
        <v>#REF!</v>
      </c>
      <c r="T156" t="e">
        <f>主动技能!#REF!</f>
        <v>#REF!</v>
      </c>
      <c r="U156" t="e">
        <f>主动技能!#REF!</f>
        <v>#REF!</v>
      </c>
      <c r="V156" t="e">
        <f>主动技能!#REF!</f>
        <v>#REF!</v>
      </c>
      <c r="W156" t="e">
        <f>主动技能!#REF!</f>
        <v>#REF!</v>
      </c>
      <c r="X156" s="1">
        <v>0</v>
      </c>
      <c r="Y156" s="1">
        <v>0</v>
      </c>
      <c r="Z156" s="1">
        <v>0</v>
      </c>
    </row>
    <row r="157" spans="1:26" x14ac:dyDescent="0.15">
      <c r="A157" t="e">
        <f>主动技能!#REF!</f>
        <v>#REF!</v>
      </c>
      <c r="B157" s="4" t="e">
        <f>主动技能!#REF!</f>
        <v>#REF!</v>
      </c>
      <c r="C157" s="4" t="e">
        <f>主动技能!#REF!</f>
        <v>#REF!</v>
      </c>
      <c r="D157" s="4" t="e">
        <f>VLOOKUP(主动技能!#REF!,对应表!F:G,2,FALSE)</f>
        <v>#REF!</v>
      </c>
      <c r="E157" s="4" t="e">
        <f>VLOOKUP(主动技能!#REF!,对应表!J:K,2,FALSE)</f>
        <v>#REF!</v>
      </c>
      <c r="F157" s="4" t="e">
        <f>VLOOKUP(主动技能!#REF!,对应表!N:O,2,FALSE)</f>
        <v>#REF!</v>
      </c>
      <c r="G157" s="4" t="e">
        <f>IF(主动技能!#REF!="必中",2,1)</f>
        <v>#REF!</v>
      </c>
      <c r="H157" s="4" t="e">
        <f>主动技能!#REF!</f>
        <v>#REF!</v>
      </c>
      <c r="I157" s="4" t="e">
        <f>主动技能!#REF!</f>
        <v>#REF!</v>
      </c>
      <c r="J157" t="e">
        <f>主动技能!#REF!</f>
        <v>#REF!</v>
      </c>
      <c r="K157" t="e">
        <f>主动技能!#REF!</f>
        <v>#REF!</v>
      </c>
      <c r="L157" t="e">
        <f>主动技能!#REF!</f>
        <v>#REF!</v>
      </c>
      <c r="M157" t="e">
        <f>主动技能!#REF!</f>
        <v>#REF!</v>
      </c>
      <c r="N157" t="e">
        <f>IF(主动技能!#REF!="","",主动技能!#REF!)</f>
        <v>#REF!</v>
      </c>
      <c r="O157" t="e">
        <f>IF(主动技能!#REF!="","",主动技能!#REF!)</f>
        <v>#REF!</v>
      </c>
      <c r="P157" t="e">
        <f>主动技能!#REF!</f>
        <v>#REF!</v>
      </c>
      <c r="Q157" t="e">
        <f>主动技能!#REF!</f>
        <v>#REF!</v>
      </c>
      <c r="R157" t="e">
        <f>主动技能!#REF!</f>
        <v>#REF!</v>
      </c>
      <c r="S157" t="e">
        <f>主动技能!#REF!</f>
        <v>#REF!</v>
      </c>
      <c r="T157" t="e">
        <f>主动技能!#REF!</f>
        <v>#REF!</v>
      </c>
      <c r="U157" t="e">
        <f>主动技能!#REF!</f>
        <v>#REF!</v>
      </c>
      <c r="V157" t="e">
        <f>主动技能!#REF!</f>
        <v>#REF!</v>
      </c>
      <c r="W157" t="e">
        <f>主动技能!#REF!</f>
        <v>#REF!</v>
      </c>
      <c r="X157" s="1">
        <v>0</v>
      </c>
      <c r="Y157" s="1">
        <v>0</v>
      </c>
      <c r="Z157" s="1">
        <v>0</v>
      </c>
    </row>
    <row r="158" spans="1:26" x14ac:dyDescent="0.15">
      <c r="A158" t="e">
        <f>主动技能!#REF!</f>
        <v>#REF!</v>
      </c>
      <c r="B158" s="4" t="e">
        <f>主动技能!#REF!</f>
        <v>#REF!</v>
      </c>
      <c r="C158" s="4" t="e">
        <f>主动技能!#REF!</f>
        <v>#REF!</v>
      </c>
      <c r="D158" s="4" t="e">
        <f>VLOOKUP(主动技能!#REF!,对应表!F:G,2,FALSE)</f>
        <v>#REF!</v>
      </c>
      <c r="E158" s="4" t="e">
        <f>VLOOKUP(主动技能!#REF!,对应表!J:K,2,FALSE)</f>
        <v>#REF!</v>
      </c>
      <c r="F158" s="4" t="e">
        <f>VLOOKUP(主动技能!#REF!,对应表!N:O,2,FALSE)</f>
        <v>#REF!</v>
      </c>
      <c r="G158" s="4" t="e">
        <f>IF(主动技能!#REF!="必中",2,1)</f>
        <v>#REF!</v>
      </c>
      <c r="H158" s="4" t="e">
        <f>主动技能!#REF!</f>
        <v>#REF!</v>
      </c>
      <c r="I158" s="4" t="e">
        <f>主动技能!#REF!</f>
        <v>#REF!</v>
      </c>
      <c r="J158" t="e">
        <f>主动技能!#REF!</f>
        <v>#REF!</v>
      </c>
      <c r="K158" t="e">
        <f>主动技能!#REF!</f>
        <v>#REF!</v>
      </c>
      <c r="L158" t="e">
        <f>主动技能!#REF!</f>
        <v>#REF!</v>
      </c>
      <c r="M158" t="e">
        <f>主动技能!#REF!</f>
        <v>#REF!</v>
      </c>
      <c r="N158" t="e">
        <f>IF(主动技能!#REF!="","",主动技能!#REF!)</f>
        <v>#REF!</v>
      </c>
      <c r="O158" t="e">
        <f>IF(主动技能!#REF!="","",主动技能!#REF!)</f>
        <v>#REF!</v>
      </c>
      <c r="P158" t="e">
        <f>主动技能!#REF!</f>
        <v>#REF!</v>
      </c>
      <c r="Q158" t="e">
        <f>主动技能!#REF!</f>
        <v>#REF!</v>
      </c>
      <c r="R158" t="e">
        <f>主动技能!#REF!</f>
        <v>#REF!</v>
      </c>
      <c r="S158" t="e">
        <f>主动技能!#REF!</f>
        <v>#REF!</v>
      </c>
      <c r="T158" t="e">
        <f>主动技能!#REF!</f>
        <v>#REF!</v>
      </c>
      <c r="U158" t="e">
        <f>主动技能!#REF!</f>
        <v>#REF!</v>
      </c>
      <c r="V158" t="e">
        <f>主动技能!#REF!</f>
        <v>#REF!</v>
      </c>
      <c r="W158" t="e">
        <f>主动技能!#REF!</f>
        <v>#REF!</v>
      </c>
      <c r="X158" s="1">
        <v>0</v>
      </c>
      <c r="Y158" s="1">
        <v>0</v>
      </c>
      <c r="Z158" s="1">
        <v>0</v>
      </c>
    </row>
    <row r="159" spans="1:26" x14ac:dyDescent="0.15">
      <c r="A159" t="e">
        <f>主动技能!#REF!</f>
        <v>#REF!</v>
      </c>
      <c r="B159" s="4" t="e">
        <f>主动技能!#REF!</f>
        <v>#REF!</v>
      </c>
      <c r="C159" s="4" t="e">
        <f>主动技能!#REF!</f>
        <v>#REF!</v>
      </c>
      <c r="D159" s="4" t="e">
        <f>VLOOKUP(主动技能!#REF!,对应表!F:G,2,FALSE)</f>
        <v>#REF!</v>
      </c>
      <c r="E159" s="4" t="e">
        <f>VLOOKUP(主动技能!#REF!,对应表!J:K,2,FALSE)</f>
        <v>#REF!</v>
      </c>
      <c r="F159" s="4" t="e">
        <f>VLOOKUP(主动技能!#REF!,对应表!N:O,2,FALSE)</f>
        <v>#REF!</v>
      </c>
      <c r="G159" s="4" t="e">
        <f>IF(主动技能!#REF!="必中",2,1)</f>
        <v>#REF!</v>
      </c>
      <c r="H159" s="4" t="e">
        <f>主动技能!#REF!</f>
        <v>#REF!</v>
      </c>
      <c r="I159" s="4" t="e">
        <f>主动技能!#REF!</f>
        <v>#REF!</v>
      </c>
      <c r="J159" t="e">
        <f>主动技能!#REF!</f>
        <v>#REF!</v>
      </c>
      <c r="K159" t="e">
        <f>主动技能!#REF!</f>
        <v>#REF!</v>
      </c>
      <c r="L159" t="e">
        <f>主动技能!#REF!</f>
        <v>#REF!</v>
      </c>
      <c r="M159" t="e">
        <f>主动技能!#REF!</f>
        <v>#REF!</v>
      </c>
      <c r="N159" t="e">
        <f>IF(主动技能!#REF!="","",主动技能!#REF!)</f>
        <v>#REF!</v>
      </c>
      <c r="O159" t="e">
        <f>IF(主动技能!#REF!="","",主动技能!#REF!)</f>
        <v>#REF!</v>
      </c>
      <c r="P159" t="e">
        <f>主动技能!#REF!</f>
        <v>#REF!</v>
      </c>
      <c r="Q159" t="e">
        <f>主动技能!#REF!</f>
        <v>#REF!</v>
      </c>
      <c r="R159" t="e">
        <f>主动技能!#REF!</f>
        <v>#REF!</v>
      </c>
      <c r="S159" t="e">
        <f>主动技能!#REF!</f>
        <v>#REF!</v>
      </c>
      <c r="T159" t="e">
        <f>主动技能!#REF!</f>
        <v>#REF!</v>
      </c>
      <c r="U159" t="e">
        <f>主动技能!#REF!</f>
        <v>#REF!</v>
      </c>
      <c r="V159" t="e">
        <f>主动技能!#REF!</f>
        <v>#REF!</v>
      </c>
      <c r="W159" t="e">
        <f>主动技能!#REF!</f>
        <v>#REF!</v>
      </c>
      <c r="X159" s="1">
        <v>0</v>
      </c>
      <c r="Y159" s="1">
        <v>0</v>
      </c>
      <c r="Z159" s="1">
        <v>0</v>
      </c>
    </row>
    <row r="160" spans="1:26" x14ac:dyDescent="0.15">
      <c r="A160" t="e">
        <f>主动技能!#REF!</f>
        <v>#REF!</v>
      </c>
      <c r="B160" s="4" t="e">
        <f>主动技能!#REF!</f>
        <v>#REF!</v>
      </c>
      <c r="C160" s="4" t="e">
        <f>主动技能!#REF!</f>
        <v>#REF!</v>
      </c>
      <c r="D160" s="4" t="e">
        <f>VLOOKUP(主动技能!#REF!,对应表!F:G,2,FALSE)</f>
        <v>#REF!</v>
      </c>
      <c r="E160" s="4" t="e">
        <f>VLOOKUP(主动技能!#REF!,对应表!J:K,2,FALSE)</f>
        <v>#REF!</v>
      </c>
      <c r="F160" s="4" t="e">
        <f>VLOOKUP(主动技能!#REF!,对应表!N:O,2,FALSE)</f>
        <v>#REF!</v>
      </c>
      <c r="G160" s="4" t="e">
        <f>IF(主动技能!#REF!="必中",2,1)</f>
        <v>#REF!</v>
      </c>
      <c r="H160" s="4" t="e">
        <f>主动技能!#REF!</f>
        <v>#REF!</v>
      </c>
      <c r="I160" s="4" t="e">
        <f>主动技能!#REF!</f>
        <v>#REF!</v>
      </c>
      <c r="J160" t="e">
        <f>主动技能!#REF!</f>
        <v>#REF!</v>
      </c>
      <c r="K160" t="e">
        <f>主动技能!#REF!</f>
        <v>#REF!</v>
      </c>
      <c r="L160" t="e">
        <f>主动技能!#REF!</f>
        <v>#REF!</v>
      </c>
      <c r="M160" t="e">
        <f>主动技能!#REF!</f>
        <v>#REF!</v>
      </c>
      <c r="N160" t="e">
        <f>IF(主动技能!#REF!="","",主动技能!#REF!)</f>
        <v>#REF!</v>
      </c>
      <c r="O160" t="e">
        <f>IF(主动技能!#REF!="","",主动技能!#REF!)</f>
        <v>#REF!</v>
      </c>
      <c r="P160" t="e">
        <f>主动技能!#REF!</f>
        <v>#REF!</v>
      </c>
      <c r="Q160" t="e">
        <f>主动技能!#REF!</f>
        <v>#REF!</v>
      </c>
      <c r="R160" t="e">
        <f>主动技能!#REF!</f>
        <v>#REF!</v>
      </c>
      <c r="S160" t="e">
        <f>主动技能!#REF!</f>
        <v>#REF!</v>
      </c>
      <c r="T160" t="e">
        <f>主动技能!#REF!</f>
        <v>#REF!</v>
      </c>
      <c r="U160" t="e">
        <f>主动技能!#REF!</f>
        <v>#REF!</v>
      </c>
      <c r="V160" t="e">
        <f>主动技能!#REF!</f>
        <v>#REF!</v>
      </c>
      <c r="W160" t="e">
        <f>主动技能!#REF!</f>
        <v>#REF!</v>
      </c>
      <c r="X160" s="1">
        <v>0</v>
      </c>
      <c r="Y160" s="1">
        <v>0</v>
      </c>
      <c r="Z160" s="1">
        <v>0</v>
      </c>
    </row>
    <row r="161" spans="1:26" x14ac:dyDescent="0.15">
      <c r="A161" t="e">
        <f>主动技能!#REF!</f>
        <v>#REF!</v>
      </c>
      <c r="B161" s="4" t="e">
        <f>主动技能!#REF!</f>
        <v>#REF!</v>
      </c>
      <c r="C161" s="4" t="e">
        <f>主动技能!#REF!</f>
        <v>#REF!</v>
      </c>
      <c r="D161" s="4" t="e">
        <f>VLOOKUP(主动技能!#REF!,对应表!F:G,2,FALSE)</f>
        <v>#REF!</v>
      </c>
      <c r="E161" s="4" t="e">
        <f>VLOOKUP(主动技能!#REF!,对应表!J:K,2,FALSE)</f>
        <v>#REF!</v>
      </c>
      <c r="F161" s="4" t="e">
        <f>VLOOKUP(主动技能!#REF!,对应表!N:O,2,FALSE)</f>
        <v>#REF!</v>
      </c>
      <c r="G161" s="4" t="e">
        <f>IF(主动技能!#REF!="必中",2,1)</f>
        <v>#REF!</v>
      </c>
      <c r="H161" s="4" t="e">
        <f>主动技能!#REF!</f>
        <v>#REF!</v>
      </c>
      <c r="I161" s="4" t="e">
        <f>主动技能!#REF!</f>
        <v>#REF!</v>
      </c>
      <c r="J161" t="e">
        <f>主动技能!#REF!</f>
        <v>#REF!</v>
      </c>
      <c r="K161" t="e">
        <f>主动技能!#REF!</f>
        <v>#REF!</v>
      </c>
      <c r="L161" t="e">
        <f>主动技能!#REF!</f>
        <v>#REF!</v>
      </c>
      <c r="M161" t="e">
        <f>主动技能!#REF!</f>
        <v>#REF!</v>
      </c>
      <c r="N161" t="e">
        <f>IF(主动技能!#REF!="","",主动技能!#REF!)</f>
        <v>#REF!</v>
      </c>
      <c r="O161" t="e">
        <f>IF(主动技能!#REF!="","",主动技能!#REF!)</f>
        <v>#REF!</v>
      </c>
      <c r="P161" t="e">
        <f>主动技能!#REF!</f>
        <v>#REF!</v>
      </c>
      <c r="Q161" t="e">
        <f>主动技能!#REF!</f>
        <v>#REF!</v>
      </c>
      <c r="R161" t="e">
        <f>主动技能!#REF!</f>
        <v>#REF!</v>
      </c>
      <c r="S161" t="e">
        <f>主动技能!#REF!</f>
        <v>#REF!</v>
      </c>
      <c r="T161" t="e">
        <f>主动技能!#REF!</f>
        <v>#REF!</v>
      </c>
      <c r="U161" t="e">
        <f>主动技能!#REF!</f>
        <v>#REF!</v>
      </c>
      <c r="V161" t="e">
        <f>主动技能!#REF!</f>
        <v>#REF!</v>
      </c>
      <c r="W161" t="e">
        <f>主动技能!#REF!</f>
        <v>#REF!</v>
      </c>
      <c r="X161" s="1">
        <v>0</v>
      </c>
      <c r="Y161" s="1">
        <v>0</v>
      </c>
      <c r="Z161" s="1">
        <v>0</v>
      </c>
    </row>
    <row r="162" spans="1:26" x14ac:dyDescent="0.15">
      <c r="A162" t="e">
        <f>主动技能!#REF!</f>
        <v>#REF!</v>
      </c>
      <c r="B162" s="4" t="e">
        <f>主动技能!#REF!</f>
        <v>#REF!</v>
      </c>
      <c r="C162" s="4" t="e">
        <f>主动技能!#REF!</f>
        <v>#REF!</v>
      </c>
      <c r="D162" s="4" t="e">
        <f>VLOOKUP(主动技能!#REF!,对应表!F:G,2,FALSE)</f>
        <v>#REF!</v>
      </c>
      <c r="E162" s="4" t="e">
        <f>VLOOKUP(主动技能!#REF!,对应表!J:K,2,FALSE)</f>
        <v>#REF!</v>
      </c>
      <c r="F162" s="4" t="e">
        <f>VLOOKUP(主动技能!#REF!,对应表!N:O,2,FALSE)</f>
        <v>#REF!</v>
      </c>
      <c r="G162" s="4" t="e">
        <f>IF(主动技能!#REF!="必中",2,1)</f>
        <v>#REF!</v>
      </c>
      <c r="H162" s="4" t="e">
        <f>主动技能!#REF!</f>
        <v>#REF!</v>
      </c>
      <c r="I162" s="4" t="e">
        <f>主动技能!#REF!</f>
        <v>#REF!</v>
      </c>
      <c r="J162" t="e">
        <f>主动技能!#REF!</f>
        <v>#REF!</v>
      </c>
      <c r="K162" t="e">
        <f>主动技能!#REF!</f>
        <v>#REF!</v>
      </c>
      <c r="L162" t="e">
        <f>主动技能!#REF!</f>
        <v>#REF!</v>
      </c>
      <c r="M162" t="e">
        <f>主动技能!#REF!</f>
        <v>#REF!</v>
      </c>
      <c r="N162" t="e">
        <f>IF(主动技能!#REF!="","",主动技能!#REF!)</f>
        <v>#REF!</v>
      </c>
      <c r="O162" t="e">
        <f>IF(主动技能!#REF!="","",主动技能!#REF!)</f>
        <v>#REF!</v>
      </c>
      <c r="P162" t="e">
        <f>主动技能!#REF!</f>
        <v>#REF!</v>
      </c>
      <c r="Q162" t="e">
        <f>主动技能!#REF!</f>
        <v>#REF!</v>
      </c>
      <c r="R162" t="e">
        <f>主动技能!#REF!</f>
        <v>#REF!</v>
      </c>
      <c r="S162" t="e">
        <f>主动技能!#REF!</f>
        <v>#REF!</v>
      </c>
      <c r="T162" t="e">
        <f>主动技能!#REF!</f>
        <v>#REF!</v>
      </c>
      <c r="U162" t="e">
        <f>主动技能!#REF!</f>
        <v>#REF!</v>
      </c>
      <c r="V162" t="e">
        <f>主动技能!#REF!</f>
        <v>#REF!</v>
      </c>
      <c r="W162" t="e">
        <f>主动技能!#REF!</f>
        <v>#REF!</v>
      </c>
      <c r="X162" s="1">
        <v>0</v>
      </c>
      <c r="Y162" s="1">
        <v>0</v>
      </c>
      <c r="Z162" s="1">
        <v>0</v>
      </c>
    </row>
    <row r="163" spans="1:26" x14ac:dyDescent="0.15">
      <c r="A163" t="e">
        <f>主动技能!#REF!</f>
        <v>#REF!</v>
      </c>
      <c r="B163" s="4" t="e">
        <f>主动技能!#REF!</f>
        <v>#REF!</v>
      </c>
      <c r="C163" s="4" t="e">
        <f>主动技能!#REF!</f>
        <v>#REF!</v>
      </c>
      <c r="D163" s="4" t="e">
        <f>VLOOKUP(主动技能!#REF!,对应表!F:G,2,FALSE)</f>
        <v>#REF!</v>
      </c>
      <c r="E163" s="4" t="e">
        <f>VLOOKUP(主动技能!#REF!,对应表!J:K,2,FALSE)</f>
        <v>#REF!</v>
      </c>
      <c r="F163" s="4" t="e">
        <f>VLOOKUP(主动技能!#REF!,对应表!N:O,2,FALSE)</f>
        <v>#REF!</v>
      </c>
      <c r="G163" s="4" t="e">
        <f>IF(主动技能!#REF!="必中",2,1)</f>
        <v>#REF!</v>
      </c>
      <c r="H163" s="4" t="e">
        <f>主动技能!#REF!</f>
        <v>#REF!</v>
      </c>
      <c r="I163" s="4" t="e">
        <f>主动技能!#REF!</f>
        <v>#REF!</v>
      </c>
      <c r="J163" t="e">
        <f>主动技能!#REF!</f>
        <v>#REF!</v>
      </c>
      <c r="K163" t="e">
        <f>主动技能!#REF!</f>
        <v>#REF!</v>
      </c>
      <c r="L163" t="e">
        <f>主动技能!#REF!</f>
        <v>#REF!</v>
      </c>
      <c r="M163" t="e">
        <f>主动技能!#REF!</f>
        <v>#REF!</v>
      </c>
      <c r="N163" t="e">
        <f>IF(主动技能!#REF!="","",主动技能!#REF!)</f>
        <v>#REF!</v>
      </c>
      <c r="O163" t="e">
        <f>IF(主动技能!#REF!="","",主动技能!#REF!)</f>
        <v>#REF!</v>
      </c>
      <c r="P163" t="e">
        <f>主动技能!#REF!</f>
        <v>#REF!</v>
      </c>
      <c r="Q163" t="e">
        <f>主动技能!#REF!</f>
        <v>#REF!</v>
      </c>
      <c r="R163" t="e">
        <f>主动技能!#REF!</f>
        <v>#REF!</v>
      </c>
      <c r="S163" t="e">
        <f>主动技能!#REF!</f>
        <v>#REF!</v>
      </c>
      <c r="T163" t="e">
        <f>主动技能!#REF!</f>
        <v>#REF!</v>
      </c>
      <c r="U163" t="e">
        <f>主动技能!#REF!</f>
        <v>#REF!</v>
      </c>
      <c r="V163" t="e">
        <f>主动技能!#REF!</f>
        <v>#REF!</v>
      </c>
      <c r="W163" t="e">
        <f>主动技能!#REF!</f>
        <v>#REF!</v>
      </c>
      <c r="X163" s="1">
        <v>0</v>
      </c>
      <c r="Y163" s="1">
        <v>0</v>
      </c>
      <c r="Z163" s="1">
        <v>0</v>
      </c>
    </row>
    <row r="164" spans="1:26" x14ac:dyDescent="0.15">
      <c r="A164" t="e">
        <f>主动技能!#REF!</f>
        <v>#REF!</v>
      </c>
      <c r="B164" s="4" t="e">
        <f>主动技能!#REF!</f>
        <v>#REF!</v>
      </c>
      <c r="C164" s="4" t="e">
        <f>主动技能!#REF!</f>
        <v>#REF!</v>
      </c>
      <c r="D164" s="4" t="e">
        <f>VLOOKUP(主动技能!#REF!,对应表!F:G,2,FALSE)</f>
        <v>#REF!</v>
      </c>
      <c r="E164" s="4" t="e">
        <f>VLOOKUP(主动技能!#REF!,对应表!J:K,2,FALSE)</f>
        <v>#REF!</v>
      </c>
      <c r="F164" s="4" t="e">
        <f>VLOOKUP(主动技能!#REF!,对应表!N:O,2,FALSE)</f>
        <v>#REF!</v>
      </c>
      <c r="G164" s="4" t="e">
        <f>IF(主动技能!#REF!="必中",2,1)</f>
        <v>#REF!</v>
      </c>
      <c r="H164" s="4" t="e">
        <f>主动技能!#REF!</f>
        <v>#REF!</v>
      </c>
      <c r="I164" s="4" t="e">
        <f>主动技能!#REF!</f>
        <v>#REF!</v>
      </c>
      <c r="J164" t="e">
        <f>主动技能!#REF!</f>
        <v>#REF!</v>
      </c>
      <c r="K164" t="e">
        <f>主动技能!#REF!</f>
        <v>#REF!</v>
      </c>
      <c r="L164" t="e">
        <f>主动技能!#REF!</f>
        <v>#REF!</v>
      </c>
      <c r="M164" t="e">
        <f>主动技能!#REF!</f>
        <v>#REF!</v>
      </c>
      <c r="N164" t="e">
        <f>IF(主动技能!#REF!="","",主动技能!#REF!)</f>
        <v>#REF!</v>
      </c>
      <c r="O164" t="e">
        <f>IF(主动技能!#REF!="","",主动技能!#REF!)</f>
        <v>#REF!</v>
      </c>
      <c r="P164" t="e">
        <f>主动技能!#REF!</f>
        <v>#REF!</v>
      </c>
      <c r="Q164" t="e">
        <f>主动技能!#REF!</f>
        <v>#REF!</v>
      </c>
      <c r="R164" t="e">
        <f>主动技能!#REF!</f>
        <v>#REF!</v>
      </c>
      <c r="S164" t="e">
        <f>主动技能!#REF!</f>
        <v>#REF!</v>
      </c>
      <c r="T164" t="e">
        <f>主动技能!#REF!</f>
        <v>#REF!</v>
      </c>
      <c r="U164" t="e">
        <f>主动技能!#REF!</f>
        <v>#REF!</v>
      </c>
      <c r="V164" t="e">
        <f>主动技能!#REF!</f>
        <v>#REF!</v>
      </c>
      <c r="W164" t="e">
        <f>主动技能!#REF!</f>
        <v>#REF!</v>
      </c>
      <c r="X164" s="1">
        <v>0</v>
      </c>
      <c r="Y164" s="1">
        <v>0</v>
      </c>
      <c r="Z164" s="1">
        <v>0</v>
      </c>
    </row>
    <row r="165" spans="1:26" x14ac:dyDescent="0.15">
      <c r="A165" t="e">
        <f>主动技能!#REF!</f>
        <v>#REF!</v>
      </c>
      <c r="B165" s="4" t="e">
        <f>主动技能!#REF!</f>
        <v>#REF!</v>
      </c>
      <c r="C165" s="4" t="e">
        <f>主动技能!#REF!</f>
        <v>#REF!</v>
      </c>
      <c r="D165" s="4" t="e">
        <f>VLOOKUP(主动技能!#REF!,对应表!F:G,2,FALSE)</f>
        <v>#REF!</v>
      </c>
      <c r="E165" s="4" t="e">
        <f>VLOOKUP(主动技能!#REF!,对应表!J:K,2,FALSE)</f>
        <v>#REF!</v>
      </c>
      <c r="F165" s="4" t="e">
        <f>VLOOKUP(主动技能!#REF!,对应表!N:O,2,FALSE)</f>
        <v>#REF!</v>
      </c>
      <c r="G165" s="4" t="e">
        <f>IF(主动技能!#REF!="必中",2,1)</f>
        <v>#REF!</v>
      </c>
      <c r="H165" s="4" t="e">
        <f>主动技能!#REF!</f>
        <v>#REF!</v>
      </c>
      <c r="I165" s="4" t="e">
        <f>主动技能!#REF!</f>
        <v>#REF!</v>
      </c>
      <c r="J165" t="e">
        <f>主动技能!#REF!</f>
        <v>#REF!</v>
      </c>
      <c r="K165" t="e">
        <f>主动技能!#REF!</f>
        <v>#REF!</v>
      </c>
      <c r="L165" t="e">
        <f>主动技能!#REF!</f>
        <v>#REF!</v>
      </c>
      <c r="M165" t="e">
        <f>主动技能!#REF!</f>
        <v>#REF!</v>
      </c>
      <c r="N165" t="e">
        <f>IF(主动技能!#REF!="","",主动技能!#REF!)</f>
        <v>#REF!</v>
      </c>
      <c r="O165" t="e">
        <f>IF(主动技能!#REF!="","",主动技能!#REF!)</f>
        <v>#REF!</v>
      </c>
      <c r="P165" t="e">
        <f>主动技能!#REF!</f>
        <v>#REF!</v>
      </c>
      <c r="Q165" t="e">
        <f>主动技能!#REF!</f>
        <v>#REF!</v>
      </c>
      <c r="R165" t="e">
        <f>主动技能!#REF!</f>
        <v>#REF!</v>
      </c>
      <c r="S165" t="e">
        <f>主动技能!#REF!</f>
        <v>#REF!</v>
      </c>
      <c r="T165" t="e">
        <f>主动技能!#REF!</f>
        <v>#REF!</v>
      </c>
      <c r="U165" t="e">
        <f>主动技能!#REF!</f>
        <v>#REF!</v>
      </c>
      <c r="V165" t="e">
        <f>主动技能!#REF!</f>
        <v>#REF!</v>
      </c>
      <c r="W165" t="e">
        <f>主动技能!#REF!</f>
        <v>#REF!</v>
      </c>
      <c r="X165" s="1">
        <v>0</v>
      </c>
      <c r="Y165" s="1">
        <v>0</v>
      </c>
      <c r="Z165" s="1">
        <v>0</v>
      </c>
    </row>
    <row r="166" spans="1:26" x14ac:dyDescent="0.15">
      <c r="A166" t="e">
        <f>主动技能!#REF!</f>
        <v>#REF!</v>
      </c>
      <c r="B166" s="4" t="e">
        <f>主动技能!#REF!</f>
        <v>#REF!</v>
      </c>
      <c r="C166" s="4" t="e">
        <f>主动技能!#REF!</f>
        <v>#REF!</v>
      </c>
      <c r="D166" s="4" t="e">
        <f>VLOOKUP(主动技能!#REF!,对应表!F:G,2,FALSE)</f>
        <v>#REF!</v>
      </c>
      <c r="E166" s="4" t="e">
        <f>VLOOKUP(主动技能!#REF!,对应表!J:K,2,FALSE)</f>
        <v>#REF!</v>
      </c>
      <c r="F166" s="4" t="e">
        <f>VLOOKUP(主动技能!#REF!,对应表!N:O,2,FALSE)</f>
        <v>#REF!</v>
      </c>
      <c r="G166" s="4" t="e">
        <f>IF(主动技能!#REF!="必中",2,1)</f>
        <v>#REF!</v>
      </c>
      <c r="H166" s="4" t="e">
        <f>主动技能!#REF!</f>
        <v>#REF!</v>
      </c>
      <c r="I166" s="4" t="e">
        <f>主动技能!#REF!</f>
        <v>#REF!</v>
      </c>
      <c r="J166" t="e">
        <f>主动技能!#REF!</f>
        <v>#REF!</v>
      </c>
      <c r="K166" t="e">
        <f>主动技能!#REF!</f>
        <v>#REF!</v>
      </c>
      <c r="L166" t="e">
        <f>主动技能!#REF!</f>
        <v>#REF!</v>
      </c>
      <c r="M166" t="e">
        <f>主动技能!#REF!</f>
        <v>#REF!</v>
      </c>
      <c r="N166" t="e">
        <f>IF(主动技能!#REF!="","",主动技能!#REF!)</f>
        <v>#REF!</v>
      </c>
      <c r="O166" t="e">
        <f>IF(主动技能!#REF!="","",主动技能!#REF!)</f>
        <v>#REF!</v>
      </c>
      <c r="P166" t="e">
        <f>主动技能!#REF!</f>
        <v>#REF!</v>
      </c>
      <c r="Q166" t="e">
        <f>主动技能!#REF!</f>
        <v>#REF!</v>
      </c>
      <c r="R166" t="e">
        <f>主动技能!#REF!</f>
        <v>#REF!</v>
      </c>
      <c r="S166" t="e">
        <f>主动技能!#REF!</f>
        <v>#REF!</v>
      </c>
      <c r="T166" t="e">
        <f>主动技能!#REF!</f>
        <v>#REF!</v>
      </c>
      <c r="U166" t="e">
        <f>主动技能!#REF!</f>
        <v>#REF!</v>
      </c>
      <c r="V166" t="e">
        <f>主动技能!#REF!</f>
        <v>#REF!</v>
      </c>
      <c r="W166" t="e">
        <f>主动技能!#REF!</f>
        <v>#REF!</v>
      </c>
      <c r="X166" s="1">
        <v>0</v>
      </c>
      <c r="Y166" s="1">
        <v>0</v>
      </c>
      <c r="Z166" s="1">
        <v>0</v>
      </c>
    </row>
    <row r="167" spans="1:26" x14ac:dyDescent="0.15">
      <c r="A167" t="e">
        <f>主动技能!#REF!</f>
        <v>#REF!</v>
      </c>
      <c r="B167" s="4" t="e">
        <f>主动技能!#REF!</f>
        <v>#REF!</v>
      </c>
      <c r="C167" s="4" t="e">
        <f>主动技能!#REF!</f>
        <v>#REF!</v>
      </c>
      <c r="D167" s="4" t="e">
        <f>VLOOKUP(主动技能!#REF!,对应表!F:G,2,FALSE)</f>
        <v>#REF!</v>
      </c>
      <c r="E167" s="4" t="e">
        <f>VLOOKUP(主动技能!#REF!,对应表!J:K,2,FALSE)</f>
        <v>#REF!</v>
      </c>
      <c r="F167" s="4" t="e">
        <f>VLOOKUP(主动技能!#REF!,对应表!N:O,2,FALSE)</f>
        <v>#REF!</v>
      </c>
      <c r="G167" s="4" t="e">
        <f>IF(主动技能!#REF!="必中",2,1)</f>
        <v>#REF!</v>
      </c>
      <c r="H167" s="4" t="e">
        <f>主动技能!#REF!</f>
        <v>#REF!</v>
      </c>
      <c r="I167" s="4" t="e">
        <f>主动技能!#REF!</f>
        <v>#REF!</v>
      </c>
      <c r="J167" t="e">
        <f>主动技能!#REF!</f>
        <v>#REF!</v>
      </c>
      <c r="K167" t="e">
        <f>主动技能!#REF!</f>
        <v>#REF!</v>
      </c>
      <c r="L167" t="e">
        <f>主动技能!#REF!</f>
        <v>#REF!</v>
      </c>
      <c r="M167" t="e">
        <f>主动技能!#REF!</f>
        <v>#REF!</v>
      </c>
      <c r="N167" t="e">
        <f>IF(主动技能!#REF!="","",主动技能!#REF!)</f>
        <v>#REF!</v>
      </c>
      <c r="O167" t="e">
        <f>IF(主动技能!#REF!="","",主动技能!#REF!)</f>
        <v>#REF!</v>
      </c>
      <c r="P167" t="e">
        <f>主动技能!#REF!</f>
        <v>#REF!</v>
      </c>
      <c r="Q167" t="e">
        <f>主动技能!#REF!</f>
        <v>#REF!</v>
      </c>
      <c r="R167" t="e">
        <f>主动技能!#REF!</f>
        <v>#REF!</v>
      </c>
      <c r="S167" t="e">
        <f>主动技能!#REF!</f>
        <v>#REF!</v>
      </c>
      <c r="T167" t="e">
        <f>主动技能!#REF!</f>
        <v>#REF!</v>
      </c>
      <c r="U167" t="e">
        <f>主动技能!#REF!</f>
        <v>#REF!</v>
      </c>
      <c r="V167" t="e">
        <f>主动技能!#REF!</f>
        <v>#REF!</v>
      </c>
      <c r="W167" t="e">
        <f>主动技能!#REF!</f>
        <v>#REF!</v>
      </c>
      <c r="X167" s="1">
        <v>0</v>
      </c>
      <c r="Y167" s="1">
        <v>0</v>
      </c>
      <c r="Z167" s="1">
        <v>0</v>
      </c>
    </row>
    <row r="168" spans="1:26" x14ac:dyDescent="0.15">
      <c r="A168" t="e">
        <f>主动技能!#REF!</f>
        <v>#REF!</v>
      </c>
      <c r="B168" s="4" t="e">
        <f>主动技能!#REF!</f>
        <v>#REF!</v>
      </c>
      <c r="C168" s="4" t="e">
        <f>主动技能!#REF!</f>
        <v>#REF!</v>
      </c>
      <c r="D168" s="4" t="e">
        <f>VLOOKUP(主动技能!#REF!,对应表!F:G,2,FALSE)</f>
        <v>#REF!</v>
      </c>
      <c r="E168" s="4" t="e">
        <f>VLOOKUP(主动技能!#REF!,对应表!J:K,2,FALSE)</f>
        <v>#REF!</v>
      </c>
      <c r="F168" s="4" t="e">
        <f>VLOOKUP(主动技能!#REF!,对应表!N:O,2,FALSE)</f>
        <v>#REF!</v>
      </c>
      <c r="G168" s="4" t="e">
        <f>IF(主动技能!#REF!="必中",2,1)</f>
        <v>#REF!</v>
      </c>
      <c r="H168" s="4" t="e">
        <f>主动技能!#REF!</f>
        <v>#REF!</v>
      </c>
      <c r="I168" s="4" t="e">
        <f>主动技能!#REF!</f>
        <v>#REF!</v>
      </c>
      <c r="J168" t="e">
        <f>主动技能!#REF!</f>
        <v>#REF!</v>
      </c>
      <c r="K168" t="e">
        <f>主动技能!#REF!</f>
        <v>#REF!</v>
      </c>
      <c r="L168" t="e">
        <f>主动技能!#REF!</f>
        <v>#REF!</v>
      </c>
      <c r="M168" t="e">
        <f>主动技能!#REF!</f>
        <v>#REF!</v>
      </c>
      <c r="N168" t="e">
        <f>IF(主动技能!#REF!="","",主动技能!#REF!)</f>
        <v>#REF!</v>
      </c>
      <c r="O168" t="e">
        <f>IF(主动技能!#REF!="","",主动技能!#REF!)</f>
        <v>#REF!</v>
      </c>
      <c r="P168" t="e">
        <f>主动技能!#REF!</f>
        <v>#REF!</v>
      </c>
      <c r="Q168" t="e">
        <f>主动技能!#REF!</f>
        <v>#REF!</v>
      </c>
      <c r="R168" t="e">
        <f>主动技能!#REF!</f>
        <v>#REF!</v>
      </c>
      <c r="S168" t="e">
        <f>主动技能!#REF!</f>
        <v>#REF!</v>
      </c>
      <c r="T168" t="e">
        <f>主动技能!#REF!</f>
        <v>#REF!</v>
      </c>
      <c r="U168" t="e">
        <f>主动技能!#REF!</f>
        <v>#REF!</v>
      </c>
      <c r="V168" t="e">
        <f>主动技能!#REF!</f>
        <v>#REF!</v>
      </c>
      <c r="W168" t="e">
        <f>主动技能!#REF!</f>
        <v>#REF!</v>
      </c>
      <c r="X168" s="1">
        <v>0</v>
      </c>
      <c r="Y168" s="1">
        <v>0</v>
      </c>
      <c r="Z168" s="1">
        <v>0</v>
      </c>
    </row>
    <row r="169" spans="1:26" x14ac:dyDescent="0.15">
      <c r="A169" t="e">
        <f>主动技能!#REF!</f>
        <v>#REF!</v>
      </c>
      <c r="B169" s="4" t="e">
        <f>主动技能!#REF!</f>
        <v>#REF!</v>
      </c>
      <c r="C169" s="4" t="e">
        <f>主动技能!#REF!</f>
        <v>#REF!</v>
      </c>
      <c r="D169" s="4" t="e">
        <f>VLOOKUP(主动技能!#REF!,对应表!F:G,2,FALSE)</f>
        <v>#REF!</v>
      </c>
      <c r="E169" s="4" t="e">
        <f>VLOOKUP(主动技能!#REF!,对应表!J:K,2,FALSE)</f>
        <v>#REF!</v>
      </c>
      <c r="F169" s="4" t="e">
        <f>VLOOKUP(主动技能!#REF!,对应表!N:O,2,FALSE)</f>
        <v>#REF!</v>
      </c>
      <c r="G169" s="4" t="e">
        <f>IF(主动技能!#REF!="必中",2,1)</f>
        <v>#REF!</v>
      </c>
      <c r="H169" s="4" t="e">
        <f>主动技能!#REF!</f>
        <v>#REF!</v>
      </c>
      <c r="I169" s="4" t="e">
        <f>主动技能!#REF!</f>
        <v>#REF!</v>
      </c>
      <c r="J169" t="e">
        <f>主动技能!#REF!</f>
        <v>#REF!</v>
      </c>
      <c r="K169" t="e">
        <f>主动技能!#REF!</f>
        <v>#REF!</v>
      </c>
      <c r="L169" t="e">
        <f>主动技能!#REF!</f>
        <v>#REF!</v>
      </c>
      <c r="M169" t="e">
        <f>主动技能!#REF!</f>
        <v>#REF!</v>
      </c>
      <c r="N169" t="e">
        <f>IF(主动技能!#REF!="","",主动技能!#REF!)</f>
        <v>#REF!</v>
      </c>
      <c r="O169" t="e">
        <f>IF(主动技能!#REF!="","",主动技能!#REF!)</f>
        <v>#REF!</v>
      </c>
      <c r="P169" t="e">
        <f>主动技能!#REF!</f>
        <v>#REF!</v>
      </c>
      <c r="Q169" t="e">
        <f>主动技能!#REF!</f>
        <v>#REF!</v>
      </c>
      <c r="R169" t="e">
        <f>主动技能!#REF!</f>
        <v>#REF!</v>
      </c>
      <c r="S169" t="e">
        <f>主动技能!#REF!</f>
        <v>#REF!</v>
      </c>
      <c r="T169" t="e">
        <f>主动技能!#REF!</f>
        <v>#REF!</v>
      </c>
      <c r="U169" t="e">
        <f>主动技能!#REF!</f>
        <v>#REF!</v>
      </c>
      <c r="V169" t="e">
        <f>主动技能!#REF!</f>
        <v>#REF!</v>
      </c>
      <c r="W169" t="e">
        <f>主动技能!#REF!</f>
        <v>#REF!</v>
      </c>
      <c r="X169" s="1">
        <v>0</v>
      </c>
      <c r="Y169" s="1">
        <v>0</v>
      </c>
      <c r="Z169" s="1">
        <v>0</v>
      </c>
    </row>
    <row r="170" spans="1:26" x14ac:dyDescent="0.15">
      <c r="A170" t="e">
        <f>主动技能!#REF!</f>
        <v>#REF!</v>
      </c>
      <c r="B170" s="4" t="e">
        <f>主动技能!#REF!</f>
        <v>#REF!</v>
      </c>
      <c r="C170" s="4" t="e">
        <f>主动技能!#REF!</f>
        <v>#REF!</v>
      </c>
      <c r="D170" s="4" t="e">
        <f>VLOOKUP(主动技能!#REF!,对应表!F:G,2,FALSE)</f>
        <v>#REF!</v>
      </c>
      <c r="E170" s="4" t="e">
        <f>VLOOKUP(主动技能!#REF!,对应表!J:K,2,FALSE)</f>
        <v>#REF!</v>
      </c>
      <c r="F170" s="4" t="e">
        <f>VLOOKUP(主动技能!#REF!,对应表!N:O,2,FALSE)</f>
        <v>#REF!</v>
      </c>
      <c r="G170" s="4" t="e">
        <f>IF(主动技能!#REF!="必中",2,1)</f>
        <v>#REF!</v>
      </c>
      <c r="H170" s="4" t="e">
        <f>主动技能!#REF!</f>
        <v>#REF!</v>
      </c>
      <c r="I170" s="4" t="e">
        <f>主动技能!#REF!</f>
        <v>#REF!</v>
      </c>
      <c r="J170" t="e">
        <f>主动技能!#REF!</f>
        <v>#REF!</v>
      </c>
      <c r="K170" t="e">
        <f>主动技能!#REF!</f>
        <v>#REF!</v>
      </c>
      <c r="L170" t="e">
        <f>主动技能!#REF!</f>
        <v>#REF!</v>
      </c>
      <c r="M170" t="e">
        <f>主动技能!#REF!</f>
        <v>#REF!</v>
      </c>
      <c r="N170" t="e">
        <f>IF(主动技能!#REF!="","",主动技能!#REF!)</f>
        <v>#REF!</v>
      </c>
      <c r="O170" t="e">
        <f>IF(主动技能!#REF!="","",主动技能!#REF!)</f>
        <v>#REF!</v>
      </c>
      <c r="P170" t="e">
        <f>主动技能!#REF!</f>
        <v>#REF!</v>
      </c>
      <c r="Q170" t="e">
        <f>主动技能!#REF!</f>
        <v>#REF!</v>
      </c>
      <c r="R170" t="e">
        <f>主动技能!#REF!</f>
        <v>#REF!</v>
      </c>
      <c r="S170" t="e">
        <f>主动技能!#REF!</f>
        <v>#REF!</v>
      </c>
      <c r="T170" t="e">
        <f>主动技能!#REF!</f>
        <v>#REF!</v>
      </c>
      <c r="U170" t="e">
        <f>主动技能!#REF!</f>
        <v>#REF!</v>
      </c>
      <c r="V170" t="e">
        <f>主动技能!#REF!</f>
        <v>#REF!</v>
      </c>
      <c r="W170" t="e">
        <f>主动技能!#REF!</f>
        <v>#REF!</v>
      </c>
      <c r="X170" s="1">
        <v>0</v>
      </c>
      <c r="Y170" s="1">
        <v>0</v>
      </c>
      <c r="Z170" s="1">
        <v>0</v>
      </c>
    </row>
    <row r="171" spans="1:26" x14ac:dyDescent="0.15">
      <c r="A171" t="e">
        <f>主动技能!#REF!</f>
        <v>#REF!</v>
      </c>
      <c r="B171" s="4" t="e">
        <f>主动技能!#REF!</f>
        <v>#REF!</v>
      </c>
      <c r="C171" s="4" t="e">
        <f>主动技能!#REF!</f>
        <v>#REF!</v>
      </c>
      <c r="D171" s="4" t="e">
        <f>VLOOKUP(主动技能!#REF!,对应表!F:G,2,FALSE)</f>
        <v>#REF!</v>
      </c>
      <c r="E171" s="4" t="e">
        <f>VLOOKUP(主动技能!#REF!,对应表!J:K,2,FALSE)</f>
        <v>#REF!</v>
      </c>
      <c r="F171" s="4" t="e">
        <f>VLOOKUP(主动技能!#REF!,对应表!N:O,2,FALSE)</f>
        <v>#REF!</v>
      </c>
      <c r="G171" s="4" t="e">
        <f>IF(主动技能!#REF!="必中",2,1)</f>
        <v>#REF!</v>
      </c>
      <c r="H171" s="4" t="e">
        <f>主动技能!#REF!</f>
        <v>#REF!</v>
      </c>
      <c r="I171" s="4" t="e">
        <f>主动技能!#REF!</f>
        <v>#REF!</v>
      </c>
      <c r="J171" t="e">
        <f>主动技能!#REF!</f>
        <v>#REF!</v>
      </c>
      <c r="K171" t="e">
        <f>主动技能!#REF!</f>
        <v>#REF!</v>
      </c>
      <c r="L171" t="e">
        <f>主动技能!#REF!</f>
        <v>#REF!</v>
      </c>
      <c r="M171" t="e">
        <f>主动技能!#REF!</f>
        <v>#REF!</v>
      </c>
      <c r="N171" t="e">
        <f>IF(主动技能!#REF!="","",主动技能!#REF!)</f>
        <v>#REF!</v>
      </c>
      <c r="O171" t="e">
        <f>IF(主动技能!#REF!="","",主动技能!#REF!)</f>
        <v>#REF!</v>
      </c>
      <c r="P171" t="e">
        <f>主动技能!#REF!</f>
        <v>#REF!</v>
      </c>
      <c r="Q171" t="e">
        <f>主动技能!#REF!</f>
        <v>#REF!</v>
      </c>
      <c r="R171" t="e">
        <f>主动技能!#REF!</f>
        <v>#REF!</v>
      </c>
      <c r="S171" t="e">
        <f>主动技能!#REF!</f>
        <v>#REF!</v>
      </c>
      <c r="T171" t="e">
        <f>主动技能!#REF!</f>
        <v>#REF!</v>
      </c>
      <c r="U171" t="e">
        <f>主动技能!#REF!</f>
        <v>#REF!</v>
      </c>
      <c r="V171" t="e">
        <f>主动技能!#REF!</f>
        <v>#REF!</v>
      </c>
      <c r="W171" t="e">
        <f>主动技能!#REF!</f>
        <v>#REF!</v>
      </c>
      <c r="X171" s="1">
        <v>0</v>
      </c>
      <c r="Y171" s="1">
        <v>0</v>
      </c>
      <c r="Z171" s="1">
        <v>0</v>
      </c>
    </row>
    <row r="172" spans="1:26" x14ac:dyDescent="0.15">
      <c r="A172" t="e">
        <f>主动技能!#REF!</f>
        <v>#REF!</v>
      </c>
      <c r="B172" s="4" t="e">
        <f>主动技能!#REF!</f>
        <v>#REF!</v>
      </c>
      <c r="C172" s="4" t="e">
        <f>主动技能!#REF!</f>
        <v>#REF!</v>
      </c>
      <c r="D172" s="4" t="e">
        <f>VLOOKUP(主动技能!#REF!,对应表!F:G,2,FALSE)</f>
        <v>#REF!</v>
      </c>
      <c r="E172" s="4" t="e">
        <f>VLOOKUP(主动技能!#REF!,对应表!J:K,2,FALSE)</f>
        <v>#REF!</v>
      </c>
      <c r="F172" s="4" t="e">
        <f>VLOOKUP(主动技能!#REF!,对应表!N:O,2,FALSE)</f>
        <v>#REF!</v>
      </c>
      <c r="G172" s="4" t="e">
        <f>IF(主动技能!#REF!="必中",2,1)</f>
        <v>#REF!</v>
      </c>
      <c r="H172" s="4" t="e">
        <f>主动技能!#REF!</f>
        <v>#REF!</v>
      </c>
      <c r="I172" s="4" t="e">
        <f>主动技能!#REF!</f>
        <v>#REF!</v>
      </c>
      <c r="J172" t="e">
        <f>主动技能!#REF!</f>
        <v>#REF!</v>
      </c>
      <c r="K172" t="e">
        <f>主动技能!#REF!</f>
        <v>#REF!</v>
      </c>
      <c r="L172" t="e">
        <f>主动技能!#REF!</f>
        <v>#REF!</v>
      </c>
      <c r="M172" t="e">
        <f>主动技能!#REF!</f>
        <v>#REF!</v>
      </c>
      <c r="N172" t="e">
        <f>IF(主动技能!#REF!="","",主动技能!#REF!)</f>
        <v>#REF!</v>
      </c>
      <c r="O172" t="e">
        <f>IF(主动技能!#REF!="","",主动技能!#REF!)</f>
        <v>#REF!</v>
      </c>
      <c r="P172" t="e">
        <f>主动技能!#REF!</f>
        <v>#REF!</v>
      </c>
      <c r="Q172" t="e">
        <f>主动技能!#REF!</f>
        <v>#REF!</v>
      </c>
      <c r="R172" t="e">
        <f>主动技能!#REF!</f>
        <v>#REF!</v>
      </c>
      <c r="S172" t="e">
        <f>主动技能!#REF!</f>
        <v>#REF!</v>
      </c>
      <c r="T172" t="e">
        <f>主动技能!#REF!</f>
        <v>#REF!</v>
      </c>
      <c r="U172" t="e">
        <f>主动技能!#REF!</f>
        <v>#REF!</v>
      </c>
      <c r="V172" t="e">
        <f>主动技能!#REF!</f>
        <v>#REF!</v>
      </c>
      <c r="W172" t="e">
        <f>主动技能!#REF!</f>
        <v>#REF!</v>
      </c>
      <c r="X172" s="1">
        <v>0</v>
      </c>
      <c r="Y172" s="1">
        <v>0</v>
      </c>
      <c r="Z172" s="1">
        <v>0</v>
      </c>
    </row>
    <row r="173" spans="1:26" x14ac:dyDescent="0.15">
      <c r="A173" t="e">
        <f>主动技能!#REF!</f>
        <v>#REF!</v>
      </c>
      <c r="B173" s="4" t="e">
        <f>主动技能!#REF!</f>
        <v>#REF!</v>
      </c>
      <c r="C173" s="4" t="e">
        <f>主动技能!#REF!</f>
        <v>#REF!</v>
      </c>
      <c r="D173" s="4" t="e">
        <f>VLOOKUP(主动技能!#REF!,对应表!F:G,2,FALSE)</f>
        <v>#REF!</v>
      </c>
      <c r="E173" s="4" t="e">
        <f>VLOOKUP(主动技能!#REF!,对应表!J:K,2,FALSE)</f>
        <v>#REF!</v>
      </c>
      <c r="F173" s="4" t="e">
        <f>VLOOKUP(主动技能!#REF!,对应表!N:O,2,FALSE)</f>
        <v>#REF!</v>
      </c>
      <c r="G173" s="4" t="e">
        <f>IF(主动技能!#REF!="必中",2,1)</f>
        <v>#REF!</v>
      </c>
      <c r="H173" s="4" t="e">
        <f>主动技能!#REF!</f>
        <v>#REF!</v>
      </c>
      <c r="I173" s="4" t="e">
        <f>主动技能!#REF!</f>
        <v>#REF!</v>
      </c>
      <c r="J173" t="e">
        <f>主动技能!#REF!</f>
        <v>#REF!</v>
      </c>
      <c r="K173" t="e">
        <f>主动技能!#REF!</f>
        <v>#REF!</v>
      </c>
      <c r="L173" t="e">
        <f>主动技能!#REF!</f>
        <v>#REF!</v>
      </c>
      <c r="M173" t="e">
        <f>主动技能!#REF!</f>
        <v>#REF!</v>
      </c>
      <c r="N173" t="e">
        <f>IF(主动技能!#REF!="","",主动技能!#REF!)</f>
        <v>#REF!</v>
      </c>
      <c r="O173" t="e">
        <f>IF(主动技能!#REF!="","",主动技能!#REF!)</f>
        <v>#REF!</v>
      </c>
      <c r="P173" t="e">
        <f>主动技能!#REF!</f>
        <v>#REF!</v>
      </c>
      <c r="Q173" t="e">
        <f>主动技能!#REF!</f>
        <v>#REF!</v>
      </c>
      <c r="R173" t="e">
        <f>主动技能!#REF!</f>
        <v>#REF!</v>
      </c>
      <c r="S173" t="e">
        <f>主动技能!#REF!</f>
        <v>#REF!</v>
      </c>
      <c r="T173" t="e">
        <f>主动技能!#REF!</f>
        <v>#REF!</v>
      </c>
      <c r="U173" t="e">
        <f>主动技能!#REF!</f>
        <v>#REF!</v>
      </c>
      <c r="V173" t="e">
        <f>主动技能!#REF!</f>
        <v>#REF!</v>
      </c>
      <c r="W173" t="e">
        <f>主动技能!#REF!</f>
        <v>#REF!</v>
      </c>
      <c r="X173" s="1">
        <v>0</v>
      </c>
      <c r="Y173" s="1">
        <v>0</v>
      </c>
      <c r="Z173" s="1">
        <v>0</v>
      </c>
    </row>
    <row r="174" spans="1:26" x14ac:dyDescent="0.15">
      <c r="A174" t="e">
        <f>主动技能!#REF!</f>
        <v>#REF!</v>
      </c>
      <c r="B174" s="4" t="e">
        <f>主动技能!#REF!</f>
        <v>#REF!</v>
      </c>
      <c r="C174" s="4" t="e">
        <f>主动技能!#REF!</f>
        <v>#REF!</v>
      </c>
      <c r="D174" s="4" t="e">
        <f>VLOOKUP(主动技能!#REF!,对应表!F:G,2,FALSE)</f>
        <v>#REF!</v>
      </c>
      <c r="E174" s="4" t="e">
        <f>VLOOKUP(主动技能!#REF!,对应表!J:K,2,FALSE)</f>
        <v>#REF!</v>
      </c>
      <c r="F174" s="4" t="e">
        <f>VLOOKUP(主动技能!#REF!,对应表!N:O,2,FALSE)</f>
        <v>#REF!</v>
      </c>
      <c r="G174" s="4" t="e">
        <f>IF(主动技能!#REF!="必中",2,1)</f>
        <v>#REF!</v>
      </c>
      <c r="H174" s="4" t="e">
        <f>主动技能!#REF!</f>
        <v>#REF!</v>
      </c>
      <c r="I174" s="4" t="e">
        <f>主动技能!#REF!</f>
        <v>#REF!</v>
      </c>
      <c r="J174" t="e">
        <f>主动技能!#REF!</f>
        <v>#REF!</v>
      </c>
      <c r="K174" t="e">
        <f>主动技能!#REF!</f>
        <v>#REF!</v>
      </c>
      <c r="L174" t="e">
        <f>主动技能!#REF!</f>
        <v>#REF!</v>
      </c>
      <c r="M174" t="e">
        <f>主动技能!#REF!</f>
        <v>#REF!</v>
      </c>
      <c r="N174" t="e">
        <f>IF(主动技能!#REF!="","",主动技能!#REF!)</f>
        <v>#REF!</v>
      </c>
      <c r="O174" t="e">
        <f>IF(主动技能!#REF!="","",主动技能!#REF!)</f>
        <v>#REF!</v>
      </c>
      <c r="P174" t="e">
        <f>主动技能!#REF!</f>
        <v>#REF!</v>
      </c>
      <c r="Q174" t="e">
        <f>主动技能!#REF!</f>
        <v>#REF!</v>
      </c>
      <c r="R174" t="e">
        <f>主动技能!#REF!</f>
        <v>#REF!</v>
      </c>
      <c r="S174" t="e">
        <f>主动技能!#REF!</f>
        <v>#REF!</v>
      </c>
      <c r="T174" t="e">
        <f>主动技能!#REF!</f>
        <v>#REF!</v>
      </c>
      <c r="U174" t="e">
        <f>主动技能!#REF!</f>
        <v>#REF!</v>
      </c>
      <c r="V174" t="e">
        <f>主动技能!#REF!</f>
        <v>#REF!</v>
      </c>
      <c r="W174" t="e">
        <f>主动技能!#REF!</f>
        <v>#REF!</v>
      </c>
      <c r="X174" s="1">
        <v>0</v>
      </c>
      <c r="Y174" s="1">
        <v>0</v>
      </c>
      <c r="Z174" s="1">
        <v>0</v>
      </c>
    </row>
    <row r="175" spans="1:26" x14ac:dyDescent="0.15">
      <c r="A175" t="e">
        <f>主动技能!#REF!</f>
        <v>#REF!</v>
      </c>
      <c r="B175" s="4" t="e">
        <f>主动技能!#REF!</f>
        <v>#REF!</v>
      </c>
      <c r="C175" s="4" t="e">
        <f>主动技能!#REF!</f>
        <v>#REF!</v>
      </c>
      <c r="D175" s="4" t="e">
        <f>VLOOKUP(主动技能!#REF!,对应表!F:G,2,FALSE)</f>
        <v>#REF!</v>
      </c>
      <c r="E175" s="4" t="e">
        <f>VLOOKUP(主动技能!#REF!,对应表!J:K,2,FALSE)</f>
        <v>#REF!</v>
      </c>
      <c r="F175" s="4" t="e">
        <f>VLOOKUP(主动技能!#REF!,对应表!N:O,2,FALSE)</f>
        <v>#REF!</v>
      </c>
      <c r="G175" s="4" t="e">
        <f>IF(主动技能!#REF!="必中",2,1)</f>
        <v>#REF!</v>
      </c>
      <c r="H175" s="4" t="e">
        <f>主动技能!#REF!</f>
        <v>#REF!</v>
      </c>
      <c r="I175" s="4" t="e">
        <f>主动技能!#REF!</f>
        <v>#REF!</v>
      </c>
      <c r="J175" t="e">
        <f>主动技能!#REF!</f>
        <v>#REF!</v>
      </c>
      <c r="K175" t="e">
        <f>主动技能!#REF!</f>
        <v>#REF!</v>
      </c>
      <c r="L175" t="e">
        <f>主动技能!#REF!</f>
        <v>#REF!</v>
      </c>
      <c r="M175" t="e">
        <f>主动技能!#REF!</f>
        <v>#REF!</v>
      </c>
      <c r="N175" t="e">
        <f>IF(主动技能!#REF!="","",主动技能!#REF!)</f>
        <v>#REF!</v>
      </c>
      <c r="O175" t="e">
        <f>IF(主动技能!#REF!="","",主动技能!#REF!)</f>
        <v>#REF!</v>
      </c>
      <c r="P175" t="e">
        <f>主动技能!#REF!</f>
        <v>#REF!</v>
      </c>
      <c r="Q175" t="e">
        <f>主动技能!#REF!</f>
        <v>#REF!</v>
      </c>
      <c r="R175" t="e">
        <f>主动技能!#REF!</f>
        <v>#REF!</v>
      </c>
      <c r="S175" t="e">
        <f>主动技能!#REF!</f>
        <v>#REF!</v>
      </c>
      <c r="T175" t="e">
        <f>主动技能!#REF!</f>
        <v>#REF!</v>
      </c>
      <c r="U175" t="e">
        <f>主动技能!#REF!</f>
        <v>#REF!</v>
      </c>
      <c r="V175" t="e">
        <f>主动技能!#REF!</f>
        <v>#REF!</v>
      </c>
      <c r="W175" t="e">
        <f>主动技能!#REF!</f>
        <v>#REF!</v>
      </c>
      <c r="X175" s="1">
        <v>0</v>
      </c>
      <c r="Y175" s="1">
        <v>0</v>
      </c>
      <c r="Z175" s="1">
        <v>0</v>
      </c>
    </row>
    <row r="176" spans="1:26" x14ac:dyDescent="0.15">
      <c r="A176" t="e">
        <f>主动技能!#REF!</f>
        <v>#REF!</v>
      </c>
      <c r="B176" s="4" t="e">
        <f>主动技能!#REF!</f>
        <v>#REF!</v>
      </c>
      <c r="C176" s="4" t="e">
        <f>主动技能!#REF!</f>
        <v>#REF!</v>
      </c>
      <c r="D176" s="4" t="e">
        <f>VLOOKUP(主动技能!#REF!,对应表!F:G,2,FALSE)</f>
        <v>#REF!</v>
      </c>
      <c r="E176" s="4" t="e">
        <f>VLOOKUP(主动技能!#REF!,对应表!J:K,2,FALSE)</f>
        <v>#REF!</v>
      </c>
      <c r="F176" s="4" t="e">
        <f>VLOOKUP(主动技能!#REF!,对应表!N:O,2,FALSE)</f>
        <v>#REF!</v>
      </c>
      <c r="G176" s="4" t="e">
        <f>IF(主动技能!#REF!="必中",2,1)</f>
        <v>#REF!</v>
      </c>
      <c r="H176" s="4" t="e">
        <f>主动技能!#REF!</f>
        <v>#REF!</v>
      </c>
      <c r="I176" s="4" t="e">
        <f>主动技能!#REF!</f>
        <v>#REF!</v>
      </c>
      <c r="J176" t="e">
        <f>主动技能!#REF!</f>
        <v>#REF!</v>
      </c>
      <c r="K176" t="e">
        <f>主动技能!#REF!</f>
        <v>#REF!</v>
      </c>
      <c r="L176" t="e">
        <f>主动技能!#REF!</f>
        <v>#REF!</v>
      </c>
      <c r="M176" t="e">
        <f>主动技能!#REF!</f>
        <v>#REF!</v>
      </c>
      <c r="N176" t="e">
        <f>IF(主动技能!#REF!="","",主动技能!#REF!)</f>
        <v>#REF!</v>
      </c>
      <c r="O176" t="e">
        <f>IF(主动技能!#REF!="","",主动技能!#REF!)</f>
        <v>#REF!</v>
      </c>
      <c r="P176" t="e">
        <f>主动技能!#REF!</f>
        <v>#REF!</v>
      </c>
      <c r="Q176" t="e">
        <f>主动技能!#REF!</f>
        <v>#REF!</v>
      </c>
      <c r="R176" t="e">
        <f>主动技能!#REF!</f>
        <v>#REF!</v>
      </c>
      <c r="S176" t="e">
        <f>主动技能!#REF!</f>
        <v>#REF!</v>
      </c>
      <c r="T176" t="e">
        <f>主动技能!#REF!</f>
        <v>#REF!</v>
      </c>
      <c r="U176" t="e">
        <f>主动技能!#REF!</f>
        <v>#REF!</v>
      </c>
      <c r="V176" t="e">
        <f>主动技能!#REF!</f>
        <v>#REF!</v>
      </c>
      <c r="W176" t="e">
        <f>主动技能!#REF!</f>
        <v>#REF!</v>
      </c>
      <c r="X176" s="1">
        <v>0</v>
      </c>
      <c r="Y176" s="1">
        <v>0</v>
      </c>
      <c r="Z176" s="1">
        <v>0</v>
      </c>
    </row>
    <row r="177" spans="1:26" x14ac:dyDescent="0.15">
      <c r="A177" t="e">
        <f>主动技能!#REF!</f>
        <v>#REF!</v>
      </c>
      <c r="B177" s="4" t="e">
        <f>主动技能!#REF!</f>
        <v>#REF!</v>
      </c>
      <c r="C177" s="4" t="e">
        <f>主动技能!#REF!</f>
        <v>#REF!</v>
      </c>
      <c r="D177" s="4" t="e">
        <f>VLOOKUP(主动技能!#REF!,对应表!F:G,2,FALSE)</f>
        <v>#REF!</v>
      </c>
      <c r="E177" s="4" t="e">
        <f>VLOOKUP(主动技能!#REF!,对应表!J:K,2,FALSE)</f>
        <v>#REF!</v>
      </c>
      <c r="F177" s="4" t="e">
        <f>VLOOKUP(主动技能!#REF!,对应表!N:O,2,FALSE)</f>
        <v>#REF!</v>
      </c>
      <c r="G177" s="4" t="e">
        <f>IF(主动技能!#REF!="必中",2,1)</f>
        <v>#REF!</v>
      </c>
      <c r="H177" s="4" t="e">
        <f>主动技能!#REF!</f>
        <v>#REF!</v>
      </c>
      <c r="I177" s="4" t="e">
        <f>主动技能!#REF!</f>
        <v>#REF!</v>
      </c>
      <c r="J177" t="e">
        <f>主动技能!#REF!</f>
        <v>#REF!</v>
      </c>
      <c r="K177" t="e">
        <f>主动技能!#REF!</f>
        <v>#REF!</v>
      </c>
      <c r="L177" t="e">
        <f>主动技能!#REF!</f>
        <v>#REF!</v>
      </c>
      <c r="M177" t="e">
        <f>主动技能!#REF!</f>
        <v>#REF!</v>
      </c>
      <c r="N177" t="e">
        <f>IF(主动技能!#REF!="","",主动技能!#REF!)</f>
        <v>#REF!</v>
      </c>
      <c r="O177" t="e">
        <f>IF(主动技能!#REF!="","",主动技能!#REF!)</f>
        <v>#REF!</v>
      </c>
      <c r="P177" t="e">
        <f>主动技能!#REF!</f>
        <v>#REF!</v>
      </c>
      <c r="Q177" t="e">
        <f>主动技能!#REF!</f>
        <v>#REF!</v>
      </c>
      <c r="R177" t="e">
        <f>主动技能!#REF!</f>
        <v>#REF!</v>
      </c>
      <c r="S177" t="e">
        <f>主动技能!#REF!</f>
        <v>#REF!</v>
      </c>
      <c r="T177" t="e">
        <f>主动技能!#REF!</f>
        <v>#REF!</v>
      </c>
      <c r="U177" t="e">
        <f>主动技能!#REF!</f>
        <v>#REF!</v>
      </c>
      <c r="V177" t="e">
        <f>主动技能!#REF!</f>
        <v>#REF!</v>
      </c>
      <c r="W177" t="e">
        <f>主动技能!#REF!</f>
        <v>#REF!</v>
      </c>
      <c r="X177" s="1">
        <v>0</v>
      </c>
      <c r="Y177" s="1">
        <v>0</v>
      </c>
      <c r="Z177" s="1">
        <v>0</v>
      </c>
    </row>
    <row r="178" spans="1:26" x14ac:dyDescent="0.15">
      <c r="A178" t="e">
        <f>主动技能!#REF!</f>
        <v>#REF!</v>
      </c>
      <c r="B178" s="4" t="e">
        <f>主动技能!#REF!</f>
        <v>#REF!</v>
      </c>
      <c r="C178" s="4" t="e">
        <f>主动技能!#REF!</f>
        <v>#REF!</v>
      </c>
      <c r="D178" s="4" t="e">
        <f>VLOOKUP(主动技能!#REF!,对应表!F:G,2,FALSE)</f>
        <v>#REF!</v>
      </c>
      <c r="E178" s="4" t="e">
        <f>VLOOKUP(主动技能!#REF!,对应表!J:K,2,FALSE)</f>
        <v>#REF!</v>
      </c>
      <c r="F178" s="4" t="e">
        <f>VLOOKUP(主动技能!#REF!,对应表!N:O,2,FALSE)</f>
        <v>#REF!</v>
      </c>
      <c r="G178" s="4" t="e">
        <f>IF(主动技能!#REF!="必中",2,1)</f>
        <v>#REF!</v>
      </c>
      <c r="H178" s="4" t="e">
        <f>主动技能!#REF!</f>
        <v>#REF!</v>
      </c>
      <c r="I178" s="4" t="e">
        <f>主动技能!#REF!</f>
        <v>#REF!</v>
      </c>
      <c r="J178" t="e">
        <f>主动技能!#REF!</f>
        <v>#REF!</v>
      </c>
      <c r="K178" t="e">
        <f>主动技能!#REF!</f>
        <v>#REF!</v>
      </c>
      <c r="L178" t="e">
        <f>主动技能!#REF!</f>
        <v>#REF!</v>
      </c>
      <c r="M178" t="e">
        <f>主动技能!#REF!</f>
        <v>#REF!</v>
      </c>
      <c r="N178" t="e">
        <f>IF(主动技能!#REF!="","",主动技能!#REF!)</f>
        <v>#REF!</v>
      </c>
      <c r="O178" t="e">
        <f>IF(主动技能!#REF!="","",主动技能!#REF!)</f>
        <v>#REF!</v>
      </c>
      <c r="P178" t="e">
        <f>主动技能!#REF!</f>
        <v>#REF!</v>
      </c>
      <c r="Q178" t="e">
        <f>主动技能!#REF!</f>
        <v>#REF!</v>
      </c>
      <c r="R178" t="e">
        <f>主动技能!#REF!</f>
        <v>#REF!</v>
      </c>
      <c r="S178" t="e">
        <f>主动技能!#REF!</f>
        <v>#REF!</v>
      </c>
      <c r="T178" t="e">
        <f>主动技能!#REF!</f>
        <v>#REF!</v>
      </c>
      <c r="U178" t="e">
        <f>主动技能!#REF!</f>
        <v>#REF!</v>
      </c>
      <c r="V178" t="e">
        <f>主动技能!#REF!</f>
        <v>#REF!</v>
      </c>
      <c r="W178" t="e">
        <f>主动技能!#REF!</f>
        <v>#REF!</v>
      </c>
      <c r="X178" s="1">
        <v>0</v>
      </c>
      <c r="Y178" s="1">
        <v>0</v>
      </c>
      <c r="Z178" s="1">
        <v>0</v>
      </c>
    </row>
    <row r="179" spans="1:26" x14ac:dyDescent="0.15">
      <c r="A179" t="e">
        <f>主动技能!#REF!</f>
        <v>#REF!</v>
      </c>
      <c r="B179" s="4" t="e">
        <f>主动技能!#REF!</f>
        <v>#REF!</v>
      </c>
      <c r="C179" s="4" t="e">
        <f>主动技能!#REF!</f>
        <v>#REF!</v>
      </c>
      <c r="D179" s="4" t="e">
        <f>VLOOKUP(主动技能!#REF!,对应表!F:G,2,FALSE)</f>
        <v>#REF!</v>
      </c>
      <c r="E179" s="4" t="e">
        <f>VLOOKUP(主动技能!#REF!,对应表!J:K,2,FALSE)</f>
        <v>#REF!</v>
      </c>
      <c r="F179" s="4" t="e">
        <f>VLOOKUP(主动技能!#REF!,对应表!N:O,2,FALSE)</f>
        <v>#REF!</v>
      </c>
      <c r="G179" s="4" t="e">
        <f>IF(主动技能!#REF!="必中",2,1)</f>
        <v>#REF!</v>
      </c>
      <c r="H179" s="4" t="e">
        <f>主动技能!#REF!</f>
        <v>#REF!</v>
      </c>
      <c r="I179" s="4" t="e">
        <f>主动技能!#REF!</f>
        <v>#REF!</v>
      </c>
      <c r="J179" t="e">
        <f>主动技能!#REF!</f>
        <v>#REF!</v>
      </c>
      <c r="K179" t="e">
        <f>主动技能!#REF!</f>
        <v>#REF!</v>
      </c>
      <c r="L179" t="e">
        <f>主动技能!#REF!</f>
        <v>#REF!</v>
      </c>
      <c r="M179" t="e">
        <f>主动技能!#REF!</f>
        <v>#REF!</v>
      </c>
      <c r="N179" t="e">
        <f>IF(主动技能!#REF!="","",主动技能!#REF!)</f>
        <v>#REF!</v>
      </c>
      <c r="O179" t="e">
        <f>IF(主动技能!#REF!="","",主动技能!#REF!)</f>
        <v>#REF!</v>
      </c>
      <c r="P179" t="e">
        <f>主动技能!#REF!</f>
        <v>#REF!</v>
      </c>
      <c r="Q179" t="e">
        <f>主动技能!#REF!</f>
        <v>#REF!</v>
      </c>
      <c r="R179" t="e">
        <f>主动技能!#REF!</f>
        <v>#REF!</v>
      </c>
      <c r="S179" t="e">
        <f>主动技能!#REF!</f>
        <v>#REF!</v>
      </c>
      <c r="T179" t="e">
        <f>主动技能!#REF!</f>
        <v>#REF!</v>
      </c>
      <c r="U179" t="e">
        <f>主动技能!#REF!</f>
        <v>#REF!</v>
      </c>
      <c r="V179" t="e">
        <f>主动技能!#REF!</f>
        <v>#REF!</v>
      </c>
      <c r="W179" t="e">
        <f>主动技能!#REF!</f>
        <v>#REF!</v>
      </c>
      <c r="X179" s="1">
        <v>0</v>
      </c>
      <c r="Y179" s="1">
        <v>0</v>
      </c>
      <c r="Z179" s="1">
        <v>0</v>
      </c>
    </row>
    <row r="180" spans="1:26" x14ac:dyDescent="0.15">
      <c r="A180" t="e">
        <f>主动技能!#REF!</f>
        <v>#REF!</v>
      </c>
      <c r="B180" s="4" t="e">
        <f>主动技能!#REF!</f>
        <v>#REF!</v>
      </c>
      <c r="C180" s="4" t="e">
        <f>主动技能!#REF!</f>
        <v>#REF!</v>
      </c>
      <c r="D180" s="4" t="e">
        <f>VLOOKUP(主动技能!#REF!,对应表!F:G,2,FALSE)</f>
        <v>#REF!</v>
      </c>
      <c r="E180" s="4" t="e">
        <f>VLOOKUP(主动技能!#REF!,对应表!J:K,2,FALSE)</f>
        <v>#REF!</v>
      </c>
      <c r="F180" s="4" t="e">
        <f>VLOOKUP(主动技能!#REF!,对应表!N:O,2,FALSE)</f>
        <v>#REF!</v>
      </c>
      <c r="G180" s="4" t="e">
        <f>IF(主动技能!#REF!="必中",2,1)</f>
        <v>#REF!</v>
      </c>
      <c r="H180" s="4" t="e">
        <f>主动技能!#REF!</f>
        <v>#REF!</v>
      </c>
      <c r="I180" s="4" t="e">
        <f>主动技能!#REF!</f>
        <v>#REF!</v>
      </c>
      <c r="J180" t="e">
        <f>主动技能!#REF!</f>
        <v>#REF!</v>
      </c>
      <c r="K180" t="e">
        <f>主动技能!#REF!</f>
        <v>#REF!</v>
      </c>
      <c r="L180" t="e">
        <f>主动技能!#REF!</f>
        <v>#REF!</v>
      </c>
      <c r="M180" t="e">
        <f>主动技能!#REF!</f>
        <v>#REF!</v>
      </c>
      <c r="N180" t="e">
        <f>IF(主动技能!#REF!="","",主动技能!#REF!)</f>
        <v>#REF!</v>
      </c>
      <c r="O180" t="e">
        <f>IF(主动技能!#REF!="","",主动技能!#REF!)</f>
        <v>#REF!</v>
      </c>
      <c r="P180" t="e">
        <f>主动技能!#REF!</f>
        <v>#REF!</v>
      </c>
      <c r="Q180" t="e">
        <f>主动技能!#REF!</f>
        <v>#REF!</v>
      </c>
      <c r="R180" t="e">
        <f>主动技能!#REF!</f>
        <v>#REF!</v>
      </c>
      <c r="S180" t="e">
        <f>主动技能!#REF!</f>
        <v>#REF!</v>
      </c>
      <c r="T180" t="e">
        <f>主动技能!#REF!</f>
        <v>#REF!</v>
      </c>
      <c r="U180" t="e">
        <f>主动技能!#REF!</f>
        <v>#REF!</v>
      </c>
      <c r="V180" t="e">
        <f>主动技能!#REF!</f>
        <v>#REF!</v>
      </c>
      <c r="W180" t="e">
        <f>主动技能!#REF!</f>
        <v>#REF!</v>
      </c>
      <c r="X180" s="1">
        <v>0</v>
      </c>
      <c r="Y180" s="1">
        <v>0</v>
      </c>
      <c r="Z180" s="1">
        <v>0</v>
      </c>
    </row>
    <row r="181" spans="1:26" x14ac:dyDescent="0.15">
      <c r="A181" t="e">
        <f>主动技能!#REF!</f>
        <v>#REF!</v>
      </c>
      <c r="B181" s="4" t="e">
        <f>主动技能!#REF!</f>
        <v>#REF!</v>
      </c>
      <c r="C181" s="4" t="e">
        <f>主动技能!#REF!</f>
        <v>#REF!</v>
      </c>
      <c r="D181" s="4" t="e">
        <f>VLOOKUP(主动技能!#REF!,对应表!F:G,2,FALSE)</f>
        <v>#REF!</v>
      </c>
      <c r="E181" s="4" t="e">
        <f>VLOOKUP(主动技能!#REF!,对应表!J:K,2,FALSE)</f>
        <v>#REF!</v>
      </c>
      <c r="F181" s="4" t="e">
        <f>VLOOKUP(主动技能!#REF!,对应表!N:O,2,FALSE)</f>
        <v>#REF!</v>
      </c>
      <c r="G181" s="4" t="e">
        <f>IF(主动技能!#REF!="必中",2,1)</f>
        <v>#REF!</v>
      </c>
      <c r="H181" s="4" t="e">
        <f>主动技能!#REF!</f>
        <v>#REF!</v>
      </c>
      <c r="I181" s="4" t="e">
        <f>主动技能!#REF!</f>
        <v>#REF!</v>
      </c>
      <c r="J181" t="e">
        <f>主动技能!#REF!</f>
        <v>#REF!</v>
      </c>
      <c r="K181" t="e">
        <f>主动技能!#REF!</f>
        <v>#REF!</v>
      </c>
      <c r="L181" t="e">
        <f>主动技能!#REF!</f>
        <v>#REF!</v>
      </c>
      <c r="M181" t="e">
        <f>主动技能!#REF!</f>
        <v>#REF!</v>
      </c>
      <c r="N181" t="e">
        <f>IF(主动技能!#REF!="","",主动技能!#REF!)</f>
        <v>#REF!</v>
      </c>
      <c r="O181" t="e">
        <f>IF(主动技能!#REF!="","",主动技能!#REF!)</f>
        <v>#REF!</v>
      </c>
      <c r="P181" t="e">
        <f>主动技能!#REF!</f>
        <v>#REF!</v>
      </c>
      <c r="Q181" t="e">
        <f>主动技能!#REF!</f>
        <v>#REF!</v>
      </c>
      <c r="R181" t="e">
        <f>主动技能!#REF!</f>
        <v>#REF!</v>
      </c>
      <c r="S181" t="e">
        <f>主动技能!#REF!</f>
        <v>#REF!</v>
      </c>
      <c r="T181" t="e">
        <f>主动技能!#REF!</f>
        <v>#REF!</v>
      </c>
      <c r="U181" t="e">
        <f>主动技能!#REF!</f>
        <v>#REF!</v>
      </c>
      <c r="V181" t="e">
        <f>主动技能!#REF!</f>
        <v>#REF!</v>
      </c>
      <c r="W181" t="e">
        <f>主动技能!#REF!</f>
        <v>#REF!</v>
      </c>
      <c r="X181" s="1">
        <v>0</v>
      </c>
      <c r="Y181" s="1">
        <v>0</v>
      </c>
      <c r="Z181" s="1">
        <v>0</v>
      </c>
    </row>
    <row r="182" spans="1:26" x14ac:dyDescent="0.15">
      <c r="A182" t="e">
        <f>主动技能!#REF!</f>
        <v>#REF!</v>
      </c>
      <c r="B182" s="4" t="e">
        <f>主动技能!#REF!</f>
        <v>#REF!</v>
      </c>
      <c r="C182" s="4" t="e">
        <f>主动技能!#REF!</f>
        <v>#REF!</v>
      </c>
      <c r="D182" s="4" t="e">
        <f>VLOOKUP(主动技能!#REF!,对应表!F:G,2,FALSE)</f>
        <v>#REF!</v>
      </c>
      <c r="E182" s="4" t="e">
        <f>VLOOKUP(主动技能!#REF!,对应表!J:K,2,FALSE)</f>
        <v>#REF!</v>
      </c>
      <c r="F182" s="4" t="e">
        <f>VLOOKUP(主动技能!#REF!,对应表!N:O,2,FALSE)</f>
        <v>#REF!</v>
      </c>
      <c r="G182" s="4" t="e">
        <f>IF(主动技能!#REF!="必中",2,1)</f>
        <v>#REF!</v>
      </c>
      <c r="H182" s="4" t="e">
        <f>主动技能!#REF!</f>
        <v>#REF!</v>
      </c>
      <c r="I182" s="4" t="e">
        <f>主动技能!#REF!</f>
        <v>#REF!</v>
      </c>
      <c r="J182" t="e">
        <f>主动技能!#REF!</f>
        <v>#REF!</v>
      </c>
      <c r="K182" t="e">
        <f>主动技能!#REF!</f>
        <v>#REF!</v>
      </c>
      <c r="L182" t="e">
        <f>主动技能!#REF!</f>
        <v>#REF!</v>
      </c>
      <c r="M182" t="e">
        <f>主动技能!#REF!</f>
        <v>#REF!</v>
      </c>
      <c r="N182" t="e">
        <f>IF(主动技能!#REF!="","",主动技能!#REF!)</f>
        <v>#REF!</v>
      </c>
      <c r="O182" t="e">
        <f>IF(主动技能!#REF!="","",主动技能!#REF!)</f>
        <v>#REF!</v>
      </c>
      <c r="P182" t="e">
        <f>主动技能!#REF!</f>
        <v>#REF!</v>
      </c>
      <c r="Q182" t="e">
        <f>主动技能!#REF!</f>
        <v>#REF!</v>
      </c>
      <c r="R182" t="e">
        <f>主动技能!#REF!</f>
        <v>#REF!</v>
      </c>
      <c r="S182" t="e">
        <f>主动技能!#REF!</f>
        <v>#REF!</v>
      </c>
      <c r="T182" t="e">
        <f>主动技能!#REF!</f>
        <v>#REF!</v>
      </c>
      <c r="U182" t="e">
        <f>主动技能!#REF!</f>
        <v>#REF!</v>
      </c>
      <c r="V182" t="e">
        <f>主动技能!#REF!</f>
        <v>#REF!</v>
      </c>
      <c r="W182" t="e">
        <f>主动技能!#REF!</f>
        <v>#REF!</v>
      </c>
      <c r="X182" s="1">
        <v>0</v>
      </c>
      <c r="Y182" s="1">
        <v>0</v>
      </c>
      <c r="Z182" s="1">
        <v>0</v>
      </c>
    </row>
    <row r="183" spans="1:26" x14ac:dyDescent="0.15">
      <c r="A183" t="e">
        <f>主动技能!#REF!</f>
        <v>#REF!</v>
      </c>
      <c r="B183" s="4" t="e">
        <f>主动技能!#REF!</f>
        <v>#REF!</v>
      </c>
      <c r="C183" s="4" t="e">
        <f>主动技能!#REF!</f>
        <v>#REF!</v>
      </c>
      <c r="D183" s="4" t="e">
        <f>VLOOKUP(主动技能!#REF!,对应表!F:G,2,FALSE)</f>
        <v>#REF!</v>
      </c>
      <c r="E183" s="4" t="e">
        <f>VLOOKUP(主动技能!#REF!,对应表!J:K,2,FALSE)</f>
        <v>#REF!</v>
      </c>
      <c r="F183" s="4" t="e">
        <f>VLOOKUP(主动技能!#REF!,对应表!N:O,2,FALSE)</f>
        <v>#REF!</v>
      </c>
      <c r="G183" s="4" t="e">
        <f>IF(主动技能!#REF!="必中",2,1)</f>
        <v>#REF!</v>
      </c>
      <c r="H183" s="4" t="e">
        <f>主动技能!#REF!</f>
        <v>#REF!</v>
      </c>
      <c r="I183" s="4" t="e">
        <f>主动技能!#REF!</f>
        <v>#REF!</v>
      </c>
      <c r="J183" t="e">
        <f>主动技能!#REF!</f>
        <v>#REF!</v>
      </c>
      <c r="K183" t="e">
        <f>主动技能!#REF!</f>
        <v>#REF!</v>
      </c>
      <c r="L183" t="e">
        <f>主动技能!#REF!</f>
        <v>#REF!</v>
      </c>
      <c r="M183" t="e">
        <f>主动技能!#REF!</f>
        <v>#REF!</v>
      </c>
      <c r="N183" t="e">
        <f>IF(主动技能!#REF!="","",主动技能!#REF!)</f>
        <v>#REF!</v>
      </c>
      <c r="O183" t="e">
        <f>IF(主动技能!#REF!="","",主动技能!#REF!)</f>
        <v>#REF!</v>
      </c>
      <c r="P183" t="e">
        <f>主动技能!#REF!</f>
        <v>#REF!</v>
      </c>
      <c r="Q183" t="e">
        <f>主动技能!#REF!</f>
        <v>#REF!</v>
      </c>
      <c r="R183" t="e">
        <f>主动技能!#REF!</f>
        <v>#REF!</v>
      </c>
      <c r="S183" t="e">
        <f>主动技能!#REF!</f>
        <v>#REF!</v>
      </c>
      <c r="T183" t="e">
        <f>主动技能!#REF!</f>
        <v>#REF!</v>
      </c>
      <c r="U183" t="e">
        <f>主动技能!#REF!</f>
        <v>#REF!</v>
      </c>
      <c r="V183" t="e">
        <f>主动技能!#REF!</f>
        <v>#REF!</v>
      </c>
      <c r="W183" t="e">
        <f>主动技能!#REF!</f>
        <v>#REF!</v>
      </c>
      <c r="X183" s="1">
        <v>0</v>
      </c>
      <c r="Y183" s="1">
        <v>0</v>
      </c>
      <c r="Z183" s="1">
        <v>0</v>
      </c>
    </row>
    <row r="184" spans="1:26" x14ac:dyDescent="0.15">
      <c r="A184" t="e">
        <f>主动技能!#REF!</f>
        <v>#REF!</v>
      </c>
      <c r="B184" s="4" t="e">
        <f>主动技能!#REF!</f>
        <v>#REF!</v>
      </c>
      <c r="C184" s="4" t="e">
        <f>主动技能!#REF!</f>
        <v>#REF!</v>
      </c>
      <c r="D184" s="4" t="e">
        <f>VLOOKUP(主动技能!#REF!,对应表!F:G,2,FALSE)</f>
        <v>#REF!</v>
      </c>
      <c r="E184" s="4" t="e">
        <f>VLOOKUP(主动技能!#REF!,对应表!J:K,2,FALSE)</f>
        <v>#REF!</v>
      </c>
      <c r="F184" s="4" t="e">
        <f>VLOOKUP(主动技能!#REF!,对应表!N:O,2,FALSE)</f>
        <v>#REF!</v>
      </c>
      <c r="G184" s="4" t="e">
        <f>IF(主动技能!#REF!="必中",2,1)</f>
        <v>#REF!</v>
      </c>
      <c r="H184" s="4" t="e">
        <f>主动技能!#REF!</f>
        <v>#REF!</v>
      </c>
      <c r="I184" s="4" t="e">
        <f>主动技能!#REF!</f>
        <v>#REF!</v>
      </c>
      <c r="J184" t="e">
        <f>主动技能!#REF!</f>
        <v>#REF!</v>
      </c>
      <c r="K184" t="e">
        <f>主动技能!#REF!</f>
        <v>#REF!</v>
      </c>
      <c r="L184" t="e">
        <f>主动技能!#REF!</f>
        <v>#REF!</v>
      </c>
      <c r="M184" t="e">
        <f>主动技能!#REF!</f>
        <v>#REF!</v>
      </c>
      <c r="N184" t="e">
        <f>IF(主动技能!#REF!="","",主动技能!#REF!)</f>
        <v>#REF!</v>
      </c>
      <c r="O184" t="e">
        <f>IF(主动技能!#REF!="","",主动技能!#REF!)</f>
        <v>#REF!</v>
      </c>
      <c r="P184" t="e">
        <f>主动技能!#REF!</f>
        <v>#REF!</v>
      </c>
      <c r="Q184" t="e">
        <f>主动技能!#REF!</f>
        <v>#REF!</v>
      </c>
      <c r="R184" t="e">
        <f>主动技能!#REF!</f>
        <v>#REF!</v>
      </c>
      <c r="S184" t="e">
        <f>主动技能!#REF!</f>
        <v>#REF!</v>
      </c>
      <c r="T184" t="e">
        <f>主动技能!#REF!</f>
        <v>#REF!</v>
      </c>
      <c r="U184" t="e">
        <f>主动技能!#REF!</f>
        <v>#REF!</v>
      </c>
      <c r="V184" t="e">
        <f>主动技能!#REF!</f>
        <v>#REF!</v>
      </c>
      <c r="W184" t="e">
        <f>主动技能!#REF!</f>
        <v>#REF!</v>
      </c>
      <c r="X184" s="1">
        <v>0</v>
      </c>
      <c r="Y184" s="1">
        <v>0</v>
      </c>
      <c r="Z184" s="1">
        <v>0</v>
      </c>
    </row>
    <row r="185" spans="1:26" x14ac:dyDescent="0.15">
      <c r="A185" t="e">
        <f>主动技能!#REF!</f>
        <v>#REF!</v>
      </c>
      <c r="B185" s="4" t="e">
        <f>主动技能!#REF!</f>
        <v>#REF!</v>
      </c>
      <c r="C185" s="4" t="e">
        <f>主动技能!#REF!</f>
        <v>#REF!</v>
      </c>
      <c r="D185" s="4" t="e">
        <f>VLOOKUP(主动技能!#REF!,对应表!F:G,2,FALSE)</f>
        <v>#REF!</v>
      </c>
      <c r="E185" s="4" t="e">
        <f>VLOOKUP(主动技能!#REF!,对应表!J:K,2,FALSE)</f>
        <v>#REF!</v>
      </c>
      <c r="F185" s="4" t="e">
        <f>VLOOKUP(主动技能!#REF!,对应表!N:O,2,FALSE)</f>
        <v>#REF!</v>
      </c>
      <c r="G185" s="4" t="e">
        <f>IF(主动技能!#REF!="必中",2,1)</f>
        <v>#REF!</v>
      </c>
      <c r="H185" s="4" t="e">
        <f>主动技能!#REF!</f>
        <v>#REF!</v>
      </c>
      <c r="I185" s="4" t="e">
        <f>主动技能!#REF!</f>
        <v>#REF!</v>
      </c>
      <c r="J185" t="e">
        <f>主动技能!#REF!</f>
        <v>#REF!</v>
      </c>
      <c r="K185" t="e">
        <f>主动技能!#REF!</f>
        <v>#REF!</v>
      </c>
      <c r="L185" t="e">
        <f>主动技能!#REF!</f>
        <v>#REF!</v>
      </c>
      <c r="M185" t="e">
        <f>主动技能!#REF!</f>
        <v>#REF!</v>
      </c>
      <c r="N185" t="e">
        <f>IF(主动技能!#REF!="","",主动技能!#REF!)</f>
        <v>#REF!</v>
      </c>
      <c r="O185" t="e">
        <f>IF(主动技能!#REF!="","",主动技能!#REF!)</f>
        <v>#REF!</v>
      </c>
      <c r="P185" t="e">
        <f>主动技能!#REF!</f>
        <v>#REF!</v>
      </c>
      <c r="Q185" t="e">
        <f>主动技能!#REF!</f>
        <v>#REF!</v>
      </c>
      <c r="R185" t="e">
        <f>主动技能!#REF!</f>
        <v>#REF!</v>
      </c>
      <c r="S185" t="e">
        <f>主动技能!#REF!</f>
        <v>#REF!</v>
      </c>
      <c r="T185" t="e">
        <f>主动技能!#REF!</f>
        <v>#REF!</v>
      </c>
      <c r="U185" t="e">
        <f>主动技能!#REF!</f>
        <v>#REF!</v>
      </c>
      <c r="V185" t="e">
        <f>主动技能!#REF!</f>
        <v>#REF!</v>
      </c>
      <c r="W185" t="e">
        <f>主动技能!#REF!</f>
        <v>#REF!</v>
      </c>
      <c r="X185" s="1">
        <v>0</v>
      </c>
      <c r="Y185" s="1">
        <v>0</v>
      </c>
      <c r="Z185" s="1">
        <v>0</v>
      </c>
    </row>
    <row r="186" spans="1:26" x14ac:dyDescent="0.15">
      <c r="A186" t="e">
        <f>主动技能!#REF!</f>
        <v>#REF!</v>
      </c>
      <c r="B186" s="4" t="e">
        <f>主动技能!#REF!</f>
        <v>#REF!</v>
      </c>
      <c r="C186" s="4" t="e">
        <f>主动技能!#REF!</f>
        <v>#REF!</v>
      </c>
      <c r="D186" s="4" t="e">
        <f>VLOOKUP(主动技能!#REF!,对应表!F:G,2,FALSE)</f>
        <v>#REF!</v>
      </c>
      <c r="E186" s="4" t="e">
        <f>VLOOKUP(主动技能!#REF!,对应表!J:K,2,FALSE)</f>
        <v>#REF!</v>
      </c>
      <c r="F186" s="4" t="e">
        <f>VLOOKUP(主动技能!#REF!,对应表!N:O,2,FALSE)</f>
        <v>#REF!</v>
      </c>
      <c r="G186" s="4" t="e">
        <f>IF(主动技能!#REF!="必中",2,1)</f>
        <v>#REF!</v>
      </c>
      <c r="H186" s="4" t="e">
        <f>主动技能!#REF!</f>
        <v>#REF!</v>
      </c>
      <c r="I186" s="4" t="e">
        <f>主动技能!#REF!</f>
        <v>#REF!</v>
      </c>
      <c r="J186" t="e">
        <f>主动技能!#REF!</f>
        <v>#REF!</v>
      </c>
      <c r="K186" t="e">
        <f>主动技能!#REF!</f>
        <v>#REF!</v>
      </c>
      <c r="L186" t="e">
        <f>主动技能!#REF!</f>
        <v>#REF!</v>
      </c>
      <c r="M186" t="e">
        <f>主动技能!#REF!</f>
        <v>#REF!</v>
      </c>
      <c r="N186" t="e">
        <f>IF(主动技能!#REF!="","",主动技能!#REF!)</f>
        <v>#REF!</v>
      </c>
      <c r="O186" t="e">
        <f>IF(主动技能!#REF!="","",主动技能!#REF!)</f>
        <v>#REF!</v>
      </c>
      <c r="P186" t="e">
        <f>主动技能!#REF!</f>
        <v>#REF!</v>
      </c>
      <c r="Q186" t="e">
        <f>主动技能!#REF!</f>
        <v>#REF!</v>
      </c>
      <c r="R186" t="e">
        <f>主动技能!#REF!</f>
        <v>#REF!</v>
      </c>
      <c r="S186" t="e">
        <f>主动技能!#REF!</f>
        <v>#REF!</v>
      </c>
      <c r="T186" t="e">
        <f>主动技能!#REF!</f>
        <v>#REF!</v>
      </c>
      <c r="U186" t="e">
        <f>主动技能!#REF!</f>
        <v>#REF!</v>
      </c>
      <c r="V186" t="e">
        <f>主动技能!#REF!</f>
        <v>#REF!</v>
      </c>
      <c r="W186" t="e">
        <f>主动技能!#REF!</f>
        <v>#REF!</v>
      </c>
      <c r="X186" s="1">
        <v>0</v>
      </c>
      <c r="Y186" s="1">
        <v>0</v>
      </c>
      <c r="Z186" s="1">
        <v>0</v>
      </c>
    </row>
    <row r="187" spans="1:26" x14ac:dyDescent="0.15">
      <c r="A187" t="e">
        <f>主动技能!#REF!</f>
        <v>#REF!</v>
      </c>
      <c r="B187" s="4" t="e">
        <f>主动技能!#REF!</f>
        <v>#REF!</v>
      </c>
      <c r="C187" s="4" t="e">
        <f>主动技能!#REF!</f>
        <v>#REF!</v>
      </c>
      <c r="D187" s="4" t="e">
        <f>VLOOKUP(主动技能!#REF!,对应表!F:G,2,FALSE)</f>
        <v>#REF!</v>
      </c>
      <c r="E187" s="4" t="e">
        <f>VLOOKUP(主动技能!#REF!,对应表!J:K,2,FALSE)</f>
        <v>#REF!</v>
      </c>
      <c r="F187" s="4" t="e">
        <f>VLOOKUP(主动技能!#REF!,对应表!N:O,2,FALSE)</f>
        <v>#REF!</v>
      </c>
      <c r="G187" s="4" t="e">
        <f>IF(主动技能!#REF!="必中",2,1)</f>
        <v>#REF!</v>
      </c>
      <c r="H187" s="4" t="e">
        <f>主动技能!#REF!</f>
        <v>#REF!</v>
      </c>
      <c r="I187" s="4" t="e">
        <f>主动技能!#REF!</f>
        <v>#REF!</v>
      </c>
      <c r="J187" t="e">
        <f>主动技能!#REF!</f>
        <v>#REF!</v>
      </c>
      <c r="K187" t="e">
        <f>主动技能!#REF!</f>
        <v>#REF!</v>
      </c>
      <c r="L187" t="e">
        <f>主动技能!#REF!</f>
        <v>#REF!</v>
      </c>
      <c r="M187" t="e">
        <f>主动技能!#REF!</f>
        <v>#REF!</v>
      </c>
      <c r="N187" t="e">
        <f>IF(主动技能!#REF!="","",主动技能!#REF!)</f>
        <v>#REF!</v>
      </c>
      <c r="O187" t="e">
        <f>IF(主动技能!#REF!="","",主动技能!#REF!)</f>
        <v>#REF!</v>
      </c>
      <c r="P187" t="e">
        <f>主动技能!#REF!</f>
        <v>#REF!</v>
      </c>
      <c r="Q187" t="e">
        <f>主动技能!#REF!</f>
        <v>#REF!</v>
      </c>
      <c r="R187" t="e">
        <f>主动技能!#REF!</f>
        <v>#REF!</v>
      </c>
      <c r="S187" t="e">
        <f>主动技能!#REF!</f>
        <v>#REF!</v>
      </c>
      <c r="T187" t="e">
        <f>主动技能!#REF!</f>
        <v>#REF!</v>
      </c>
      <c r="U187" t="e">
        <f>主动技能!#REF!</f>
        <v>#REF!</v>
      </c>
      <c r="V187" t="e">
        <f>主动技能!#REF!</f>
        <v>#REF!</v>
      </c>
      <c r="W187" t="e">
        <f>主动技能!#REF!</f>
        <v>#REF!</v>
      </c>
      <c r="X187" s="1">
        <v>0</v>
      </c>
      <c r="Y187" s="1">
        <v>0</v>
      </c>
      <c r="Z187" s="1">
        <v>0</v>
      </c>
    </row>
    <row r="188" spans="1:26" x14ac:dyDescent="0.15">
      <c r="A188" t="e">
        <f>主动技能!#REF!</f>
        <v>#REF!</v>
      </c>
      <c r="B188" s="4" t="e">
        <f>主动技能!#REF!</f>
        <v>#REF!</v>
      </c>
      <c r="C188" s="4" t="e">
        <f>主动技能!#REF!</f>
        <v>#REF!</v>
      </c>
      <c r="D188" s="4" t="e">
        <f>VLOOKUP(主动技能!#REF!,对应表!F:G,2,FALSE)</f>
        <v>#REF!</v>
      </c>
      <c r="E188" s="4" t="e">
        <f>VLOOKUP(主动技能!#REF!,对应表!J:K,2,FALSE)</f>
        <v>#REF!</v>
      </c>
      <c r="F188" s="4" t="e">
        <f>VLOOKUP(主动技能!#REF!,对应表!N:O,2,FALSE)</f>
        <v>#REF!</v>
      </c>
      <c r="G188" s="4" t="e">
        <f>IF(主动技能!#REF!="必中",2,1)</f>
        <v>#REF!</v>
      </c>
      <c r="H188" s="4" t="e">
        <f>主动技能!#REF!</f>
        <v>#REF!</v>
      </c>
      <c r="I188" s="4" t="e">
        <f>主动技能!#REF!</f>
        <v>#REF!</v>
      </c>
      <c r="J188" t="e">
        <f>主动技能!#REF!</f>
        <v>#REF!</v>
      </c>
      <c r="K188" t="e">
        <f>主动技能!#REF!</f>
        <v>#REF!</v>
      </c>
      <c r="L188" t="e">
        <f>主动技能!#REF!</f>
        <v>#REF!</v>
      </c>
      <c r="M188" t="e">
        <f>主动技能!#REF!</f>
        <v>#REF!</v>
      </c>
      <c r="N188" t="e">
        <f>IF(主动技能!#REF!="","",主动技能!#REF!)</f>
        <v>#REF!</v>
      </c>
      <c r="O188" t="e">
        <f>IF(主动技能!#REF!="","",主动技能!#REF!)</f>
        <v>#REF!</v>
      </c>
      <c r="P188" t="e">
        <f>主动技能!#REF!</f>
        <v>#REF!</v>
      </c>
      <c r="Q188" t="e">
        <f>主动技能!#REF!</f>
        <v>#REF!</v>
      </c>
      <c r="R188" t="e">
        <f>主动技能!#REF!</f>
        <v>#REF!</v>
      </c>
      <c r="S188" t="e">
        <f>主动技能!#REF!</f>
        <v>#REF!</v>
      </c>
      <c r="T188" t="e">
        <f>主动技能!#REF!</f>
        <v>#REF!</v>
      </c>
      <c r="U188" t="e">
        <f>主动技能!#REF!</f>
        <v>#REF!</v>
      </c>
      <c r="V188" t="e">
        <f>主动技能!#REF!</f>
        <v>#REF!</v>
      </c>
      <c r="W188" t="e">
        <f>主动技能!#REF!</f>
        <v>#REF!</v>
      </c>
      <c r="X188" s="1">
        <v>0</v>
      </c>
      <c r="Y188" s="1">
        <v>0</v>
      </c>
      <c r="Z188" s="1">
        <v>0</v>
      </c>
    </row>
    <row r="189" spans="1:26" x14ac:dyDescent="0.15">
      <c r="A189" t="e">
        <f>主动技能!#REF!</f>
        <v>#REF!</v>
      </c>
      <c r="B189" s="4" t="e">
        <f>主动技能!#REF!</f>
        <v>#REF!</v>
      </c>
      <c r="C189" s="4" t="e">
        <f>主动技能!#REF!</f>
        <v>#REF!</v>
      </c>
      <c r="D189" s="4" t="e">
        <f>VLOOKUP(主动技能!#REF!,对应表!F:G,2,FALSE)</f>
        <v>#REF!</v>
      </c>
      <c r="E189" s="4" t="e">
        <f>VLOOKUP(主动技能!#REF!,对应表!J:K,2,FALSE)</f>
        <v>#REF!</v>
      </c>
      <c r="F189" s="4" t="e">
        <f>VLOOKUP(主动技能!#REF!,对应表!N:O,2,FALSE)</f>
        <v>#REF!</v>
      </c>
      <c r="G189" s="4" t="e">
        <f>IF(主动技能!#REF!="必中",2,1)</f>
        <v>#REF!</v>
      </c>
      <c r="H189" s="4" t="e">
        <f>主动技能!#REF!</f>
        <v>#REF!</v>
      </c>
      <c r="I189" s="4" t="e">
        <f>主动技能!#REF!</f>
        <v>#REF!</v>
      </c>
      <c r="J189" t="e">
        <f>主动技能!#REF!</f>
        <v>#REF!</v>
      </c>
      <c r="K189" t="e">
        <f>主动技能!#REF!</f>
        <v>#REF!</v>
      </c>
      <c r="L189" t="e">
        <f>主动技能!#REF!</f>
        <v>#REF!</v>
      </c>
      <c r="M189" t="e">
        <f>主动技能!#REF!</f>
        <v>#REF!</v>
      </c>
      <c r="N189" t="e">
        <f>IF(主动技能!#REF!="","",主动技能!#REF!)</f>
        <v>#REF!</v>
      </c>
      <c r="O189" t="e">
        <f>IF(主动技能!#REF!="","",主动技能!#REF!)</f>
        <v>#REF!</v>
      </c>
      <c r="P189" t="e">
        <f>主动技能!#REF!</f>
        <v>#REF!</v>
      </c>
      <c r="Q189" t="e">
        <f>主动技能!#REF!</f>
        <v>#REF!</v>
      </c>
      <c r="R189" t="e">
        <f>主动技能!#REF!</f>
        <v>#REF!</v>
      </c>
      <c r="S189" t="e">
        <f>主动技能!#REF!</f>
        <v>#REF!</v>
      </c>
      <c r="T189" t="e">
        <f>主动技能!#REF!</f>
        <v>#REF!</v>
      </c>
      <c r="U189" t="e">
        <f>主动技能!#REF!</f>
        <v>#REF!</v>
      </c>
      <c r="V189" t="e">
        <f>主动技能!#REF!</f>
        <v>#REF!</v>
      </c>
      <c r="W189" t="e">
        <f>主动技能!#REF!</f>
        <v>#REF!</v>
      </c>
      <c r="X189" s="1">
        <v>0</v>
      </c>
      <c r="Y189" s="1">
        <v>0</v>
      </c>
      <c r="Z189" s="1">
        <v>0</v>
      </c>
    </row>
    <row r="190" spans="1:26" x14ac:dyDescent="0.15">
      <c r="A190" t="e">
        <f>主动技能!#REF!</f>
        <v>#REF!</v>
      </c>
      <c r="B190" s="4" t="e">
        <f>主动技能!#REF!</f>
        <v>#REF!</v>
      </c>
      <c r="C190" s="4" t="e">
        <f>主动技能!#REF!</f>
        <v>#REF!</v>
      </c>
      <c r="D190" s="4" t="e">
        <f>VLOOKUP(主动技能!#REF!,对应表!F:G,2,FALSE)</f>
        <v>#REF!</v>
      </c>
      <c r="E190" s="4" t="e">
        <f>VLOOKUP(主动技能!#REF!,对应表!J:K,2,FALSE)</f>
        <v>#REF!</v>
      </c>
      <c r="F190" s="4" t="e">
        <f>VLOOKUP(主动技能!#REF!,对应表!N:O,2,FALSE)</f>
        <v>#REF!</v>
      </c>
      <c r="G190" s="4" t="e">
        <f>IF(主动技能!#REF!="必中",2,1)</f>
        <v>#REF!</v>
      </c>
      <c r="H190" s="4" t="e">
        <f>主动技能!#REF!</f>
        <v>#REF!</v>
      </c>
      <c r="I190" s="4" t="e">
        <f>主动技能!#REF!</f>
        <v>#REF!</v>
      </c>
      <c r="J190" t="e">
        <f>主动技能!#REF!</f>
        <v>#REF!</v>
      </c>
      <c r="K190" t="e">
        <f>主动技能!#REF!</f>
        <v>#REF!</v>
      </c>
      <c r="L190" t="e">
        <f>主动技能!#REF!</f>
        <v>#REF!</v>
      </c>
      <c r="M190" t="e">
        <f>主动技能!#REF!</f>
        <v>#REF!</v>
      </c>
      <c r="N190" t="e">
        <f>IF(主动技能!#REF!="","",主动技能!#REF!)</f>
        <v>#REF!</v>
      </c>
      <c r="O190" t="e">
        <f>IF(主动技能!#REF!="","",主动技能!#REF!)</f>
        <v>#REF!</v>
      </c>
      <c r="P190" t="e">
        <f>主动技能!#REF!</f>
        <v>#REF!</v>
      </c>
      <c r="Q190" t="e">
        <f>主动技能!#REF!</f>
        <v>#REF!</v>
      </c>
      <c r="R190" t="e">
        <f>主动技能!#REF!</f>
        <v>#REF!</v>
      </c>
      <c r="S190" t="e">
        <f>主动技能!#REF!</f>
        <v>#REF!</v>
      </c>
      <c r="T190" t="e">
        <f>主动技能!#REF!</f>
        <v>#REF!</v>
      </c>
      <c r="U190" t="e">
        <f>主动技能!#REF!</f>
        <v>#REF!</v>
      </c>
      <c r="V190" t="e">
        <f>主动技能!#REF!</f>
        <v>#REF!</v>
      </c>
      <c r="W190" t="e">
        <f>主动技能!#REF!</f>
        <v>#REF!</v>
      </c>
      <c r="X190" s="1">
        <v>0</v>
      </c>
      <c r="Y190" s="1">
        <v>0</v>
      </c>
      <c r="Z190" s="1">
        <v>0</v>
      </c>
    </row>
    <row r="191" spans="1:26" x14ac:dyDescent="0.15">
      <c r="A191" t="e">
        <f>主动技能!#REF!</f>
        <v>#REF!</v>
      </c>
      <c r="B191" s="4" t="e">
        <f>主动技能!#REF!</f>
        <v>#REF!</v>
      </c>
      <c r="C191" s="4" t="e">
        <f>主动技能!#REF!</f>
        <v>#REF!</v>
      </c>
      <c r="D191" s="4" t="e">
        <f>VLOOKUP(主动技能!#REF!,对应表!F:G,2,FALSE)</f>
        <v>#REF!</v>
      </c>
      <c r="E191" s="4" t="e">
        <f>VLOOKUP(主动技能!#REF!,对应表!J:K,2,FALSE)</f>
        <v>#REF!</v>
      </c>
      <c r="F191" s="4" t="e">
        <f>VLOOKUP(主动技能!#REF!,对应表!N:O,2,FALSE)</f>
        <v>#REF!</v>
      </c>
      <c r="G191" s="4" t="e">
        <f>IF(主动技能!#REF!="必中",2,1)</f>
        <v>#REF!</v>
      </c>
      <c r="H191" s="4" t="e">
        <f>主动技能!#REF!</f>
        <v>#REF!</v>
      </c>
      <c r="I191" s="4" t="e">
        <f>主动技能!#REF!</f>
        <v>#REF!</v>
      </c>
      <c r="J191" t="e">
        <f>主动技能!#REF!</f>
        <v>#REF!</v>
      </c>
      <c r="K191" t="e">
        <f>主动技能!#REF!</f>
        <v>#REF!</v>
      </c>
      <c r="L191" t="e">
        <f>主动技能!#REF!</f>
        <v>#REF!</v>
      </c>
      <c r="M191" t="e">
        <f>主动技能!#REF!</f>
        <v>#REF!</v>
      </c>
      <c r="N191" t="e">
        <f>IF(主动技能!#REF!="","",主动技能!#REF!)</f>
        <v>#REF!</v>
      </c>
      <c r="O191" t="e">
        <f>IF(主动技能!#REF!="","",主动技能!#REF!)</f>
        <v>#REF!</v>
      </c>
      <c r="P191" t="e">
        <f>主动技能!#REF!</f>
        <v>#REF!</v>
      </c>
      <c r="Q191" t="e">
        <f>主动技能!#REF!</f>
        <v>#REF!</v>
      </c>
      <c r="R191" t="e">
        <f>主动技能!#REF!</f>
        <v>#REF!</v>
      </c>
      <c r="S191" t="e">
        <f>主动技能!#REF!</f>
        <v>#REF!</v>
      </c>
      <c r="T191" t="e">
        <f>主动技能!#REF!</f>
        <v>#REF!</v>
      </c>
      <c r="U191" t="e">
        <f>主动技能!#REF!</f>
        <v>#REF!</v>
      </c>
      <c r="V191" t="e">
        <f>主动技能!#REF!</f>
        <v>#REF!</v>
      </c>
      <c r="W191" t="e">
        <f>主动技能!#REF!</f>
        <v>#REF!</v>
      </c>
      <c r="X191" s="1">
        <v>0</v>
      </c>
      <c r="Y191" s="1">
        <v>0</v>
      </c>
      <c r="Z191" s="1">
        <v>0</v>
      </c>
    </row>
    <row r="192" spans="1:26" x14ac:dyDescent="0.15">
      <c r="A192" t="e">
        <f>主动技能!#REF!</f>
        <v>#REF!</v>
      </c>
      <c r="B192" s="4" t="e">
        <f>主动技能!#REF!</f>
        <v>#REF!</v>
      </c>
      <c r="C192" s="4" t="e">
        <f>主动技能!#REF!</f>
        <v>#REF!</v>
      </c>
      <c r="D192" s="4" t="e">
        <f>VLOOKUP(主动技能!#REF!,对应表!F:G,2,FALSE)</f>
        <v>#REF!</v>
      </c>
      <c r="E192" s="4" t="e">
        <f>VLOOKUP(主动技能!#REF!,对应表!J:K,2,FALSE)</f>
        <v>#REF!</v>
      </c>
      <c r="F192" s="4" t="e">
        <f>VLOOKUP(主动技能!#REF!,对应表!N:O,2,FALSE)</f>
        <v>#REF!</v>
      </c>
      <c r="G192" s="4" t="e">
        <f>IF(主动技能!#REF!="必中",2,1)</f>
        <v>#REF!</v>
      </c>
      <c r="H192" s="4" t="e">
        <f>主动技能!#REF!</f>
        <v>#REF!</v>
      </c>
      <c r="I192" s="4" t="e">
        <f>主动技能!#REF!</f>
        <v>#REF!</v>
      </c>
      <c r="J192" t="e">
        <f>主动技能!#REF!</f>
        <v>#REF!</v>
      </c>
      <c r="K192" t="e">
        <f>主动技能!#REF!</f>
        <v>#REF!</v>
      </c>
      <c r="L192" t="e">
        <f>主动技能!#REF!</f>
        <v>#REF!</v>
      </c>
      <c r="M192" t="e">
        <f>主动技能!#REF!</f>
        <v>#REF!</v>
      </c>
      <c r="N192" t="e">
        <f>IF(主动技能!#REF!="","",主动技能!#REF!)</f>
        <v>#REF!</v>
      </c>
      <c r="O192" t="e">
        <f>IF(主动技能!#REF!="","",主动技能!#REF!)</f>
        <v>#REF!</v>
      </c>
      <c r="P192" t="e">
        <f>主动技能!#REF!</f>
        <v>#REF!</v>
      </c>
      <c r="Q192" t="e">
        <f>主动技能!#REF!</f>
        <v>#REF!</v>
      </c>
      <c r="R192" t="e">
        <f>主动技能!#REF!</f>
        <v>#REF!</v>
      </c>
      <c r="S192" t="e">
        <f>主动技能!#REF!</f>
        <v>#REF!</v>
      </c>
      <c r="T192" t="e">
        <f>主动技能!#REF!</f>
        <v>#REF!</v>
      </c>
      <c r="U192" t="e">
        <f>主动技能!#REF!</f>
        <v>#REF!</v>
      </c>
      <c r="V192" t="e">
        <f>主动技能!#REF!</f>
        <v>#REF!</v>
      </c>
      <c r="W192" t="e">
        <f>主动技能!#REF!</f>
        <v>#REF!</v>
      </c>
      <c r="X192" s="1">
        <v>0</v>
      </c>
      <c r="Y192" s="1">
        <v>0</v>
      </c>
      <c r="Z192" s="1">
        <v>0</v>
      </c>
    </row>
    <row r="193" spans="1:26" x14ac:dyDescent="0.15">
      <c r="A193" t="e">
        <f>主动技能!#REF!</f>
        <v>#REF!</v>
      </c>
      <c r="B193" s="4" t="e">
        <f>主动技能!#REF!</f>
        <v>#REF!</v>
      </c>
      <c r="C193" s="4" t="e">
        <f>主动技能!#REF!</f>
        <v>#REF!</v>
      </c>
      <c r="D193" s="4" t="e">
        <f>VLOOKUP(主动技能!#REF!,对应表!F:G,2,FALSE)</f>
        <v>#REF!</v>
      </c>
      <c r="E193" s="4" t="e">
        <f>VLOOKUP(主动技能!#REF!,对应表!J:K,2,FALSE)</f>
        <v>#REF!</v>
      </c>
      <c r="F193" s="4" t="e">
        <f>VLOOKUP(主动技能!#REF!,对应表!N:O,2,FALSE)</f>
        <v>#REF!</v>
      </c>
      <c r="G193" s="4" t="e">
        <f>IF(主动技能!#REF!="必中",2,1)</f>
        <v>#REF!</v>
      </c>
      <c r="H193" s="4" t="e">
        <f>主动技能!#REF!</f>
        <v>#REF!</v>
      </c>
      <c r="I193" s="4" t="e">
        <f>主动技能!#REF!</f>
        <v>#REF!</v>
      </c>
      <c r="J193" t="e">
        <f>主动技能!#REF!</f>
        <v>#REF!</v>
      </c>
      <c r="K193" t="e">
        <f>主动技能!#REF!</f>
        <v>#REF!</v>
      </c>
      <c r="L193" t="e">
        <f>主动技能!#REF!</f>
        <v>#REF!</v>
      </c>
      <c r="M193" t="e">
        <f>主动技能!#REF!</f>
        <v>#REF!</v>
      </c>
      <c r="N193" t="e">
        <f>IF(主动技能!#REF!="","",主动技能!#REF!)</f>
        <v>#REF!</v>
      </c>
      <c r="O193" t="e">
        <f>IF(主动技能!#REF!="","",主动技能!#REF!)</f>
        <v>#REF!</v>
      </c>
      <c r="P193" t="e">
        <f>主动技能!#REF!</f>
        <v>#REF!</v>
      </c>
      <c r="Q193" t="e">
        <f>主动技能!#REF!</f>
        <v>#REF!</v>
      </c>
      <c r="R193" t="e">
        <f>主动技能!#REF!</f>
        <v>#REF!</v>
      </c>
      <c r="S193" t="e">
        <f>主动技能!#REF!</f>
        <v>#REF!</v>
      </c>
      <c r="T193" t="e">
        <f>主动技能!#REF!</f>
        <v>#REF!</v>
      </c>
      <c r="U193" t="e">
        <f>主动技能!#REF!</f>
        <v>#REF!</v>
      </c>
      <c r="V193" t="e">
        <f>主动技能!#REF!</f>
        <v>#REF!</v>
      </c>
      <c r="W193" t="e">
        <f>主动技能!#REF!</f>
        <v>#REF!</v>
      </c>
      <c r="X193" s="1">
        <v>0</v>
      </c>
      <c r="Y193" s="1">
        <v>0</v>
      </c>
      <c r="Z193" s="1">
        <v>0</v>
      </c>
    </row>
    <row r="194" spans="1:26" x14ac:dyDescent="0.15">
      <c r="A194" t="e">
        <f>主动技能!#REF!</f>
        <v>#REF!</v>
      </c>
      <c r="B194" s="4" t="e">
        <f>主动技能!#REF!</f>
        <v>#REF!</v>
      </c>
      <c r="C194" s="4" t="e">
        <f>主动技能!#REF!</f>
        <v>#REF!</v>
      </c>
      <c r="D194" s="4" t="e">
        <f>VLOOKUP(主动技能!#REF!,对应表!F:G,2,FALSE)</f>
        <v>#REF!</v>
      </c>
      <c r="E194" s="4" t="e">
        <f>VLOOKUP(主动技能!#REF!,对应表!J:K,2,FALSE)</f>
        <v>#REF!</v>
      </c>
      <c r="F194" s="4" t="e">
        <f>VLOOKUP(主动技能!#REF!,对应表!N:O,2,FALSE)</f>
        <v>#REF!</v>
      </c>
      <c r="G194" s="4" t="e">
        <f>IF(主动技能!#REF!="必中",2,1)</f>
        <v>#REF!</v>
      </c>
      <c r="H194" s="4" t="e">
        <f>主动技能!#REF!</f>
        <v>#REF!</v>
      </c>
      <c r="I194" s="4" t="e">
        <f>主动技能!#REF!</f>
        <v>#REF!</v>
      </c>
      <c r="J194" t="e">
        <f>主动技能!#REF!</f>
        <v>#REF!</v>
      </c>
      <c r="K194" t="e">
        <f>主动技能!#REF!</f>
        <v>#REF!</v>
      </c>
      <c r="L194" t="e">
        <f>主动技能!#REF!</f>
        <v>#REF!</v>
      </c>
      <c r="M194" t="e">
        <f>主动技能!#REF!</f>
        <v>#REF!</v>
      </c>
      <c r="N194" t="e">
        <f>IF(主动技能!#REF!="","",主动技能!#REF!)</f>
        <v>#REF!</v>
      </c>
      <c r="O194" t="e">
        <f>IF(主动技能!#REF!="","",主动技能!#REF!)</f>
        <v>#REF!</v>
      </c>
      <c r="P194" t="e">
        <f>主动技能!#REF!</f>
        <v>#REF!</v>
      </c>
      <c r="Q194" t="e">
        <f>主动技能!#REF!</f>
        <v>#REF!</v>
      </c>
      <c r="R194" t="e">
        <f>主动技能!#REF!</f>
        <v>#REF!</v>
      </c>
      <c r="S194" t="e">
        <f>主动技能!#REF!</f>
        <v>#REF!</v>
      </c>
      <c r="T194" t="e">
        <f>主动技能!#REF!</f>
        <v>#REF!</v>
      </c>
      <c r="U194" t="e">
        <f>主动技能!#REF!</f>
        <v>#REF!</v>
      </c>
      <c r="V194" t="e">
        <f>主动技能!#REF!</f>
        <v>#REF!</v>
      </c>
      <c r="W194" t="e">
        <f>主动技能!#REF!</f>
        <v>#REF!</v>
      </c>
      <c r="X194" s="1">
        <v>0</v>
      </c>
      <c r="Y194" s="1">
        <v>0</v>
      </c>
      <c r="Z194" s="1">
        <v>0</v>
      </c>
    </row>
    <row r="195" spans="1:26" x14ac:dyDescent="0.15">
      <c r="A195" t="e">
        <f>主动技能!#REF!</f>
        <v>#REF!</v>
      </c>
      <c r="B195" s="4" t="e">
        <f>主动技能!#REF!</f>
        <v>#REF!</v>
      </c>
      <c r="C195" s="4" t="e">
        <f>主动技能!#REF!</f>
        <v>#REF!</v>
      </c>
      <c r="D195" s="4" t="e">
        <f>VLOOKUP(主动技能!#REF!,对应表!F:G,2,FALSE)</f>
        <v>#REF!</v>
      </c>
      <c r="E195" s="4" t="e">
        <f>VLOOKUP(主动技能!#REF!,对应表!J:K,2,FALSE)</f>
        <v>#REF!</v>
      </c>
      <c r="F195" s="4" t="e">
        <f>VLOOKUP(主动技能!#REF!,对应表!N:O,2,FALSE)</f>
        <v>#REF!</v>
      </c>
      <c r="G195" s="4" t="e">
        <f>IF(主动技能!#REF!="必中",2,1)</f>
        <v>#REF!</v>
      </c>
      <c r="H195" s="4" t="e">
        <f>主动技能!#REF!</f>
        <v>#REF!</v>
      </c>
      <c r="I195" s="4" t="e">
        <f>主动技能!#REF!</f>
        <v>#REF!</v>
      </c>
      <c r="J195" t="e">
        <f>主动技能!#REF!</f>
        <v>#REF!</v>
      </c>
      <c r="K195" t="e">
        <f>主动技能!#REF!</f>
        <v>#REF!</v>
      </c>
      <c r="L195" t="e">
        <f>主动技能!#REF!</f>
        <v>#REF!</v>
      </c>
      <c r="M195" t="e">
        <f>主动技能!#REF!</f>
        <v>#REF!</v>
      </c>
      <c r="N195" t="e">
        <f>IF(主动技能!#REF!="","",主动技能!#REF!)</f>
        <v>#REF!</v>
      </c>
      <c r="O195" t="e">
        <f>IF(主动技能!#REF!="","",主动技能!#REF!)</f>
        <v>#REF!</v>
      </c>
      <c r="P195" t="e">
        <f>主动技能!#REF!</f>
        <v>#REF!</v>
      </c>
      <c r="Q195" t="e">
        <f>主动技能!#REF!</f>
        <v>#REF!</v>
      </c>
      <c r="R195" t="e">
        <f>主动技能!#REF!</f>
        <v>#REF!</v>
      </c>
      <c r="S195" t="e">
        <f>主动技能!#REF!</f>
        <v>#REF!</v>
      </c>
      <c r="T195" t="e">
        <f>主动技能!#REF!</f>
        <v>#REF!</v>
      </c>
      <c r="U195" t="e">
        <f>主动技能!#REF!</f>
        <v>#REF!</v>
      </c>
      <c r="V195" t="e">
        <f>主动技能!#REF!</f>
        <v>#REF!</v>
      </c>
      <c r="W195" t="e">
        <f>主动技能!#REF!</f>
        <v>#REF!</v>
      </c>
      <c r="X195" s="1">
        <v>0</v>
      </c>
      <c r="Y195" s="1">
        <v>0</v>
      </c>
      <c r="Z195" s="1">
        <v>0</v>
      </c>
    </row>
    <row r="196" spans="1:26" x14ac:dyDescent="0.15">
      <c r="A196" t="e">
        <f>主动技能!#REF!</f>
        <v>#REF!</v>
      </c>
      <c r="B196" s="4" t="e">
        <f>主动技能!#REF!</f>
        <v>#REF!</v>
      </c>
      <c r="C196" s="4" t="e">
        <f>主动技能!#REF!</f>
        <v>#REF!</v>
      </c>
      <c r="D196" s="4" t="e">
        <f>VLOOKUP(主动技能!#REF!,对应表!F:G,2,FALSE)</f>
        <v>#REF!</v>
      </c>
      <c r="E196" s="4" t="e">
        <f>VLOOKUP(主动技能!#REF!,对应表!J:K,2,FALSE)</f>
        <v>#REF!</v>
      </c>
      <c r="F196" s="4" t="e">
        <f>VLOOKUP(主动技能!#REF!,对应表!N:O,2,FALSE)</f>
        <v>#REF!</v>
      </c>
      <c r="G196" s="4" t="e">
        <f>IF(主动技能!#REF!="必中",2,1)</f>
        <v>#REF!</v>
      </c>
      <c r="H196" s="4" t="e">
        <f>主动技能!#REF!</f>
        <v>#REF!</v>
      </c>
      <c r="I196" s="4" t="e">
        <f>主动技能!#REF!</f>
        <v>#REF!</v>
      </c>
      <c r="J196" t="e">
        <f>主动技能!#REF!</f>
        <v>#REF!</v>
      </c>
      <c r="K196" t="e">
        <f>主动技能!#REF!</f>
        <v>#REF!</v>
      </c>
      <c r="L196" t="e">
        <f>主动技能!#REF!</f>
        <v>#REF!</v>
      </c>
      <c r="M196" t="e">
        <f>主动技能!#REF!</f>
        <v>#REF!</v>
      </c>
      <c r="N196" t="e">
        <f>IF(主动技能!#REF!="","",主动技能!#REF!)</f>
        <v>#REF!</v>
      </c>
      <c r="O196" t="e">
        <f>IF(主动技能!#REF!="","",主动技能!#REF!)</f>
        <v>#REF!</v>
      </c>
      <c r="P196" t="e">
        <f>主动技能!#REF!</f>
        <v>#REF!</v>
      </c>
      <c r="Q196" t="e">
        <f>主动技能!#REF!</f>
        <v>#REF!</v>
      </c>
      <c r="R196" t="e">
        <f>主动技能!#REF!</f>
        <v>#REF!</v>
      </c>
      <c r="S196" t="e">
        <f>主动技能!#REF!</f>
        <v>#REF!</v>
      </c>
      <c r="T196" t="e">
        <f>主动技能!#REF!</f>
        <v>#REF!</v>
      </c>
      <c r="U196" t="e">
        <f>主动技能!#REF!</f>
        <v>#REF!</v>
      </c>
      <c r="V196" t="e">
        <f>主动技能!#REF!</f>
        <v>#REF!</v>
      </c>
      <c r="W196" t="e">
        <f>主动技能!#REF!</f>
        <v>#REF!</v>
      </c>
      <c r="X196" s="1">
        <v>0</v>
      </c>
      <c r="Y196" s="1">
        <v>0</v>
      </c>
      <c r="Z196" s="1">
        <v>0</v>
      </c>
    </row>
    <row r="197" spans="1:26" x14ac:dyDescent="0.15">
      <c r="A197" t="e">
        <f>主动技能!#REF!</f>
        <v>#REF!</v>
      </c>
      <c r="B197" s="4" t="e">
        <f>主动技能!#REF!</f>
        <v>#REF!</v>
      </c>
      <c r="C197" s="4" t="e">
        <f>主动技能!#REF!</f>
        <v>#REF!</v>
      </c>
      <c r="D197" s="4" t="e">
        <f>VLOOKUP(主动技能!#REF!,对应表!F:G,2,FALSE)</f>
        <v>#REF!</v>
      </c>
      <c r="E197" s="4" t="e">
        <f>VLOOKUP(主动技能!#REF!,对应表!J:K,2,FALSE)</f>
        <v>#REF!</v>
      </c>
      <c r="F197" s="4" t="e">
        <f>VLOOKUP(主动技能!#REF!,对应表!N:O,2,FALSE)</f>
        <v>#REF!</v>
      </c>
      <c r="G197" s="4" t="e">
        <f>IF(主动技能!#REF!="必中",2,1)</f>
        <v>#REF!</v>
      </c>
      <c r="H197" s="4" t="e">
        <f>主动技能!#REF!</f>
        <v>#REF!</v>
      </c>
      <c r="I197" s="4" t="e">
        <f>主动技能!#REF!</f>
        <v>#REF!</v>
      </c>
      <c r="J197" t="e">
        <f>主动技能!#REF!</f>
        <v>#REF!</v>
      </c>
      <c r="K197" t="e">
        <f>主动技能!#REF!</f>
        <v>#REF!</v>
      </c>
      <c r="L197" t="e">
        <f>主动技能!#REF!</f>
        <v>#REF!</v>
      </c>
      <c r="M197" t="e">
        <f>主动技能!#REF!</f>
        <v>#REF!</v>
      </c>
      <c r="N197" t="e">
        <f>IF(主动技能!#REF!="","",主动技能!#REF!)</f>
        <v>#REF!</v>
      </c>
      <c r="O197" t="e">
        <f>IF(主动技能!#REF!="","",主动技能!#REF!)</f>
        <v>#REF!</v>
      </c>
      <c r="P197" t="e">
        <f>主动技能!#REF!</f>
        <v>#REF!</v>
      </c>
      <c r="Q197" t="e">
        <f>主动技能!#REF!</f>
        <v>#REF!</v>
      </c>
      <c r="R197" t="e">
        <f>主动技能!#REF!</f>
        <v>#REF!</v>
      </c>
      <c r="S197" t="e">
        <f>主动技能!#REF!</f>
        <v>#REF!</v>
      </c>
      <c r="T197" t="e">
        <f>主动技能!#REF!</f>
        <v>#REF!</v>
      </c>
      <c r="U197" t="e">
        <f>主动技能!#REF!</f>
        <v>#REF!</v>
      </c>
      <c r="V197" t="e">
        <f>主动技能!#REF!</f>
        <v>#REF!</v>
      </c>
      <c r="W197" t="e">
        <f>主动技能!#REF!</f>
        <v>#REF!</v>
      </c>
      <c r="X197" s="1">
        <v>0</v>
      </c>
      <c r="Y197" s="1">
        <v>0</v>
      </c>
      <c r="Z197" s="1">
        <v>0</v>
      </c>
    </row>
    <row r="198" spans="1:26" x14ac:dyDescent="0.15">
      <c r="A198" t="e">
        <f>主动技能!#REF!</f>
        <v>#REF!</v>
      </c>
      <c r="B198" s="4" t="e">
        <f>主动技能!#REF!</f>
        <v>#REF!</v>
      </c>
      <c r="C198" s="4" t="e">
        <f>主动技能!#REF!</f>
        <v>#REF!</v>
      </c>
      <c r="D198" s="4" t="e">
        <f>VLOOKUP(主动技能!#REF!,对应表!F:G,2,FALSE)</f>
        <v>#REF!</v>
      </c>
      <c r="E198" s="4" t="e">
        <f>VLOOKUP(主动技能!#REF!,对应表!J:K,2,FALSE)</f>
        <v>#REF!</v>
      </c>
      <c r="F198" s="4" t="e">
        <f>VLOOKUP(主动技能!#REF!,对应表!N:O,2,FALSE)</f>
        <v>#REF!</v>
      </c>
      <c r="G198" s="4" t="e">
        <f>IF(主动技能!#REF!="必中",2,1)</f>
        <v>#REF!</v>
      </c>
      <c r="H198" s="4" t="e">
        <f>主动技能!#REF!</f>
        <v>#REF!</v>
      </c>
      <c r="I198" s="4" t="e">
        <f>主动技能!#REF!</f>
        <v>#REF!</v>
      </c>
      <c r="J198" t="e">
        <f>主动技能!#REF!</f>
        <v>#REF!</v>
      </c>
      <c r="K198" t="e">
        <f>主动技能!#REF!</f>
        <v>#REF!</v>
      </c>
      <c r="L198" t="e">
        <f>主动技能!#REF!</f>
        <v>#REF!</v>
      </c>
      <c r="M198" t="e">
        <f>主动技能!#REF!</f>
        <v>#REF!</v>
      </c>
      <c r="N198" t="e">
        <f>IF(主动技能!#REF!="","",主动技能!#REF!)</f>
        <v>#REF!</v>
      </c>
      <c r="O198" t="e">
        <f>IF(主动技能!#REF!="","",主动技能!#REF!)</f>
        <v>#REF!</v>
      </c>
      <c r="P198" t="e">
        <f>主动技能!#REF!</f>
        <v>#REF!</v>
      </c>
      <c r="Q198" t="e">
        <f>主动技能!#REF!</f>
        <v>#REF!</v>
      </c>
      <c r="R198" t="e">
        <f>主动技能!#REF!</f>
        <v>#REF!</v>
      </c>
      <c r="S198" t="e">
        <f>主动技能!#REF!</f>
        <v>#REF!</v>
      </c>
      <c r="T198" t="e">
        <f>主动技能!#REF!</f>
        <v>#REF!</v>
      </c>
      <c r="U198" t="e">
        <f>主动技能!#REF!</f>
        <v>#REF!</v>
      </c>
      <c r="V198" t="e">
        <f>主动技能!#REF!</f>
        <v>#REF!</v>
      </c>
      <c r="W198" t="e">
        <f>主动技能!#REF!</f>
        <v>#REF!</v>
      </c>
      <c r="X198" s="1">
        <v>0</v>
      </c>
      <c r="Y198" s="1">
        <v>0</v>
      </c>
      <c r="Z198" s="1">
        <v>0</v>
      </c>
    </row>
    <row r="199" spans="1:26" x14ac:dyDescent="0.15">
      <c r="A199" t="e">
        <f>主动技能!#REF!</f>
        <v>#REF!</v>
      </c>
      <c r="B199" s="4" t="e">
        <f>主动技能!#REF!</f>
        <v>#REF!</v>
      </c>
      <c r="C199" s="4" t="e">
        <f>主动技能!#REF!</f>
        <v>#REF!</v>
      </c>
      <c r="D199" s="4" t="e">
        <f>VLOOKUP(主动技能!#REF!,对应表!F:G,2,FALSE)</f>
        <v>#REF!</v>
      </c>
      <c r="E199" s="4" t="e">
        <f>VLOOKUP(主动技能!#REF!,对应表!J:K,2,FALSE)</f>
        <v>#REF!</v>
      </c>
      <c r="F199" s="4" t="e">
        <f>VLOOKUP(主动技能!#REF!,对应表!N:O,2,FALSE)</f>
        <v>#REF!</v>
      </c>
      <c r="G199" s="4" t="e">
        <f>IF(主动技能!#REF!="必中",2,1)</f>
        <v>#REF!</v>
      </c>
      <c r="H199" s="4" t="e">
        <f>主动技能!#REF!</f>
        <v>#REF!</v>
      </c>
      <c r="I199" s="4" t="e">
        <f>主动技能!#REF!</f>
        <v>#REF!</v>
      </c>
      <c r="J199" t="e">
        <f>主动技能!#REF!</f>
        <v>#REF!</v>
      </c>
      <c r="K199" t="e">
        <f>主动技能!#REF!</f>
        <v>#REF!</v>
      </c>
      <c r="L199" t="e">
        <f>主动技能!#REF!</f>
        <v>#REF!</v>
      </c>
      <c r="M199" t="e">
        <f>主动技能!#REF!</f>
        <v>#REF!</v>
      </c>
      <c r="N199" t="e">
        <f>IF(主动技能!#REF!="","",主动技能!#REF!)</f>
        <v>#REF!</v>
      </c>
      <c r="O199" t="e">
        <f>IF(主动技能!#REF!="","",主动技能!#REF!)</f>
        <v>#REF!</v>
      </c>
      <c r="P199" t="e">
        <f>主动技能!#REF!</f>
        <v>#REF!</v>
      </c>
      <c r="Q199" t="e">
        <f>主动技能!#REF!</f>
        <v>#REF!</v>
      </c>
      <c r="R199" t="e">
        <f>主动技能!#REF!</f>
        <v>#REF!</v>
      </c>
      <c r="S199" t="e">
        <f>主动技能!#REF!</f>
        <v>#REF!</v>
      </c>
      <c r="T199" t="e">
        <f>主动技能!#REF!</f>
        <v>#REF!</v>
      </c>
      <c r="U199" t="e">
        <f>主动技能!#REF!</f>
        <v>#REF!</v>
      </c>
      <c r="V199" t="e">
        <f>主动技能!#REF!</f>
        <v>#REF!</v>
      </c>
      <c r="W199" t="e">
        <f>主动技能!#REF!</f>
        <v>#REF!</v>
      </c>
      <c r="X199" s="1">
        <v>0</v>
      </c>
      <c r="Y199" s="1">
        <v>0</v>
      </c>
      <c r="Z199" s="1">
        <v>0</v>
      </c>
    </row>
    <row r="200" spans="1:26" x14ac:dyDescent="0.15">
      <c r="A200" t="e">
        <f>主动技能!#REF!</f>
        <v>#REF!</v>
      </c>
      <c r="B200" s="4" t="e">
        <f>主动技能!#REF!</f>
        <v>#REF!</v>
      </c>
      <c r="C200" s="4" t="e">
        <f>主动技能!#REF!</f>
        <v>#REF!</v>
      </c>
      <c r="D200" s="4" t="e">
        <f>VLOOKUP(主动技能!#REF!,对应表!F:G,2,FALSE)</f>
        <v>#REF!</v>
      </c>
      <c r="E200" s="4" t="e">
        <f>VLOOKUP(主动技能!#REF!,对应表!J:K,2,FALSE)</f>
        <v>#REF!</v>
      </c>
      <c r="F200" s="4" t="e">
        <f>VLOOKUP(主动技能!#REF!,对应表!N:O,2,FALSE)</f>
        <v>#REF!</v>
      </c>
      <c r="G200" s="4" t="e">
        <f>IF(主动技能!#REF!="必中",2,1)</f>
        <v>#REF!</v>
      </c>
      <c r="H200" s="4" t="e">
        <f>主动技能!#REF!</f>
        <v>#REF!</v>
      </c>
      <c r="I200" s="4" t="e">
        <f>主动技能!#REF!</f>
        <v>#REF!</v>
      </c>
      <c r="J200" t="e">
        <f>主动技能!#REF!</f>
        <v>#REF!</v>
      </c>
      <c r="K200" t="e">
        <f>主动技能!#REF!</f>
        <v>#REF!</v>
      </c>
      <c r="L200" t="e">
        <f>主动技能!#REF!</f>
        <v>#REF!</v>
      </c>
      <c r="M200" t="e">
        <f>主动技能!#REF!</f>
        <v>#REF!</v>
      </c>
      <c r="N200" t="e">
        <f>IF(主动技能!#REF!="","",主动技能!#REF!)</f>
        <v>#REF!</v>
      </c>
      <c r="O200" t="e">
        <f>IF(主动技能!#REF!="","",主动技能!#REF!)</f>
        <v>#REF!</v>
      </c>
      <c r="P200" t="e">
        <f>主动技能!#REF!</f>
        <v>#REF!</v>
      </c>
      <c r="Q200" t="e">
        <f>主动技能!#REF!</f>
        <v>#REF!</v>
      </c>
      <c r="R200" t="e">
        <f>主动技能!#REF!</f>
        <v>#REF!</v>
      </c>
      <c r="S200" t="e">
        <f>主动技能!#REF!</f>
        <v>#REF!</v>
      </c>
      <c r="T200" t="e">
        <f>主动技能!#REF!</f>
        <v>#REF!</v>
      </c>
      <c r="U200" t="e">
        <f>主动技能!#REF!</f>
        <v>#REF!</v>
      </c>
      <c r="V200" t="e">
        <f>主动技能!#REF!</f>
        <v>#REF!</v>
      </c>
      <c r="W200" t="e">
        <f>主动技能!#REF!</f>
        <v>#REF!</v>
      </c>
      <c r="X200" s="1">
        <v>0</v>
      </c>
      <c r="Y200" s="1">
        <v>0</v>
      </c>
      <c r="Z200" s="1">
        <v>0</v>
      </c>
    </row>
    <row r="201" spans="1:26" x14ac:dyDescent="0.15">
      <c r="A201" t="e">
        <f>主动技能!#REF!</f>
        <v>#REF!</v>
      </c>
      <c r="B201" s="4" t="e">
        <f>主动技能!#REF!</f>
        <v>#REF!</v>
      </c>
      <c r="C201" s="4" t="e">
        <f>主动技能!#REF!</f>
        <v>#REF!</v>
      </c>
      <c r="D201" s="4" t="e">
        <f>VLOOKUP(主动技能!#REF!,对应表!F:G,2,FALSE)</f>
        <v>#REF!</v>
      </c>
      <c r="E201" s="4" t="e">
        <f>VLOOKUP(主动技能!#REF!,对应表!J:K,2,FALSE)</f>
        <v>#REF!</v>
      </c>
      <c r="F201" s="4" t="e">
        <f>VLOOKUP(主动技能!#REF!,对应表!N:O,2,FALSE)</f>
        <v>#REF!</v>
      </c>
      <c r="G201" s="4" t="e">
        <f>IF(主动技能!#REF!="必中",2,1)</f>
        <v>#REF!</v>
      </c>
      <c r="H201" s="4" t="e">
        <f>主动技能!#REF!</f>
        <v>#REF!</v>
      </c>
      <c r="I201" s="4" t="e">
        <f>主动技能!#REF!</f>
        <v>#REF!</v>
      </c>
      <c r="J201" t="e">
        <f>主动技能!#REF!</f>
        <v>#REF!</v>
      </c>
      <c r="K201" t="e">
        <f>主动技能!#REF!</f>
        <v>#REF!</v>
      </c>
      <c r="L201" t="e">
        <f>主动技能!#REF!</f>
        <v>#REF!</v>
      </c>
      <c r="M201" t="e">
        <f>主动技能!#REF!</f>
        <v>#REF!</v>
      </c>
      <c r="N201" t="e">
        <f>IF(主动技能!#REF!="","",主动技能!#REF!)</f>
        <v>#REF!</v>
      </c>
      <c r="O201" t="e">
        <f>IF(主动技能!#REF!="","",主动技能!#REF!)</f>
        <v>#REF!</v>
      </c>
      <c r="P201" t="e">
        <f>主动技能!#REF!</f>
        <v>#REF!</v>
      </c>
      <c r="Q201" t="e">
        <f>主动技能!#REF!</f>
        <v>#REF!</v>
      </c>
      <c r="R201" t="e">
        <f>主动技能!#REF!</f>
        <v>#REF!</v>
      </c>
      <c r="S201" t="e">
        <f>主动技能!#REF!</f>
        <v>#REF!</v>
      </c>
      <c r="T201" t="e">
        <f>主动技能!#REF!</f>
        <v>#REF!</v>
      </c>
      <c r="U201" t="e">
        <f>主动技能!#REF!</f>
        <v>#REF!</v>
      </c>
      <c r="V201" t="e">
        <f>主动技能!#REF!</f>
        <v>#REF!</v>
      </c>
      <c r="W201" t="e">
        <f>主动技能!#REF!</f>
        <v>#REF!</v>
      </c>
      <c r="X201" s="1">
        <v>0</v>
      </c>
      <c r="Y201" s="1">
        <v>0</v>
      </c>
      <c r="Z201" s="1">
        <v>0</v>
      </c>
    </row>
    <row r="202" spans="1:26" x14ac:dyDescent="0.15">
      <c r="A202" t="e">
        <f>主动技能!#REF!</f>
        <v>#REF!</v>
      </c>
      <c r="B202" s="4" t="e">
        <f>主动技能!#REF!</f>
        <v>#REF!</v>
      </c>
      <c r="C202" s="4" t="e">
        <f>主动技能!#REF!</f>
        <v>#REF!</v>
      </c>
      <c r="D202" s="4" t="e">
        <f>VLOOKUP(主动技能!#REF!,对应表!F:G,2,FALSE)</f>
        <v>#REF!</v>
      </c>
      <c r="E202" s="4" t="e">
        <f>VLOOKUP(主动技能!#REF!,对应表!J:K,2,FALSE)</f>
        <v>#REF!</v>
      </c>
      <c r="F202" s="4" t="e">
        <f>VLOOKUP(主动技能!#REF!,对应表!N:O,2,FALSE)</f>
        <v>#REF!</v>
      </c>
      <c r="G202" s="4" t="e">
        <f>IF(主动技能!#REF!="必中",2,1)</f>
        <v>#REF!</v>
      </c>
      <c r="H202" s="4" t="e">
        <f>主动技能!#REF!</f>
        <v>#REF!</v>
      </c>
      <c r="I202" s="4" t="e">
        <f>主动技能!#REF!</f>
        <v>#REF!</v>
      </c>
      <c r="J202" t="e">
        <f>主动技能!#REF!</f>
        <v>#REF!</v>
      </c>
      <c r="K202" t="e">
        <f>主动技能!#REF!</f>
        <v>#REF!</v>
      </c>
      <c r="L202" t="e">
        <f>主动技能!#REF!</f>
        <v>#REF!</v>
      </c>
      <c r="M202" t="e">
        <f>主动技能!#REF!</f>
        <v>#REF!</v>
      </c>
      <c r="N202" t="e">
        <f>IF(主动技能!#REF!="","",主动技能!#REF!)</f>
        <v>#REF!</v>
      </c>
      <c r="O202" t="e">
        <f>IF(主动技能!#REF!="","",主动技能!#REF!)</f>
        <v>#REF!</v>
      </c>
      <c r="P202" t="e">
        <f>主动技能!#REF!</f>
        <v>#REF!</v>
      </c>
      <c r="Q202" t="e">
        <f>主动技能!#REF!</f>
        <v>#REF!</v>
      </c>
      <c r="R202" t="e">
        <f>主动技能!#REF!</f>
        <v>#REF!</v>
      </c>
      <c r="S202" t="e">
        <f>主动技能!#REF!</f>
        <v>#REF!</v>
      </c>
      <c r="T202" t="e">
        <f>主动技能!#REF!</f>
        <v>#REF!</v>
      </c>
      <c r="U202" t="e">
        <f>主动技能!#REF!</f>
        <v>#REF!</v>
      </c>
      <c r="V202" t="e">
        <f>主动技能!#REF!</f>
        <v>#REF!</v>
      </c>
      <c r="W202" t="e">
        <f>主动技能!#REF!</f>
        <v>#REF!</v>
      </c>
      <c r="X202" s="1">
        <v>0</v>
      </c>
      <c r="Y202" s="1">
        <v>0</v>
      </c>
      <c r="Z202" s="1">
        <v>0</v>
      </c>
    </row>
    <row r="203" spans="1:26" x14ac:dyDescent="0.15">
      <c r="A203" t="e">
        <f>主动技能!#REF!</f>
        <v>#REF!</v>
      </c>
      <c r="B203" s="4" t="e">
        <f>主动技能!#REF!</f>
        <v>#REF!</v>
      </c>
      <c r="C203" s="4" t="e">
        <f>主动技能!#REF!</f>
        <v>#REF!</v>
      </c>
      <c r="D203" s="4" t="e">
        <f>VLOOKUP(主动技能!#REF!,对应表!F:G,2,FALSE)</f>
        <v>#REF!</v>
      </c>
      <c r="E203" s="4" t="e">
        <f>VLOOKUP(主动技能!#REF!,对应表!J:K,2,FALSE)</f>
        <v>#REF!</v>
      </c>
      <c r="F203" s="4" t="e">
        <f>VLOOKUP(主动技能!#REF!,对应表!N:O,2,FALSE)</f>
        <v>#REF!</v>
      </c>
      <c r="G203" s="4" t="e">
        <f>IF(主动技能!#REF!="必中",2,1)</f>
        <v>#REF!</v>
      </c>
      <c r="H203" s="4" t="e">
        <f>主动技能!#REF!</f>
        <v>#REF!</v>
      </c>
      <c r="I203" s="4" t="e">
        <f>主动技能!#REF!</f>
        <v>#REF!</v>
      </c>
      <c r="J203" t="e">
        <f>主动技能!#REF!</f>
        <v>#REF!</v>
      </c>
      <c r="K203" t="e">
        <f>主动技能!#REF!</f>
        <v>#REF!</v>
      </c>
      <c r="L203" t="e">
        <f>主动技能!#REF!</f>
        <v>#REF!</v>
      </c>
      <c r="M203" t="e">
        <f>主动技能!#REF!</f>
        <v>#REF!</v>
      </c>
      <c r="N203" t="e">
        <f>IF(主动技能!#REF!="","",主动技能!#REF!)</f>
        <v>#REF!</v>
      </c>
      <c r="O203" t="e">
        <f>IF(主动技能!#REF!="","",主动技能!#REF!)</f>
        <v>#REF!</v>
      </c>
      <c r="P203" t="e">
        <f>主动技能!#REF!</f>
        <v>#REF!</v>
      </c>
      <c r="Q203" t="e">
        <f>主动技能!#REF!</f>
        <v>#REF!</v>
      </c>
      <c r="R203" t="e">
        <f>主动技能!#REF!</f>
        <v>#REF!</v>
      </c>
      <c r="S203" t="e">
        <f>主动技能!#REF!</f>
        <v>#REF!</v>
      </c>
      <c r="T203" t="e">
        <f>主动技能!#REF!</f>
        <v>#REF!</v>
      </c>
      <c r="U203" t="e">
        <f>主动技能!#REF!</f>
        <v>#REF!</v>
      </c>
      <c r="V203" t="e">
        <f>主动技能!#REF!</f>
        <v>#REF!</v>
      </c>
      <c r="W203" t="e">
        <f>主动技能!#REF!</f>
        <v>#REF!</v>
      </c>
      <c r="X203" s="1">
        <v>0</v>
      </c>
      <c r="Y203" s="1">
        <v>0</v>
      </c>
      <c r="Z203" s="1">
        <v>0</v>
      </c>
    </row>
    <row r="204" spans="1:26" x14ac:dyDescent="0.15">
      <c r="A204" t="e">
        <f>主动技能!#REF!</f>
        <v>#REF!</v>
      </c>
      <c r="B204" s="4" t="e">
        <f>主动技能!#REF!</f>
        <v>#REF!</v>
      </c>
      <c r="C204" s="4" t="e">
        <f>主动技能!#REF!</f>
        <v>#REF!</v>
      </c>
      <c r="D204" s="4" t="e">
        <f>VLOOKUP(主动技能!#REF!,对应表!F:G,2,FALSE)</f>
        <v>#REF!</v>
      </c>
      <c r="E204" s="4" t="e">
        <f>VLOOKUP(主动技能!#REF!,对应表!J:K,2,FALSE)</f>
        <v>#REF!</v>
      </c>
      <c r="F204" s="4" t="e">
        <f>VLOOKUP(主动技能!#REF!,对应表!N:O,2,FALSE)</f>
        <v>#REF!</v>
      </c>
      <c r="G204" s="4" t="e">
        <f>IF(主动技能!#REF!="必中",2,1)</f>
        <v>#REF!</v>
      </c>
      <c r="H204" s="4" t="e">
        <f>主动技能!#REF!</f>
        <v>#REF!</v>
      </c>
      <c r="I204" s="4" t="e">
        <f>主动技能!#REF!</f>
        <v>#REF!</v>
      </c>
      <c r="J204" t="e">
        <f>主动技能!#REF!</f>
        <v>#REF!</v>
      </c>
      <c r="K204" t="e">
        <f>主动技能!#REF!</f>
        <v>#REF!</v>
      </c>
      <c r="L204" t="e">
        <f>主动技能!#REF!</f>
        <v>#REF!</v>
      </c>
      <c r="M204" t="e">
        <f>主动技能!#REF!</f>
        <v>#REF!</v>
      </c>
      <c r="N204" t="e">
        <f>IF(主动技能!#REF!="","",主动技能!#REF!)</f>
        <v>#REF!</v>
      </c>
      <c r="O204" t="e">
        <f>IF(主动技能!#REF!="","",主动技能!#REF!)</f>
        <v>#REF!</v>
      </c>
      <c r="P204" t="e">
        <f>主动技能!#REF!</f>
        <v>#REF!</v>
      </c>
      <c r="Q204" t="e">
        <f>主动技能!#REF!</f>
        <v>#REF!</v>
      </c>
      <c r="R204" t="e">
        <f>主动技能!#REF!</f>
        <v>#REF!</v>
      </c>
      <c r="S204" t="e">
        <f>主动技能!#REF!</f>
        <v>#REF!</v>
      </c>
      <c r="T204" t="e">
        <f>主动技能!#REF!</f>
        <v>#REF!</v>
      </c>
      <c r="U204" t="e">
        <f>主动技能!#REF!</f>
        <v>#REF!</v>
      </c>
      <c r="V204" t="e">
        <f>主动技能!#REF!</f>
        <v>#REF!</v>
      </c>
      <c r="W204" t="e">
        <f>主动技能!#REF!</f>
        <v>#REF!</v>
      </c>
      <c r="X204" s="1">
        <v>0</v>
      </c>
      <c r="Y204" s="1">
        <v>0</v>
      </c>
      <c r="Z204" s="1">
        <v>0</v>
      </c>
    </row>
    <row r="205" spans="1:26" x14ac:dyDescent="0.15">
      <c r="A205" t="e">
        <f>主动技能!#REF!</f>
        <v>#REF!</v>
      </c>
      <c r="B205" s="4" t="e">
        <f>主动技能!#REF!</f>
        <v>#REF!</v>
      </c>
      <c r="C205" s="4" t="e">
        <f>主动技能!#REF!</f>
        <v>#REF!</v>
      </c>
      <c r="D205" s="4" t="e">
        <f>VLOOKUP(主动技能!#REF!,对应表!F:G,2,FALSE)</f>
        <v>#REF!</v>
      </c>
      <c r="E205" s="4" t="e">
        <f>VLOOKUP(主动技能!#REF!,对应表!J:K,2,FALSE)</f>
        <v>#REF!</v>
      </c>
      <c r="F205" s="4" t="e">
        <f>VLOOKUP(主动技能!#REF!,对应表!N:O,2,FALSE)</f>
        <v>#REF!</v>
      </c>
      <c r="G205" s="4" t="e">
        <f>IF(主动技能!#REF!="必中",2,1)</f>
        <v>#REF!</v>
      </c>
      <c r="H205" s="4" t="e">
        <f>主动技能!#REF!</f>
        <v>#REF!</v>
      </c>
      <c r="I205" s="4" t="e">
        <f>主动技能!#REF!</f>
        <v>#REF!</v>
      </c>
      <c r="J205" t="e">
        <f>主动技能!#REF!</f>
        <v>#REF!</v>
      </c>
      <c r="K205" t="e">
        <f>主动技能!#REF!</f>
        <v>#REF!</v>
      </c>
      <c r="L205" t="e">
        <f>主动技能!#REF!</f>
        <v>#REF!</v>
      </c>
      <c r="M205" t="e">
        <f>主动技能!#REF!</f>
        <v>#REF!</v>
      </c>
      <c r="N205" t="e">
        <f>IF(主动技能!#REF!="","",主动技能!#REF!)</f>
        <v>#REF!</v>
      </c>
      <c r="O205" t="e">
        <f>IF(主动技能!#REF!="","",主动技能!#REF!)</f>
        <v>#REF!</v>
      </c>
      <c r="P205" t="e">
        <f>主动技能!#REF!</f>
        <v>#REF!</v>
      </c>
      <c r="Q205" t="e">
        <f>主动技能!#REF!</f>
        <v>#REF!</v>
      </c>
      <c r="R205" t="e">
        <f>主动技能!#REF!</f>
        <v>#REF!</v>
      </c>
      <c r="S205" t="e">
        <f>主动技能!#REF!</f>
        <v>#REF!</v>
      </c>
      <c r="T205" t="e">
        <f>主动技能!#REF!</f>
        <v>#REF!</v>
      </c>
      <c r="U205" t="e">
        <f>主动技能!#REF!</f>
        <v>#REF!</v>
      </c>
      <c r="V205" t="e">
        <f>主动技能!#REF!</f>
        <v>#REF!</v>
      </c>
      <c r="W205" t="e">
        <f>主动技能!#REF!</f>
        <v>#REF!</v>
      </c>
      <c r="X205" s="1">
        <v>0</v>
      </c>
      <c r="Y205" s="1">
        <v>0</v>
      </c>
      <c r="Z205" s="1">
        <v>0</v>
      </c>
    </row>
    <row r="206" spans="1:26" x14ac:dyDescent="0.15">
      <c r="A206" t="e">
        <f>主动技能!#REF!</f>
        <v>#REF!</v>
      </c>
      <c r="B206" s="4" t="e">
        <f>主动技能!#REF!</f>
        <v>#REF!</v>
      </c>
      <c r="C206" s="4" t="e">
        <f>主动技能!#REF!</f>
        <v>#REF!</v>
      </c>
      <c r="D206" s="4" t="e">
        <f>VLOOKUP(主动技能!#REF!,对应表!F:G,2,FALSE)</f>
        <v>#REF!</v>
      </c>
      <c r="E206" s="4" t="e">
        <f>VLOOKUP(主动技能!#REF!,对应表!J:K,2,FALSE)</f>
        <v>#REF!</v>
      </c>
      <c r="F206" s="4" t="e">
        <f>VLOOKUP(主动技能!#REF!,对应表!N:O,2,FALSE)</f>
        <v>#REF!</v>
      </c>
      <c r="G206" s="4" t="e">
        <f>IF(主动技能!#REF!="必中",2,1)</f>
        <v>#REF!</v>
      </c>
      <c r="H206" s="4" t="e">
        <f>主动技能!#REF!</f>
        <v>#REF!</v>
      </c>
      <c r="I206" s="4" t="e">
        <f>主动技能!#REF!</f>
        <v>#REF!</v>
      </c>
      <c r="J206" t="e">
        <f>主动技能!#REF!</f>
        <v>#REF!</v>
      </c>
      <c r="K206" t="e">
        <f>主动技能!#REF!</f>
        <v>#REF!</v>
      </c>
      <c r="L206" t="e">
        <f>主动技能!#REF!</f>
        <v>#REF!</v>
      </c>
      <c r="M206" t="e">
        <f>主动技能!#REF!</f>
        <v>#REF!</v>
      </c>
      <c r="N206" t="e">
        <f>IF(主动技能!#REF!="","",主动技能!#REF!)</f>
        <v>#REF!</v>
      </c>
      <c r="O206" t="e">
        <f>IF(主动技能!#REF!="","",主动技能!#REF!)</f>
        <v>#REF!</v>
      </c>
      <c r="P206" t="e">
        <f>主动技能!#REF!</f>
        <v>#REF!</v>
      </c>
      <c r="Q206" t="e">
        <f>主动技能!#REF!</f>
        <v>#REF!</v>
      </c>
      <c r="R206" t="e">
        <f>主动技能!#REF!</f>
        <v>#REF!</v>
      </c>
      <c r="S206" t="e">
        <f>主动技能!#REF!</f>
        <v>#REF!</v>
      </c>
      <c r="T206" t="e">
        <f>主动技能!#REF!</f>
        <v>#REF!</v>
      </c>
      <c r="U206" t="e">
        <f>主动技能!#REF!</f>
        <v>#REF!</v>
      </c>
      <c r="V206" t="e">
        <f>主动技能!#REF!</f>
        <v>#REF!</v>
      </c>
      <c r="W206" t="e">
        <f>主动技能!#REF!</f>
        <v>#REF!</v>
      </c>
      <c r="X206" s="1">
        <v>0</v>
      </c>
      <c r="Y206" s="1">
        <v>0</v>
      </c>
      <c r="Z206" s="1">
        <v>0</v>
      </c>
    </row>
    <row r="207" spans="1:26" x14ac:dyDescent="0.15">
      <c r="A207" t="e">
        <f>主动技能!#REF!</f>
        <v>#REF!</v>
      </c>
      <c r="B207" s="4" t="e">
        <f>主动技能!#REF!</f>
        <v>#REF!</v>
      </c>
      <c r="C207" s="4" t="e">
        <f>主动技能!#REF!</f>
        <v>#REF!</v>
      </c>
      <c r="D207" s="4" t="e">
        <f>VLOOKUP(主动技能!#REF!,对应表!F:G,2,FALSE)</f>
        <v>#REF!</v>
      </c>
      <c r="E207" s="4" t="e">
        <f>VLOOKUP(主动技能!#REF!,对应表!J:K,2,FALSE)</f>
        <v>#REF!</v>
      </c>
      <c r="F207" s="4" t="e">
        <f>VLOOKUP(主动技能!#REF!,对应表!N:O,2,FALSE)</f>
        <v>#REF!</v>
      </c>
      <c r="G207" s="4" t="e">
        <f>IF(主动技能!#REF!="必中",2,1)</f>
        <v>#REF!</v>
      </c>
      <c r="H207" s="4" t="e">
        <f>主动技能!#REF!</f>
        <v>#REF!</v>
      </c>
      <c r="I207" s="4" t="e">
        <f>主动技能!#REF!</f>
        <v>#REF!</v>
      </c>
      <c r="J207" t="e">
        <f>主动技能!#REF!</f>
        <v>#REF!</v>
      </c>
      <c r="K207" t="e">
        <f>主动技能!#REF!</f>
        <v>#REF!</v>
      </c>
      <c r="L207" t="e">
        <f>主动技能!#REF!</f>
        <v>#REF!</v>
      </c>
      <c r="M207" t="e">
        <f>主动技能!#REF!</f>
        <v>#REF!</v>
      </c>
      <c r="N207" t="e">
        <f>IF(主动技能!#REF!="","",主动技能!#REF!)</f>
        <v>#REF!</v>
      </c>
      <c r="O207" t="e">
        <f>IF(主动技能!#REF!="","",主动技能!#REF!)</f>
        <v>#REF!</v>
      </c>
      <c r="P207" t="e">
        <f>主动技能!#REF!</f>
        <v>#REF!</v>
      </c>
      <c r="Q207" t="e">
        <f>主动技能!#REF!</f>
        <v>#REF!</v>
      </c>
      <c r="R207" t="e">
        <f>主动技能!#REF!</f>
        <v>#REF!</v>
      </c>
      <c r="S207" t="e">
        <f>主动技能!#REF!</f>
        <v>#REF!</v>
      </c>
      <c r="T207" t="e">
        <f>主动技能!#REF!</f>
        <v>#REF!</v>
      </c>
      <c r="U207" t="e">
        <f>主动技能!#REF!</f>
        <v>#REF!</v>
      </c>
      <c r="V207" t="e">
        <f>主动技能!#REF!</f>
        <v>#REF!</v>
      </c>
      <c r="W207" t="e">
        <f>主动技能!#REF!</f>
        <v>#REF!</v>
      </c>
      <c r="X207" s="1">
        <v>0</v>
      </c>
      <c r="Y207" s="1">
        <v>0</v>
      </c>
      <c r="Z207" s="1">
        <v>0</v>
      </c>
    </row>
    <row r="208" spans="1:26" x14ac:dyDescent="0.15">
      <c r="A208" t="e">
        <f>主动技能!#REF!</f>
        <v>#REF!</v>
      </c>
      <c r="B208" s="4" t="e">
        <f>主动技能!#REF!</f>
        <v>#REF!</v>
      </c>
      <c r="C208" s="4" t="e">
        <f>主动技能!#REF!</f>
        <v>#REF!</v>
      </c>
      <c r="D208" s="4" t="e">
        <f>VLOOKUP(主动技能!#REF!,对应表!F:G,2,FALSE)</f>
        <v>#REF!</v>
      </c>
      <c r="E208" s="4" t="e">
        <f>VLOOKUP(主动技能!#REF!,对应表!J:K,2,FALSE)</f>
        <v>#REF!</v>
      </c>
      <c r="F208" s="4" t="e">
        <f>VLOOKUP(主动技能!#REF!,对应表!N:O,2,FALSE)</f>
        <v>#REF!</v>
      </c>
      <c r="G208" s="4" t="e">
        <f>IF(主动技能!#REF!="必中",2,1)</f>
        <v>#REF!</v>
      </c>
      <c r="H208" s="4" t="e">
        <f>主动技能!#REF!</f>
        <v>#REF!</v>
      </c>
      <c r="I208" s="4" t="e">
        <f>主动技能!#REF!</f>
        <v>#REF!</v>
      </c>
      <c r="J208" t="e">
        <f>主动技能!#REF!</f>
        <v>#REF!</v>
      </c>
      <c r="K208" t="e">
        <f>主动技能!#REF!</f>
        <v>#REF!</v>
      </c>
      <c r="L208" t="e">
        <f>主动技能!#REF!</f>
        <v>#REF!</v>
      </c>
      <c r="M208" t="e">
        <f>主动技能!#REF!</f>
        <v>#REF!</v>
      </c>
      <c r="N208" t="e">
        <f>IF(主动技能!#REF!="","",主动技能!#REF!)</f>
        <v>#REF!</v>
      </c>
      <c r="O208" t="e">
        <f>IF(主动技能!#REF!="","",主动技能!#REF!)</f>
        <v>#REF!</v>
      </c>
      <c r="P208" t="e">
        <f>主动技能!#REF!</f>
        <v>#REF!</v>
      </c>
      <c r="Q208" t="e">
        <f>主动技能!#REF!</f>
        <v>#REF!</v>
      </c>
      <c r="R208" t="e">
        <f>主动技能!#REF!</f>
        <v>#REF!</v>
      </c>
      <c r="S208" t="e">
        <f>主动技能!#REF!</f>
        <v>#REF!</v>
      </c>
      <c r="T208" t="e">
        <f>主动技能!#REF!</f>
        <v>#REF!</v>
      </c>
      <c r="U208" t="e">
        <f>主动技能!#REF!</f>
        <v>#REF!</v>
      </c>
      <c r="V208" t="e">
        <f>主动技能!#REF!</f>
        <v>#REF!</v>
      </c>
      <c r="W208" t="e">
        <f>主动技能!#REF!</f>
        <v>#REF!</v>
      </c>
      <c r="X208" s="1">
        <v>0</v>
      </c>
      <c r="Y208" s="1">
        <v>0</v>
      </c>
      <c r="Z208" s="1">
        <v>0</v>
      </c>
    </row>
    <row r="209" spans="1:26" x14ac:dyDescent="0.15">
      <c r="A209" t="e">
        <f>主动技能!#REF!</f>
        <v>#REF!</v>
      </c>
      <c r="B209" s="4" t="e">
        <f>主动技能!#REF!</f>
        <v>#REF!</v>
      </c>
      <c r="C209" s="4" t="e">
        <f>主动技能!#REF!</f>
        <v>#REF!</v>
      </c>
      <c r="D209" s="4" t="e">
        <f>VLOOKUP(主动技能!#REF!,对应表!F:G,2,FALSE)</f>
        <v>#REF!</v>
      </c>
      <c r="E209" s="4" t="e">
        <f>VLOOKUP(主动技能!#REF!,对应表!J:K,2,FALSE)</f>
        <v>#REF!</v>
      </c>
      <c r="F209" s="4" t="e">
        <f>VLOOKUP(主动技能!#REF!,对应表!N:O,2,FALSE)</f>
        <v>#REF!</v>
      </c>
      <c r="G209" s="4" t="e">
        <f>IF(主动技能!#REF!="必中",2,1)</f>
        <v>#REF!</v>
      </c>
      <c r="H209" s="4" t="e">
        <f>主动技能!#REF!</f>
        <v>#REF!</v>
      </c>
      <c r="I209" s="4" t="e">
        <f>主动技能!#REF!</f>
        <v>#REF!</v>
      </c>
      <c r="J209" t="e">
        <f>主动技能!#REF!</f>
        <v>#REF!</v>
      </c>
      <c r="K209" t="e">
        <f>主动技能!#REF!</f>
        <v>#REF!</v>
      </c>
      <c r="L209" t="e">
        <f>主动技能!#REF!</f>
        <v>#REF!</v>
      </c>
      <c r="M209" t="e">
        <f>主动技能!#REF!</f>
        <v>#REF!</v>
      </c>
      <c r="N209" t="e">
        <f>IF(主动技能!#REF!="","",主动技能!#REF!)</f>
        <v>#REF!</v>
      </c>
      <c r="O209" t="e">
        <f>IF(主动技能!#REF!="","",主动技能!#REF!)</f>
        <v>#REF!</v>
      </c>
      <c r="P209" t="e">
        <f>主动技能!#REF!</f>
        <v>#REF!</v>
      </c>
      <c r="Q209" t="e">
        <f>主动技能!#REF!</f>
        <v>#REF!</v>
      </c>
      <c r="R209" t="e">
        <f>主动技能!#REF!</f>
        <v>#REF!</v>
      </c>
      <c r="S209" t="e">
        <f>主动技能!#REF!</f>
        <v>#REF!</v>
      </c>
      <c r="T209" t="e">
        <f>主动技能!#REF!</f>
        <v>#REF!</v>
      </c>
      <c r="U209" t="e">
        <f>主动技能!#REF!</f>
        <v>#REF!</v>
      </c>
      <c r="V209" t="e">
        <f>主动技能!#REF!</f>
        <v>#REF!</v>
      </c>
      <c r="W209" t="e">
        <f>主动技能!#REF!</f>
        <v>#REF!</v>
      </c>
      <c r="X209" s="1">
        <v>0</v>
      </c>
      <c r="Y209" s="1">
        <v>0</v>
      </c>
      <c r="Z209" s="1">
        <v>0</v>
      </c>
    </row>
    <row r="210" spans="1:26" x14ac:dyDescent="0.15">
      <c r="A210" t="e">
        <f>主动技能!#REF!</f>
        <v>#REF!</v>
      </c>
      <c r="B210" s="4" t="e">
        <f>主动技能!#REF!</f>
        <v>#REF!</v>
      </c>
      <c r="C210" s="4" t="e">
        <f>主动技能!#REF!</f>
        <v>#REF!</v>
      </c>
      <c r="D210" s="4" t="e">
        <f>VLOOKUP(主动技能!#REF!,对应表!F:G,2,FALSE)</f>
        <v>#REF!</v>
      </c>
      <c r="E210" s="4" t="e">
        <f>VLOOKUP(主动技能!#REF!,对应表!J:K,2,FALSE)</f>
        <v>#REF!</v>
      </c>
      <c r="F210" s="4" t="e">
        <f>VLOOKUP(主动技能!#REF!,对应表!N:O,2,FALSE)</f>
        <v>#REF!</v>
      </c>
      <c r="G210" s="4" t="e">
        <f>IF(主动技能!#REF!="必中",2,1)</f>
        <v>#REF!</v>
      </c>
      <c r="H210" s="4" t="e">
        <f>主动技能!#REF!</f>
        <v>#REF!</v>
      </c>
      <c r="I210" s="4" t="e">
        <f>主动技能!#REF!</f>
        <v>#REF!</v>
      </c>
      <c r="J210" t="e">
        <f>主动技能!#REF!</f>
        <v>#REF!</v>
      </c>
      <c r="K210" t="e">
        <f>主动技能!#REF!</f>
        <v>#REF!</v>
      </c>
      <c r="L210" t="e">
        <f>主动技能!#REF!</f>
        <v>#REF!</v>
      </c>
      <c r="M210" t="e">
        <f>主动技能!#REF!</f>
        <v>#REF!</v>
      </c>
      <c r="N210" t="e">
        <f>IF(主动技能!#REF!="","",主动技能!#REF!)</f>
        <v>#REF!</v>
      </c>
      <c r="O210" t="e">
        <f>IF(主动技能!#REF!="","",主动技能!#REF!)</f>
        <v>#REF!</v>
      </c>
      <c r="P210" t="e">
        <f>主动技能!#REF!</f>
        <v>#REF!</v>
      </c>
      <c r="Q210" t="e">
        <f>主动技能!#REF!</f>
        <v>#REF!</v>
      </c>
      <c r="R210" t="e">
        <f>主动技能!#REF!</f>
        <v>#REF!</v>
      </c>
      <c r="S210" t="e">
        <f>主动技能!#REF!</f>
        <v>#REF!</v>
      </c>
      <c r="T210" t="e">
        <f>主动技能!#REF!</f>
        <v>#REF!</v>
      </c>
      <c r="U210" t="e">
        <f>主动技能!#REF!</f>
        <v>#REF!</v>
      </c>
      <c r="V210" t="e">
        <f>主动技能!#REF!</f>
        <v>#REF!</v>
      </c>
      <c r="W210" t="e">
        <f>主动技能!#REF!</f>
        <v>#REF!</v>
      </c>
      <c r="X210" s="1">
        <v>0</v>
      </c>
      <c r="Y210" s="1">
        <v>0</v>
      </c>
      <c r="Z210" s="1">
        <v>0</v>
      </c>
    </row>
    <row r="211" spans="1:26" x14ac:dyDescent="0.15">
      <c r="A211" t="e">
        <f>主动技能!#REF!</f>
        <v>#REF!</v>
      </c>
      <c r="B211" s="4" t="e">
        <f>主动技能!#REF!</f>
        <v>#REF!</v>
      </c>
      <c r="C211" s="4" t="e">
        <f>主动技能!#REF!</f>
        <v>#REF!</v>
      </c>
      <c r="D211" s="4" t="e">
        <f>VLOOKUP(主动技能!#REF!,对应表!F:G,2,FALSE)</f>
        <v>#REF!</v>
      </c>
      <c r="E211" s="4" t="e">
        <f>VLOOKUP(主动技能!#REF!,对应表!J:K,2,FALSE)</f>
        <v>#REF!</v>
      </c>
      <c r="F211" s="4" t="e">
        <f>VLOOKUP(主动技能!#REF!,对应表!N:O,2,FALSE)</f>
        <v>#REF!</v>
      </c>
      <c r="G211" s="4" t="e">
        <f>IF(主动技能!#REF!="必中",2,1)</f>
        <v>#REF!</v>
      </c>
      <c r="H211" s="4" t="e">
        <f>主动技能!#REF!</f>
        <v>#REF!</v>
      </c>
      <c r="I211" s="4" t="e">
        <f>主动技能!#REF!</f>
        <v>#REF!</v>
      </c>
      <c r="J211" t="e">
        <f>主动技能!#REF!</f>
        <v>#REF!</v>
      </c>
      <c r="K211" t="e">
        <f>主动技能!#REF!</f>
        <v>#REF!</v>
      </c>
      <c r="L211" t="e">
        <f>主动技能!#REF!</f>
        <v>#REF!</v>
      </c>
      <c r="M211" t="e">
        <f>主动技能!#REF!</f>
        <v>#REF!</v>
      </c>
      <c r="N211" t="e">
        <f>IF(主动技能!#REF!="","",主动技能!#REF!)</f>
        <v>#REF!</v>
      </c>
      <c r="O211" t="e">
        <f>IF(主动技能!#REF!="","",主动技能!#REF!)</f>
        <v>#REF!</v>
      </c>
      <c r="P211" t="e">
        <f>主动技能!#REF!</f>
        <v>#REF!</v>
      </c>
      <c r="Q211" t="e">
        <f>主动技能!#REF!</f>
        <v>#REF!</v>
      </c>
      <c r="R211" t="e">
        <f>主动技能!#REF!</f>
        <v>#REF!</v>
      </c>
      <c r="S211" t="e">
        <f>主动技能!#REF!</f>
        <v>#REF!</v>
      </c>
      <c r="T211" t="e">
        <f>主动技能!#REF!</f>
        <v>#REF!</v>
      </c>
      <c r="U211" t="e">
        <f>主动技能!#REF!</f>
        <v>#REF!</v>
      </c>
      <c r="V211" t="e">
        <f>主动技能!#REF!</f>
        <v>#REF!</v>
      </c>
      <c r="W211" t="e">
        <f>主动技能!#REF!</f>
        <v>#REF!</v>
      </c>
      <c r="X211" s="1">
        <v>0</v>
      </c>
      <c r="Y211" s="1">
        <v>0</v>
      </c>
      <c r="Z211" s="1">
        <v>0</v>
      </c>
    </row>
    <row r="212" spans="1:26" x14ac:dyDescent="0.15">
      <c r="A212" t="e">
        <f>主动技能!#REF!</f>
        <v>#REF!</v>
      </c>
      <c r="B212" s="4" t="e">
        <f>主动技能!#REF!</f>
        <v>#REF!</v>
      </c>
      <c r="C212" s="4" t="e">
        <f>主动技能!#REF!</f>
        <v>#REF!</v>
      </c>
      <c r="D212" s="4" t="e">
        <f>VLOOKUP(主动技能!#REF!,对应表!F:G,2,FALSE)</f>
        <v>#REF!</v>
      </c>
      <c r="E212" s="4" t="e">
        <f>VLOOKUP(主动技能!#REF!,对应表!J:K,2,FALSE)</f>
        <v>#REF!</v>
      </c>
      <c r="F212" s="4" t="e">
        <f>VLOOKUP(主动技能!#REF!,对应表!N:O,2,FALSE)</f>
        <v>#REF!</v>
      </c>
      <c r="G212" s="4" t="e">
        <f>IF(主动技能!#REF!="必中",2,1)</f>
        <v>#REF!</v>
      </c>
      <c r="H212" s="4" t="e">
        <f>主动技能!#REF!</f>
        <v>#REF!</v>
      </c>
      <c r="I212" s="4" t="e">
        <f>主动技能!#REF!</f>
        <v>#REF!</v>
      </c>
      <c r="J212" t="e">
        <f>主动技能!#REF!</f>
        <v>#REF!</v>
      </c>
      <c r="K212" t="e">
        <f>主动技能!#REF!</f>
        <v>#REF!</v>
      </c>
      <c r="L212" t="e">
        <f>主动技能!#REF!</f>
        <v>#REF!</v>
      </c>
      <c r="M212" t="e">
        <f>主动技能!#REF!</f>
        <v>#REF!</v>
      </c>
      <c r="N212" t="e">
        <f>IF(主动技能!#REF!="","",主动技能!#REF!)</f>
        <v>#REF!</v>
      </c>
      <c r="O212" t="e">
        <f>IF(主动技能!#REF!="","",主动技能!#REF!)</f>
        <v>#REF!</v>
      </c>
      <c r="P212" t="e">
        <f>主动技能!#REF!</f>
        <v>#REF!</v>
      </c>
      <c r="Q212" t="e">
        <f>主动技能!#REF!</f>
        <v>#REF!</v>
      </c>
      <c r="R212" t="e">
        <f>主动技能!#REF!</f>
        <v>#REF!</v>
      </c>
      <c r="S212" t="e">
        <f>主动技能!#REF!</f>
        <v>#REF!</v>
      </c>
      <c r="T212" t="e">
        <f>主动技能!#REF!</f>
        <v>#REF!</v>
      </c>
      <c r="U212" t="e">
        <f>主动技能!#REF!</f>
        <v>#REF!</v>
      </c>
      <c r="V212" t="e">
        <f>主动技能!#REF!</f>
        <v>#REF!</v>
      </c>
      <c r="W212" t="e">
        <f>主动技能!#REF!</f>
        <v>#REF!</v>
      </c>
      <c r="X212" s="1">
        <v>0</v>
      </c>
      <c r="Y212" s="1">
        <v>0</v>
      </c>
      <c r="Z212" s="1">
        <v>0</v>
      </c>
    </row>
    <row r="213" spans="1:26" x14ac:dyDescent="0.15">
      <c r="A213" t="e">
        <f>主动技能!#REF!</f>
        <v>#REF!</v>
      </c>
      <c r="B213" s="4" t="e">
        <f>主动技能!#REF!</f>
        <v>#REF!</v>
      </c>
      <c r="C213" s="4" t="e">
        <f>主动技能!#REF!</f>
        <v>#REF!</v>
      </c>
      <c r="D213" s="4" t="e">
        <f>VLOOKUP(主动技能!#REF!,对应表!F:G,2,FALSE)</f>
        <v>#REF!</v>
      </c>
      <c r="E213" s="4" t="e">
        <f>VLOOKUP(主动技能!#REF!,对应表!J:K,2,FALSE)</f>
        <v>#REF!</v>
      </c>
      <c r="F213" s="4" t="e">
        <f>VLOOKUP(主动技能!#REF!,对应表!N:O,2,FALSE)</f>
        <v>#REF!</v>
      </c>
      <c r="G213" s="4" t="e">
        <f>IF(主动技能!#REF!="必中",2,1)</f>
        <v>#REF!</v>
      </c>
      <c r="H213" s="4" t="e">
        <f>主动技能!#REF!</f>
        <v>#REF!</v>
      </c>
      <c r="I213" s="4" t="e">
        <f>主动技能!#REF!</f>
        <v>#REF!</v>
      </c>
      <c r="J213" t="e">
        <f>主动技能!#REF!</f>
        <v>#REF!</v>
      </c>
      <c r="K213" t="e">
        <f>主动技能!#REF!</f>
        <v>#REF!</v>
      </c>
      <c r="L213" t="e">
        <f>主动技能!#REF!</f>
        <v>#REF!</v>
      </c>
      <c r="M213" t="e">
        <f>主动技能!#REF!</f>
        <v>#REF!</v>
      </c>
      <c r="N213" t="e">
        <f>IF(主动技能!#REF!="","",主动技能!#REF!)</f>
        <v>#REF!</v>
      </c>
      <c r="O213" t="e">
        <f>IF(主动技能!#REF!="","",主动技能!#REF!)</f>
        <v>#REF!</v>
      </c>
      <c r="P213" t="e">
        <f>主动技能!#REF!</f>
        <v>#REF!</v>
      </c>
      <c r="Q213" t="e">
        <f>主动技能!#REF!</f>
        <v>#REF!</v>
      </c>
      <c r="R213" t="e">
        <f>主动技能!#REF!</f>
        <v>#REF!</v>
      </c>
      <c r="S213" t="e">
        <f>主动技能!#REF!</f>
        <v>#REF!</v>
      </c>
      <c r="T213" t="e">
        <f>主动技能!#REF!</f>
        <v>#REF!</v>
      </c>
      <c r="U213" t="e">
        <f>主动技能!#REF!</f>
        <v>#REF!</v>
      </c>
      <c r="V213" t="e">
        <f>主动技能!#REF!</f>
        <v>#REF!</v>
      </c>
      <c r="W213" t="e">
        <f>主动技能!#REF!</f>
        <v>#REF!</v>
      </c>
      <c r="X213" s="1">
        <v>0</v>
      </c>
      <c r="Y213" s="1">
        <v>0</v>
      </c>
      <c r="Z213" s="1">
        <v>0</v>
      </c>
    </row>
    <row r="214" spans="1:26" x14ac:dyDescent="0.15">
      <c r="A214" t="e">
        <f>主动技能!#REF!</f>
        <v>#REF!</v>
      </c>
      <c r="B214" s="4" t="e">
        <f>主动技能!#REF!</f>
        <v>#REF!</v>
      </c>
      <c r="C214" s="4" t="e">
        <f>主动技能!#REF!</f>
        <v>#REF!</v>
      </c>
      <c r="D214" s="4" t="e">
        <f>VLOOKUP(主动技能!#REF!,对应表!F:G,2,FALSE)</f>
        <v>#REF!</v>
      </c>
      <c r="E214" s="4" t="e">
        <f>VLOOKUP(主动技能!#REF!,对应表!J:K,2,FALSE)</f>
        <v>#REF!</v>
      </c>
      <c r="F214" s="4" t="e">
        <f>VLOOKUP(主动技能!#REF!,对应表!N:O,2,FALSE)</f>
        <v>#REF!</v>
      </c>
      <c r="G214" s="4" t="e">
        <f>IF(主动技能!#REF!="必中",2,1)</f>
        <v>#REF!</v>
      </c>
      <c r="H214" s="4" t="e">
        <f>主动技能!#REF!</f>
        <v>#REF!</v>
      </c>
      <c r="I214" s="4" t="e">
        <f>主动技能!#REF!</f>
        <v>#REF!</v>
      </c>
      <c r="J214" t="e">
        <f>主动技能!#REF!</f>
        <v>#REF!</v>
      </c>
      <c r="K214" t="e">
        <f>主动技能!#REF!</f>
        <v>#REF!</v>
      </c>
      <c r="L214" t="e">
        <f>主动技能!#REF!</f>
        <v>#REF!</v>
      </c>
      <c r="M214" t="e">
        <f>主动技能!#REF!</f>
        <v>#REF!</v>
      </c>
      <c r="N214" t="e">
        <f>IF(主动技能!#REF!="","",主动技能!#REF!)</f>
        <v>#REF!</v>
      </c>
      <c r="O214" t="e">
        <f>IF(主动技能!#REF!="","",主动技能!#REF!)</f>
        <v>#REF!</v>
      </c>
      <c r="P214" t="e">
        <f>主动技能!#REF!</f>
        <v>#REF!</v>
      </c>
      <c r="Q214" t="e">
        <f>主动技能!#REF!</f>
        <v>#REF!</v>
      </c>
      <c r="R214" t="e">
        <f>主动技能!#REF!</f>
        <v>#REF!</v>
      </c>
      <c r="S214" t="e">
        <f>主动技能!#REF!</f>
        <v>#REF!</v>
      </c>
      <c r="T214" t="e">
        <f>主动技能!#REF!</f>
        <v>#REF!</v>
      </c>
      <c r="U214" t="e">
        <f>主动技能!#REF!</f>
        <v>#REF!</v>
      </c>
      <c r="V214" t="e">
        <f>主动技能!#REF!</f>
        <v>#REF!</v>
      </c>
      <c r="W214" t="e">
        <f>主动技能!#REF!</f>
        <v>#REF!</v>
      </c>
      <c r="X214" s="1">
        <v>0</v>
      </c>
      <c r="Y214" s="1">
        <v>0</v>
      </c>
      <c r="Z214" s="1">
        <v>0</v>
      </c>
    </row>
    <row r="215" spans="1:26" x14ac:dyDescent="0.15">
      <c r="A215" t="e">
        <f>主动技能!#REF!</f>
        <v>#REF!</v>
      </c>
      <c r="B215" s="4" t="e">
        <f>主动技能!#REF!</f>
        <v>#REF!</v>
      </c>
      <c r="C215" s="4" t="e">
        <f>主动技能!#REF!</f>
        <v>#REF!</v>
      </c>
      <c r="D215" s="4" t="e">
        <f>VLOOKUP(主动技能!#REF!,对应表!F:G,2,FALSE)</f>
        <v>#REF!</v>
      </c>
      <c r="E215" s="4" t="e">
        <f>VLOOKUP(主动技能!#REF!,对应表!J:K,2,FALSE)</f>
        <v>#REF!</v>
      </c>
      <c r="F215" s="4" t="e">
        <f>VLOOKUP(主动技能!#REF!,对应表!N:O,2,FALSE)</f>
        <v>#REF!</v>
      </c>
      <c r="G215" s="4" t="e">
        <f>IF(主动技能!#REF!="必中",2,1)</f>
        <v>#REF!</v>
      </c>
      <c r="H215" s="4" t="e">
        <f>主动技能!#REF!</f>
        <v>#REF!</v>
      </c>
      <c r="I215" s="4" t="e">
        <f>主动技能!#REF!</f>
        <v>#REF!</v>
      </c>
      <c r="J215" t="e">
        <f>主动技能!#REF!</f>
        <v>#REF!</v>
      </c>
      <c r="K215" t="e">
        <f>主动技能!#REF!</f>
        <v>#REF!</v>
      </c>
      <c r="L215" t="e">
        <f>主动技能!#REF!</f>
        <v>#REF!</v>
      </c>
      <c r="M215" t="e">
        <f>主动技能!#REF!</f>
        <v>#REF!</v>
      </c>
      <c r="N215" t="e">
        <f>IF(主动技能!#REF!="","",主动技能!#REF!)</f>
        <v>#REF!</v>
      </c>
      <c r="O215" t="e">
        <f>IF(主动技能!#REF!="","",主动技能!#REF!)</f>
        <v>#REF!</v>
      </c>
      <c r="P215" t="e">
        <f>主动技能!#REF!</f>
        <v>#REF!</v>
      </c>
      <c r="Q215" t="e">
        <f>主动技能!#REF!</f>
        <v>#REF!</v>
      </c>
      <c r="R215" t="e">
        <f>主动技能!#REF!</f>
        <v>#REF!</v>
      </c>
      <c r="S215" t="e">
        <f>主动技能!#REF!</f>
        <v>#REF!</v>
      </c>
      <c r="T215" t="e">
        <f>主动技能!#REF!</f>
        <v>#REF!</v>
      </c>
      <c r="U215" t="e">
        <f>主动技能!#REF!</f>
        <v>#REF!</v>
      </c>
      <c r="V215" t="e">
        <f>主动技能!#REF!</f>
        <v>#REF!</v>
      </c>
      <c r="W215" t="e">
        <f>主动技能!#REF!</f>
        <v>#REF!</v>
      </c>
      <c r="X215" s="1">
        <v>0</v>
      </c>
      <c r="Y215" s="1">
        <v>0</v>
      </c>
      <c r="Z215" s="1">
        <v>0</v>
      </c>
    </row>
    <row r="216" spans="1:26" x14ac:dyDescent="0.15">
      <c r="A216" t="e">
        <f>主动技能!#REF!</f>
        <v>#REF!</v>
      </c>
      <c r="B216" s="4" t="e">
        <f>主动技能!#REF!</f>
        <v>#REF!</v>
      </c>
      <c r="C216" s="4" t="e">
        <f>主动技能!#REF!</f>
        <v>#REF!</v>
      </c>
      <c r="D216" s="4" t="e">
        <f>VLOOKUP(主动技能!#REF!,对应表!F:G,2,FALSE)</f>
        <v>#REF!</v>
      </c>
      <c r="E216" s="4" t="e">
        <f>VLOOKUP(主动技能!#REF!,对应表!J:K,2,FALSE)</f>
        <v>#REF!</v>
      </c>
      <c r="F216" s="4" t="e">
        <f>VLOOKUP(主动技能!#REF!,对应表!N:O,2,FALSE)</f>
        <v>#REF!</v>
      </c>
      <c r="G216" s="4" t="e">
        <f>IF(主动技能!#REF!="必中",2,1)</f>
        <v>#REF!</v>
      </c>
      <c r="H216" s="4" t="e">
        <f>主动技能!#REF!</f>
        <v>#REF!</v>
      </c>
      <c r="I216" s="4" t="e">
        <f>主动技能!#REF!</f>
        <v>#REF!</v>
      </c>
      <c r="J216" t="e">
        <f>主动技能!#REF!</f>
        <v>#REF!</v>
      </c>
      <c r="K216" t="e">
        <f>主动技能!#REF!</f>
        <v>#REF!</v>
      </c>
      <c r="L216" t="e">
        <f>主动技能!#REF!</f>
        <v>#REF!</v>
      </c>
      <c r="M216" t="e">
        <f>主动技能!#REF!</f>
        <v>#REF!</v>
      </c>
      <c r="N216" t="e">
        <f>IF(主动技能!#REF!="","",主动技能!#REF!)</f>
        <v>#REF!</v>
      </c>
      <c r="O216" t="e">
        <f>IF(主动技能!#REF!="","",主动技能!#REF!)</f>
        <v>#REF!</v>
      </c>
      <c r="P216" t="e">
        <f>主动技能!#REF!</f>
        <v>#REF!</v>
      </c>
      <c r="Q216" t="e">
        <f>主动技能!#REF!</f>
        <v>#REF!</v>
      </c>
      <c r="R216" t="e">
        <f>主动技能!#REF!</f>
        <v>#REF!</v>
      </c>
      <c r="S216" t="e">
        <f>主动技能!#REF!</f>
        <v>#REF!</v>
      </c>
      <c r="T216" t="e">
        <f>主动技能!#REF!</f>
        <v>#REF!</v>
      </c>
      <c r="U216" t="e">
        <f>主动技能!#REF!</f>
        <v>#REF!</v>
      </c>
      <c r="V216" t="e">
        <f>主动技能!#REF!</f>
        <v>#REF!</v>
      </c>
      <c r="W216" t="e">
        <f>主动技能!#REF!</f>
        <v>#REF!</v>
      </c>
      <c r="X216" s="1">
        <v>0</v>
      </c>
      <c r="Y216" s="1">
        <v>0</v>
      </c>
      <c r="Z216" s="1">
        <v>0</v>
      </c>
    </row>
    <row r="217" spans="1:26" x14ac:dyDescent="0.15">
      <c r="A217" t="e">
        <f>主动技能!#REF!</f>
        <v>#REF!</v>
      </c>
      <c r="B217" s="4" t="e">
        <f>主动技能!#REF!</f>
        <v>#REF!</v>
      </c>
      <c r="C217" s="4" t="e">
        <f>主动技能!#REF!</f>
        <v>#REF!</v>
      </c>
      <c r="D217" s="4" t="e">
        <f>VLOOKUP(主动技能!#REF!,对应表!F:G,2,FALSE)</f>
        <v>#REF!</v>
      </c>
      <c r="E217" s="4" t="e">
        <f>VLOOKUP(主动技能!#REF!,对应表!J:K,2,FALSE)</f>
        <v>#REF!</v>
      </c>
      <c r="F217" s="4" t="e">
        <f>VLOOKUP(主动技能!#REF!,对应表!N:O,2,FALSE)</f>
        <v>#REF!</v>
      </c>
      <c r="G217" s="4" t="e">
        <f>IF(主动技能!#REF!="必中",2,1)</f>
        <v>#REF!</v>
      </c>
      <c r="H217" s="4" t="e">
        <f>主动技能!#REF!</f>
        <v>#REF!</v>
      </c>
      <c r="I217" s="4" t="e">
        <f>主动技能!#REF!</f>
        <v>#REF!</v>
      </c>
      <c r="J217" t="e">
        <f>主动技能!#REF!</f>
        <v>#REF!</v>
      </c>
      <c r="K217" t="e">
        <f>主动技能!#REF!</f>
        <v>#REF!</v>
      </c>
      <c r="L217" t="e">
        <f>主动技能!#REF!</f>
        <v>#REF!</v>
      </c>
      <c r="M217" t="e">
        <f>主动技能!#REF!</f>
        <v>#REF!</v>
      </c>
      <c r="N217" t="e">
        <f>IF(主动技能!#REF!="","",主动技能!#REF!)</f>
        <v>#REF!</v>
      </c>
      <c r="O217" t="e">
        <f>IF(主动技能!#REF!="","",主动技能!#REF!)</f>
        <v>#REF!</v>
      </c>
      <c r="P217" t="e">
        <f>主动技能!#REF!</f>
        <v>#REF!</v>
      </c>
      <c r="Q217" t="e">
        <f>主动技能!#REF!</f>
        <v>#REF!</v>
      </c>
      <c r="R217" t="e">
        <f>主动技能!#REF!</f>
        <v>#REF!</v>
      </c>
      <c r="S217" t="e">
        <f>主动技能!#REF!</f>
        <v>#REF!</v>
      </c>
      <c r="T217" t="e">
        <f>主动技能!#REF!</f>
        <v>#REF!</v>
      </c>
      <c r="U217" t="e">
        <f>主动技能!#REF!</f>
        <v>#REF!</v>
      </c>
      <c r="V217" t="e">
        <f>主动技能!#REF!</f>
        <v>#REF!</v>
      </c>
      <c r="W217" t="e">
        <f>主动技能!#REF!</f>
        <v>#REF!</v>
      </c>
      <c r="X217" s="1">
        <v>0</v>
      </c>
      <c r="Y217" s="1">
        <v>0</v>
      </c>
      <c r="Z217" s="1">
        <v>0</v>
      </c>
    </row>
    <row r="218" spans="1:26" x14ac:dyDescent="0.15">
      <c r="A218" t="e">
        <f>主动技能!#REF!</f>
        <v>#REF!</v>
      </c>
      <c r="B218" s="4" t="e">
        <f>主动技能!#REF!</f>
        <v>#REF!</v>
      </c>
      <c r="C218" s="4" t="e">
        <f>主动技能!#REF!</f>
        <v>#REF!</v>
      </c>
      <c r="D218" s="4" t="e">
        <f>VLOOKUP(主动技能!#REF!,对应表!F:G,2,FALSE)</f>
        <v>#REF!</v>
      </c>
      <c r="E218" s="4" t="e">
        <f>VLOOKUP(主动技能!#REF!,对应表!J:K,2,FALSE)</f>
        <v>#REF!</v>
      </c>
      <c r="F218" s="4" t="e">
        <f>VLOOKUP(主动技能!#REF!,对应表!N:O,2,FALSE)</f>
        <v>#REF!</v>
      </c>
      <c r="G218" s="4" t="e">
        <f>IF(主动技能!#REF!="必中",2,1)</f>
        <v>#REF!</v>
      </c>
      <c r="H218" s="4" t="e">
        <f>主动技能!#REF!</f>
        <v>#REF!</v>
      </c>
      <c r="I218" s="4" t="e">
        <f>主动技能!#REF!</f>
        <v>#REF!</v>
      </c>
      <c r="J218" t="e">
        <f>主动技能!#REF!</f>
        <v>#REF!</v>
      </c>
      <c r="K218" t="e">
        <f>主动技能!#REF!</f>
        <v>#REF!</v>
      </c>
      <c r="L218" t="e">
        <f>主动技能!#REF!</f>
        <v>#REF!</v>
      </c>
      <c r="M218" t="e">
        <f>主动技能!#REF!</f>
        <v>#REF!</v>
      </c>
      <c r="N218" t="e">
        <f>IF(主动技能!#REF!="","",主动技能!#REF!)</f>
        <v>#REF!</v>
      </c>
      <c r="O218" t="e">
        <f>IF(主动技能!#REF!="","",主动技能!#REF!)</f>
        <v>#REF!</v>
      </c>
      <c r="P218" t="e">
        <f>主动技能!#REF!</f>
        <v>#REF!</v>
      </c>
      <c r="Q218" t="e">
        <f>主动技能!#REF!</f>
        <v>#REF!</v>
      </c>
      <c r="R218" t="e">
        <f>主动技能!#REF!</f>
        <v>#REF!</v>
      </c>
      <c r="S218" t="e">
        <f>主动技能!#REF!</f>
        <v>#REF!</v>
      </c>
      <c r="T218" t="e">
        <f>主动技能!#REF!</f>
        <v>#REF!</v>
      </c>
      <c r="U218" t="e">
        <f>主动技能!#REF!</f>
        <v>#REF!</v>
      </c>
      <c r="V218" t="e">
        <f>主动技能!#REF!</f>
        <v>#REF!</v>
      </c>
      <c r="W218" t="e">
        <f>主动技能!#REF!</f>
        <v>#REF!</v>
      </c>
      <c r="X218" s="1">
        <v>0</v>
      </c>
      <c r="Y218" s="1">
        <v>0</v>
      </c>
      <c r="Z218" s="1">
        <v>0</v>
      </c>
    </row>
    <row r="219" spans="1:26" x14ac:dyDescent="0.15">
      <c r="A219" t="e">
        <f>主动技能!#REF!</f>
        <v>#REF!</v>
      </c>
      <c r="B219" s="4" t="e">
        <f>主动技能!#REF!</f>
        <v>#REF!</v>
      </c>
      <c r="C219" s="4" t="e">
        <f>主动技能!#REF!</f>
        <v>#REF!</v>
      </c>
      <c r="D219" s="4" t="e">
        <f>VLOOKUP(主动技能!#REF!,对应表!F:G,2,FALSE)</f>
        <v>#REF!</v>
      </c>
      <c r="E219" s="4" t="e">
        <f>VLOOKUP(主动技能!#REF!,对应表!J:K,2,FALSE)</f>
        <v>#REF!</v>
      </c>
      <c r="F219" s="4" t="e">
        <f>VLOOKUP(主动技能!#REF!,对应表!N:O,2,FALSE)</f>
        <v>#REF!</v>
      </c>
      <c r="G219" s="4" t="e">
        <f>IF(主动技能!#REF!="必中",2,1)</f>
        <v>#REF!</v>
      </c>
      <c r="H219" s="4" t="e">
        <f>主动技能!#REF!</f>
        <v>#REF!</v>
      </c>
      <c r="I219" s="4" t="e">
        <f>主动技能!#REF!</f>
        <v>#REF!</v>
      </c>
      <c r="J219" t="e">
        <f>主动技能!#REF!</f>
        <v>#REF!</v>
      </c>
      <c r="K219" t="e">
        <f>主动技能!#REF!</f>
        <v>#REF!</v>
      </c>
      <c r="L219" t="e">
        <f>主动技能!#REF!</f>
        <v>#REF!</v>
      </c>
      <c r="M219" t="e">
        <f>主动技能!#REF!</f>
        <v>#REF!</v>
      </c>
      <c r="N219" t="e">
        <f>IF(主动技能!#REF!="","",主动技能!#REF!)</f>
        <v>#REF!</v>
      </c>
      <c r="O219" t="e">
        <f>IF(主动技能!#REF!="","",主动技能!#REF!)</f>
        <v>#REF!</v>
      </c>
      <c r="P219" t="e">
        <f>主动技能!#REF!</f>
        <v>#REF!</v>
      </c>
      <c r="Q219" t="e">
        <f>主动技能!#REF!</f>
        <v>#REF!</v>
      </c>
      <c r="R219" t="e">
        <f>主动技能!#REF!</f>
        <v>#REF!</v>
      </c>
      <c r="S219" t="e">
        <f>主动技能!#REF!</f>
        <v>#REF!</v>
      </c>
      <c r="T219" t="e">
        <f>主动技能!#REF!</f>
        <v>#REF!</v>
      </c>
      <c r="U219" t="e">
        <f>主动技能!#REF!</f>
        <v>#REF!</v>
      </c>
      <c r="V219" t="e">
        <f>主动技能!#REF!</f>
        <v>#REF!</v>
      </c>
      <c r="W219" t="e">
        <f>主动技能!#REF!</f>
        <v>#REF!</v>
      </c>
      <c r="X219" s="1">
        <v>0</v>
      </c>
      <c r="Y219" s="1">
        <v>0</v>
      </c>
      <c r="Z219" s="1">
        <v>0</v>
      </c>
    </row>
    <row r="220" spans="1:26" x14ac:dyDescent="0.15">
      <c r="A220" t="e">
        <f>主动技能!#REF!</f>
        <v>#REF!</v>
      </c>
      <c r="B220" s="4" t="e">
        <f>主动技能!#REF!</f>
        <v>#REF!</v>
      </c>
      <c r="C220" s="4" t="e">
        <f>主动技能!#REF!</f>
        <v>#REF!</v>
      </c>
      <c r="D220" s="4" t="e">
        <f>VLOOKUP(主动技能!#REF!,对应表!F:G,2,FALSE)</f>
        <v>#REF!</v>
      </c>
      <c r="E220" s="4" t="e">
        <f>VLOOKUP(主动技能!#REF!,对应表!J:K,2,FALSE)</f>
        <v>#REF!</v>
      </c>
      <c r="F220" s="4" t="e">
        <f>VLOOKUP(主动技能!#REF!,对应表!N:O,2,FALSE)</f>
        <v>#REF!</v>
      </c>
      <c r="G220" s="4" t="e">
        <f>IF(主动技能!#REF!="必中",2,1)</f>
        <v>#REF!</v>
      </c>
      <c r="H220" s="4" t="e">
        <f>主动技能!#REF!</f>
        <v>#REF!</v>
      </c>
      <c r="I220" s="4" t="e">
        <f>主动技能!#REF!</f>
        <v>#REF!</v>
      </c>
      <c r="J220" t="e">
        <f>主动技能!#REF!</f>
        <v>#REF!</v>
      </c>
      <c r="K220" t="e">
        <f>主动技能!#REF!</f>
        <v>#REF!</v>
      </c>
      <c r="L220" t="e">
        <f>主动技能!#REF!</f>
        <v>#REF!</v>
      </c>
      <c r="M220" t="e">
        <f>主动技能!#REF!</f>
        <v>#REF!</v>
      </c>
      <c r="N220" t="e">
        <f>IF(主动技能!#REF!="","",主动技能!#REF!)</f>
        <v>#REF!</v>
      </c>
      <c r="O220" t="e">
        <f>IF(主动技能!#REF!="","",主动技能!#REF!)</f>
        <v>#REF!</v>
      </c>
      <c r="P220" t="e">
        <f>主动技能!#REF!</f>
        <v>#REF!</v>
      </c>
      <c r="Q220" t="e">
        <f>主动技能!#REF!</f>
        <v>#REF!</v>
      </c>
      <c r="R220" t="e">
        <f>主动技能!#REF!</f>
        <v>#REF!</v>
      </c>
      <c r="S220" t="e">
        <f>主动技能!#REF!</f>
        <v>#REF!</v>
      </c>
      <c r="T220" t="e">
        <f>主动技能!#REF!</f>
        <v>#REF!</v>
      </c>
      <c r="U220" t="e">
        <f>主动技能!#REF!</f>
        <v>#REF!</v>
      </c>
      <c r="V220" t="e">
        <f>主动技能!#REF!</f>
        <v>#REF!</v>
      </c>
      <c r="W220" t="e">
        <f>主动技能!#REF!</f>
        <v>#REF!</v>
      </c>
      <c r="X220" s="1">
        <v>0</v>
      </c>
      <c r="Y220" s="1">
        <v>0</v>
      </c>
      <c r="Z220" s="1">
        <v>0</v>
      </c>
    </row>
    <row r="221" spans="1:26" x14ac:dyDescent="0.15">
      <c r="A221" t="e">
        <f>主动技能!#REF!</f>
        <v>#REF!</v>
      </c>
      <c r="B221" s="4" t="e">
        <f>主动技能!#REF!</f>
        <v>#REF!</v>
      </c>
      <c r="C221" s="4" t="e">
        <f>主动技能!#REF!</f>
        <v>#REF!</v>
      </c>
      <c r="D221" s="4" t="e">
        <f>VLOOKUP(主动技能!#REF!,对应表!F:G,2,FALSE)</f>
        <v>#REF!</v>
      </c>
      <c r="E221" s="4" t="e">
        <f>VLOOKUP(主动技能!#REF!,对应表!J:K,2,FALSE)</f>
        <v>#REF!</v>
      </c>
      <c r="F221" s="4" t="e">
        <f>VLOOKUP(主动技能!#REF!,对应表!N:O,2,FALSE)</f>
        <v>#REF!</v>
      </c>
      <c r="G221" s="4" t="e">
        <f>IF(主动技能!#REF!="必中",2,1)</f>
        <v>#REF!</v>
      </c>
      <c r="H221" s="4" t="e">
        <f>主动技能!#REF!</f>
        <v>#REF!</v>
      </c>
      <c r="I221" s="4" t="e">
        <f>主动技能!#REF!</f>
        <v>#REF!</v>
      </c>
      <c r="J221" t="e">
        <f>主动技能!#REF!</f>
        <v>#REF!</v>
      </c>
      <c r="K221" t="e">
        <f>主动技能!#REF!</f>
        <v>#REF!</v>
      </c>
      <c r="L221" t="e">
        <f>主动技能!#REF!</f>
        <v>#REF!</v>
      </c>
      <c r="M221" t="e">
        <f>主动技能!#REF!</f>
        <v>#REF!</v>
      </c>
      <c r="N221" t="e">
        <f>IF(主动技能!#REF!="","",主动技能!#REF!)</f>
        <v>#REF!</v>
      </c>
      <c r="O221" t="e">
        <f>IF(主动技能!#REF!="","",主动技能!#REF!)</f>
        <v>#REF!</v>
      </c>
      <c r="P221" t="e">
        <f>主动技能!#REF!</f>
        <v>#REF!</v>
      </c>
      <c r="Q221" t="e">
        <f>主动技能!#REF!</f>
        <v>#REF!</v>
      </c>
      <c r="R221" t="e">
        <f>主动技能!#REF!</f>
        <v>#REF!</v>
      </c>
      <c r="S221" t="e">
        <f>主动技能!#REF!</f>
        <v>#REF!</v>
      </c>
      <c r="T221" t="e">
        <f>主动技能!#REF!</f>
        <v>#REF!</v>
      </c>
      <c r="U221" t="e">
        <f>主动技能!#REF!</f>
        <v>#REF!</v>
      </c>
      <c r="V221" t="e">
        <f>主动技能!#REF!</f>
        <v>#REF!</v>
      </c>
      <c r="W221" t="e">
        <f>主动技能!#REF!</f>
        <v>#REF!</v>
      </c>
      <c r="X221" s="1">
        <v>0</v>
      </c>
      <c r="Y221" s="1">
        <v>0</v>
      </c>
      <c r="Z221" s="1">
        <v>0</v>
      </c>
    </row>
    <row r="222" spans="1:26" x14ac:dyDescent="0.15">
      <c r="A222" t="e">
        <f>主动技能!#REF!</f>
        <v>#REF!</v>
      </c>
      <c r="B222" s="4" t="e">
        <f>主动技能!#REF!</f>
        <v>#REF!</v>
      </c>
      <c r="C222" s="4" t="e">
        <f>主动技能!#REF!</f>
        <v>#REF!</v>
      </c>
      <c r="D222" s="4" t="e">
        <f>VLOOKUP(主动技能!#REF!,对应表!F:G,2,FALSE)</f>
        <v>#REF!</v>
      </c>
      <c r="E222" s="4" t="e">
        <f>VLOOKUP(主动技能!#REF!,对应表!J:K,2,FALSE)</f>
        <v>#REF!</v>
      </c>
      <c r="F222" s="4" t="e">
        <f>VLOOKUP(主动技能!#REF!,对应表!N:O,2,FALSE)</f>
        <v>#REF!</v>
      </c>
      <c r="G222" s="4" t="e">
        <f>IF(主动技能!#REF!="必中",2,1)</f>
        <v>#REF!</v>
      </c>
      <c r="H222" s="4" t="e">
        <f>主动技能!#REF!</f>
        <v>#REF!</v>
      </c>
      <c r="I222" s="4" t="e">
        <f>主动技能!#REF!</f>
        <v>#REF!</v>
      </c>
      <c r="J222" t="e">
        <f>主动技能!#REF!</f>
        <v>#REF!</v>
      </c>
      <c r="K222" t="e">
        <f>主动技能!#REF!</f>
        <v>#REF!</v>
      </c>
      <c r="L222" t="e">
        <f>主动技能!#REF!</f>
        <v>#REF!</v>
      </c>
      <c r="M222" t="e">
        <f>主动技能!#REF!</f>
        <v>#REF!</v>
      </c>
      <c r="N222" t="e">
        <f>IF(主动技能!#REF!="","",主动技能!#REF!)</f>
        <v>#REF!</v>
      </c>
      <c r="O222" t="e">
        <f>IF(主动技能!#REF!="","",主动技能!#REF!)</f>
        <v>#REF!</v>
      </c>
      <c r="P222" t="e">
        <f>主动技能!#REF!</f>
        <v>#REF!</v>
      </c>
      <c r="Q222" t="e">
        <f>主动技能!#REF!</f>
        <v>#REF!</v>
      </c>
      <c r="R222" t="e">
        <f>主动技能!#REF!</f>
        <v>#REF!</v>
      </c>
      <c r="S222" t="e">
        <f>主动技能!#REF!</f>
        <v>#REF!</v>
      </c>
      <c r="T222" t="e">
        <f>主动技能!#REF!</f>
        <v>#REF!</v>
      </c>
      <c r="U222" t="e">
        <f>主动技能!#REF!</f>
        <v>#REF!</v>
      </c>
      <c r="V222" t="e">
        <f>主动技能!#REF!</f>
        <v>#REF!</v>
      </c>
      <c r="W222" t="e">
        <f>主动技能!#REF!</f>
        <v>#REF!</v>
      </c>
      <c r="X222" s="1">
        <v>0</v>
      </c>
      <c r="Y222" s="1">
        <v>0</v>
      </c>
      <c r="Z222" s="1">
        <v>0</v>
      </c>
    </row>
    <row r="223" spans="1:26" x14ac:dyDescent="0.15">
      <c r="A223" t="e">
        <f>主动技能!#REF!</f>
        <v>#REF!</v>
      </c>
      <c r="B223" s="4" t="e">
        <f>主动技能!#REF!</f>
        <v>#REF!</v>
      </c>
      <c r="C223" s="4" t="e">
        <f>主动技能!#REF!</f>
        <v>#REF!</v>
      </c>
      <c r="D223" s="4" t="e">
        <f>VLOOKUP(主动技能!#REF!,对应表!F:G,2,FALSE)</f>
        <v>#REF!</v>
      </c>
      <c r="E223" s="4" t="e">
        <f>VLOOKUP(主动技能!#REF!,对应表!J:K,2,FALSE)</f>
        <v>#REF!</v>
      </c>
      <c r="F223" s="4" t="e">
        <f>VLOOKUP(主动技能!#REF!,对应表!N:O,2,FALSE)</f>
        <v>#REF!</v>
      </c>
      <c r="G223" s="4" t="e">
        <f>IF(主动技能!#REF!="必中",2,1)</f>
        <v>#REF!</v>
      </c>
      <c r="H223" s="4" t="e">
        <f>主动技能!#REF!</f>
        <v>#REF!</v>
      </c>
      <c r="I223" s="4" t="e">
        <f>主动技能!#REF!</f>
        <v>#REF!</v>
      </c>
      <c r="J223" t="e">
        <f>主动技能!#REF!</f>
        <v>#REF!</v>
      </c>
      <c r="K223" t="e">
        <f>主动技能!#REF!</f>
        <v>#REF!</v>
      </c>
      <c r="L223" t="e">
        <f>主动技能!#REF!</f>
        <v>#REF!</v>
      </c>
      <c r="M223" t="e">
        <f>主动技能!#REF!</f>
        <v>#REF!</v>
      </c>
      <c r="N223" t="e">
        <f>IF(主动技能!#REF!="","",主动技能!#REF!)</f>
        <v>#REF!</v>
      </c>
      <c r="O223" t="e">
        <f>IF(主动技能!#REF!="","",主动技能!#REF!)</f>
        <v>#REF!</v>
      </c>
      <c r="P223" t="e">
        <f>主动技能!#REF!</f>
        <v>#REF!</v>
      </c>
      <c r="Q223" t="e">
        <f>主动技能!#REF!</f>
        <v>#REF!</v>
      </c>
      <c r="R223" t="e">
        <f>主动技能!#REF!</f>
        <v>#REF!</v>
      </c>
      <c r="S223" t="e">
        <f>主动技能!#REF!</f>
        <v>#REF!</v>
      </c>
      <c r="T223" t="e">
        <f>主动技能!#REF!</f>
        <v>#REF!</v>
      </c>
      <c r="U223" t="e">
        <f>主动技能!#REF!</f>
        <v>#REF!</v>
      </c>
      <c r="V223" t="e">
        <f>主动技能!#REF!</f>
        <v>#REF!</v>
      </c>
      <c r="W223" t="e">
        <f>主动技能!#REF!</f>
        <v>#REF!</v>
      </c>
      <c r="X223" s="1">
        <v>0</v>
      </c>
      <c r="Y223" s="1">
        <v>0</v>
      </c>
      <c r="Z223" s="1">
        <v>0</v>
      </c>
    </row>
    <row r="224" spans="1:26" x14ac:dyDescent="0.15">
      <c r="A224" t="e">
        <f>主动技能!#REF!</f>
        <v>#REF!</v>
      </c>
      <c r="B224" s="4" t="e">
        <f>主动技能!#REF!</f>
        <v>#REF!</v>
      </c>
      <c r="C224" s="4" t="e">
        <f>主动技能!#REF!</f>
        <v>#REF!</v>
      </c>
      <c r="D224" s="4" t="e">
        <f>VLOOKUP(主动技能!#REF!,对应表!F:G,2,FALSE)</f>
        <v>#REF!</v>
      </c>
      <c r="E224" s="4" t="e">
        <f>VLOOKUP(主动技能!#REF!,对应表!J:K,2,FALSE)</f>
        <v>#REF!</v>
      </c>
      <c r="F224" s="4" t="e">
        <f>VLOOKUP(主动技能!#REF!,对应表!N:O,2,FALSE)</f>
        <v>#REF!</v>
      </c>
      <c r="G224" s="4" t="e">
        <f>IF(主动技能!#REF!="必中",2,1)</f>
        <v>#REF!</v>
      </c>
      <c r="H224" s="4" t="e">
        <f>主动技能!#REF!</f>
        <v>#REF!</v>
      </c>
      <c r="I224" s="4" t="e">
        <f>主动技能!#REF!</f>
        <v>#REF!</v>
      </c>
      <c r="J224" t="e">
        <f>主动技能!#REF!</f>
        <v>#REF!</v>
      </c>
      <c r="K224" t="e">
        <f>主动技能!#REF!</f>
        <v>#REF!</v>
      </c>
      <c r="L224" t="e">
        <f>主动技能!#REF!</f>
        <v>#REF!</v>
      </c>
      <c r="M224" t="e">
        <f>主动技能!#REF!</f>
        <v>#REF!</v>
      </c>
      <c r="N224" t="e">
        <f>IF(主动技能!#REF!="","",主动技能!#REF!)</f>
        <v>#REF!</v>
      </c>
      <c r="O224" t="e">
        <f>IF(主动技能!#REF!="","",主动技能!#REF!)</f>
        <v>#REF!</v>
      </c>
      <c r="P224" t="e">
        <f>主动技能!#REF!</f>
        <v>#REF!</v>
      </c>
      <c r="Q224" t="e">
        <f>主动技能!#REF!</f>
        <v>#REF!</v>
      </c>
      <c r="R224" t="e">
        <f>主动技能!#REF!</f>
        <v>#REF!</v>
      </c>
      <c r="S224" t="e">
        <f>主动技能!#REF!</f>
        <v>#REF!</v>
      </c>
      <c r="T224" t="e">
        <f>主动技能!#REF!</f>
        <v>#REF!</v>
      </c>
      <c r="U224" t="e">
        <f>主动技能!#REF!</f>
        <v>#REF!</v>
      </c>
      <c r="V224" t="e">
        <f>主动技能!#REF!</f>
        <v>#REF!</v>
      </c>
      <c r="W224" t="e">
        <f>主动技能!#REF!</f>
        <v>#REF!</v>
      </c>
      <c r="X224" s="1">
        <v>0</v>
      </c>
      <c r="Y224" s="1">
        <v>0</v>
      </c>
      <c r="Z224" s="1">
        <v>0</v>
      </c>
    </row>
    <row r="225" spans="1:26" x14ac:dyDescent="0.15">
      <c r="A225" t="e">
        <f>主动技能!#REF!</f>
        <v>#REF!</v>
      </c>
      <c r="B225" s="4" t="e">
        <f>主动技能!#REF!</f>
        <v>#REF!</v>
      </c>
      <c r="C225" s="4" t="e">
        <f>主动技能!#REF!</f>
        <v>#REF!</v>
      </c>
      <c r="D225" s="4" t="e">
        <f>VLOOKUP(主动技能!#REF!,对应表!F:G,2,FALSE)</f>
        <v>#REF!</v>
      </c>
      <c r="E225" s="4" t="e">
        <f>VLOOKUP(主动技能!#REF!,对应表!J:K,2,FALSE)</f>
        <v>#REF!</v>
      </c>
      <c r="F225" s="4" t="e">
        <f>VLOOKUP(主动技能!#REF!,对应表!N:O,2,FALSE)</f>
        <v>#REF!</v>
      </c>
      <c r="G225" s="4" t="e">
        <f>IF(主动技能!#REF!="必中",2,1)</f>
        <v>#REF!</v>
      </c>
      <c r="H225" s="4" t="e">
        <f>主动技能!#REF!</f>
        <v>#REF!</v>
      </c>
      <c r="I225" s="4" t="e">
        <f>主动技能!#REF!</f>
        <v>#REF!</v>
      </c>
      <c r="J225" t="e">
        <f>主动技能!#REF!</f>
        <v>#REF!</v>
      </c>
      <c r="K225" t="e">
        <f>主动技能!#REF!</f>
        <v>#REF!</v>
      </c>
      <c r="L225" t="e">
        <f>主动技能!#REF!</f>
        <v>#REF!</v>
      </c>
      <c r="M225" t="e">
        <f>主动技能!#REF!</f>
        <v>#REF!</v>
      </c>
      <c r="N225" t="e">
        <f>IF(主动技能!#REF!="","",主动技能!#REF!)</f>
        <v>#REF!</v>
      </c>
      <c r="O225" t="e">
        <f>IF(主动技能!#REF!="","",主动技能!#REF!)</f>
        <v>#REF!</v>
      </c>
      <c r="P225" t="e">
        <f>主动技能!#REF!</f>
        <v>#REF!</v>
      </c>
      <c r="Q225" t="e">
        <f>主动技能!#REF!</f>
        <v>#REF!</v>
      </c>
      <c r="R225" t="e">
        <f>主动技能!#REF!</f>
        <v>#REF!</v>
      </c>
      <c r="S225" t="e">
        <f>主动技能!#REF!</f>
        <v>#REF!</v>
      </c>
      <c r="T225" t="e">
        <f>主动技能!#REF!</f>
        <v>#REF!</v>
      </c>
      <c r="U225" t="e">
        <f>主动技能!#REF!</f>
        <v>#REF!</v>
      </c>
      <c r="V225" t="e">
        <f>主动技能!#REF!</f>
        <v>#REF!</v>
      </c>
      <c r="W225" t="e">
        <f>主动技能!#REF!</f>
        <v>#REF!</v>
      </c>
      <c r="X225" s="1">
        <v>0</v>
      </c>
      <c r="Y225" s="1">
        <v>0</v>
      </c>
      <c r="Z225" s="1">
        <v>0</v>
      </c>
    </row>
    <row r="226" spans="1:26" x14ac:dyDescent="0.15">
      <c r="A226" t="e">
        <f>主动技能!#REF!</f>
        <v>#REF!</v>
      </c>
      <c r="B226" s="4" t="e">
        <f>主动技能!#REF!</f>
        <v>#REF!</v>
      </c>
      <c r="C226" s="4" t="e">
        <f>主动技能!#REF!</f>
        <v>#REF!</v>
      </c>
      <c r="D226" s="4" t="e">
        <f>VLOOKUP(主动技能!#REF!,对应表!F:G,2,FALSE)</f>
        <v>#REF!</v>
      </c>
      <c r="E226" s="4" t="e">
        <f>VLOOKUP(主动技能!#REF!,对应表!J:K,2,FALSE)</f>
        <v>#REF!</v>
      </c>
      <c r="F226" s="4" t="e">
        <f>VLOOKUP(主动技能!#REF!,对应表!N:O,2,FALSE)</f>
        <v>#REF!</v>
      </c>
      <c r="G226" s="4" t="e">
        <f>IF(主动技能!#REF!="必中",2,1)</f>
        <v>#REF!</v>
      </c>
      <c r="H226" s="4" t="e">
        <f>主动技能!#REF!</f>
        <v>#REF!</v>
      </c>
      <c r="I226" s="4" t="e">
        <f>主动技能!#REF!</f>
        <v>#REF!</v>
      </c>
      <c r="J226" t="e">
        <f>主动技能!#REF!</f>
        <v>#REF!</v>
      </c>
      <c r="K226" t="e">
        <f>主动技能!#REF!</f>
        <v>#REF!</v>
      </c>
      <c r="L226" t="e">
        <f>主动技能!#REF!</f>
        <v>#REF!</v>
      </c>
      <c r="M226" t="e">
        <f>主动技能!#REF!</f>
        <v>#REF!</v>
      </c>
      <c r="N226" t="e">
        <f>IF(主动技能!#REF!="","",主动技能!#REF!)</f>
        <v>#REF!</v>
      </c>
      <c r="O226" t="e">
        <f>IF(主动技能!#REF!="","",主动技能!#REF!)</f>
        <v>#REF!</v>
      </c>
      <c r="P226" t="e">
        <f>主动技能!#REF!</f>
        <v>#REF!</v>
      </c>
      <c r="Q226" t="e">
        <f>主动技能!#REF!</f>
        <v>#REF!</v>
      </c>
      <c r="R226" t="e">
        <f>主动技能!#REF!</f>
        <v>#REF!</v>
      </c>
      <c r="S226" t="e">
        <f>主动技能!#REF!</f>
        <v>#REF!</v>
      </c>
      <c r="T226" t="e">
        <f>主动技能!#REF!</f>
        <v>#REF!</v>
      </c>
      <c r="U226" t="e">
        <f>主动技能!#REF!</f>
        <v>#REF!</v>
      </c>
      <c r="V226" t="e">
        <f>主动技能!#REF!</f>
        <v>#REF!</v>
      </c>
      <c r="W226" t="e">
        <f>主动技能!#REF!</f>
        <v>#REF!</v>
      </c>
      <c r="X226" s="1">
        <v>0</v>
      </c>
      <c r="Y226" s="1">
        <v>0</v>
      </c>
      <c r="Z226" s="1">
        <v>0</v>
      </c>
    </row>
    <row r="227" spans="1:26" x14ac:dyDescent="0.15">
      <c r="A227" t="e">
        <f>主动技能!#REF!</f>
        <v>#REF!</v>
      </c>
      <c r="B227" s="4" t="e">
        <f>主动技能!#REF!</f>
        <v>#REF!</v>
      </c>
      <c r="C227" s="4" t="e">
        <f>主动技能!#REF!</f>
        <v>#REF!</v>
      </c>
      <c r="D227" s="4" t="e">
        <f>VLOOKUP(主动技能!#REF!,对应表!F:G,2,FALSE)</f>
        <v>#REF!</v>
      </c>
      <c r="E227" s="4" t="e">
        <f>VLOOKUP(主动技能!#REF!,对应表!J:K,2,FALSE)</f>
        <v>#REF!</v>
      </c>
      <c r="F227" s="4" t="e">
        <f>VLOOKUP(主动技能!#REF!,对应表!N:O,2,FALSE)</f>
        <v>#REF!</v>
      </c>
      <c r="G227" s="4" t="e">
        <f>IF(主动技能!#REF!="必中",2,1)</f>
        <v>#REF!</v>
      </c>
      <c r="H227" s="4" t="e">
        <f>主动技能!#REF!</f>
        <v>#REF!</v>
      </c>
      <c r="I227" s="4" t="e">
        <f>主动技能!#REF!</f>
        <v>#REF!</v>
      </c>
      <c r="J227" t="e">
        <f>主动技能!#REF!</f>
        <v>#REF!</v>
      </c>
      <c r="K227" t="e">
        <f>主动技能!#REF!</f>
        <v>#REF!</v>
      </c>
      <c r="L227" t="e">
        <f>主动技能!#REF!</f>
        <v>#REF!</v>
      </c>
      <c r="M227" t="e">
        <f>主动技能!#REF!</f>
        <v>#REF!</v>
      </c>
      <c r="N227" t="e">
        <f>IF(主动技能!#REF!="","",主动技能!#REF!)</f>
        <v>#REF!</v>
      </c>
      <c r="O227" t="e">
        <f>IF(主动技能!#REF!="","",主动技能!#REF!)</f>
        <v>#REF!</v>
      </c>
      <c r="P227" t="e">
        <f>主动技能!#REF!</f>
        <v>#REF!</v>
      </c>
      <c r="Q227" t="e">
        <f>主动技能!#REF!</f>
        <v>#REF!</v>
      </c>
      <c r="R227" t="e">
        <f>主动技能!#REF!</f>
        <v>#REF!</v>
      </c>
      <c r="S227" t="e">
        <f>主动技能!#REF!</f>
        <v>#REF!</v>
      </c>
      <c r="T227" t="e">
        <f>主动技能!#REF!</f>
        <v>#REF!</v>
      </c>
      <c r="U227" t="e">
        <f>主动技能!#REF!</f>
        <v>#REF!</v>
      </c>
      <c r="V227" t="e">
        <f>主动技能!#REF!</f>
        <v>#REF!</v>
      </c>
      <c r="W227" t="e">
        <f>主动技能!#REF!</f>
        <v>#REF!</v>
      </c>
      <c r="X227" s="1">
        <v>0</v>
      </c>
      <c r="Y227" s="1">
        <v>0</v>
      </c>
      <c r="Z227" s="1">
        <v>0</v>
      </c>
    </row>
    <row r="228" spans="1:26" x14ac:dyDescent="0.15">
      <c r="A228" t="e">
        <f>主动技能!#REF!</f>
        <v>#REF!</v>
      </c>
      <c r="B228" s="4" t="e">
        <f>主动技能!#REF!</f>
        <v>#REF!</v>
      </c>
      <c r="C228" s="4" t="e">
        <f>主动技能!#REF!</f>
        <v>#REF!</v>
      </c>
      <c r="D228" s="4" t="e">
        <f>VLOOKUP(主动技能!#REF!,对应表!F:G,2,FALSE)</f>
        <v>#REF!</v>
      </c>
      <c r="E228" s="4" t="e">
        <f>VLOOKUP(主动技能!#REF!,对应表!J:K,2,FALSE)</f>
        <v>#REF!</v>
      </c>
      <c r="F228" s="4" t="e">
        <f>VLOOKUP(主动技能!#REF!,对应表!N:O,2,FALSE)</f>
        <v>#REF!</v>
      </c>
      <c r="G228" s="4" t="e">
        <f>IF(主动技能!#REF!="必中",2,1)</f>
        <v>#REF!</v>
      </c>
      <c r="H228" s="4" t="e">
        <f>主动技能!#REF!</f>
        <v>#REF!</v>
      </c>
      <c r="I228" s="4" t="e">
        <f>主动技能!#REF!</f>
        <v>#REF!</v>
      </c>
      <c r="J228" t="e">
        <f>主动技能!#REF!</f>
        <v>#REF!</v>
      </c>
      <c r="K228" t="e">
        <f>主动技能!#REF!</f>
        <v>#REF!</v>
      </c>
      <c r="L228" t="e">
        <f>主动技能!#REF!</f>
        <v>#REF!</v>
      </c>
      <c r="M228" t="e">
        <f>主动技能!#REF!</f>
        <v>#REF!</v>
      </c>
      <c r="N228" t="e">
        <f>IF(主动技能!#REF!="","",主动技能!#REF!)</f>
        <v>#REF!</v>
      </c>
      <c r="O228" t="e">
        <f>IF(主动技能!#REF!="","",主动技能!#REF!)</f>
        <v>#REF!</v>
      </c>
      <c r="P228" t="e">
        <f>主动技能!#REF!</f>
        <v>#REF!</v>
      </c>
      <c r="Q228" t="e">
        <f>主动技能!#REF!</f>
        <v>#REF!</v>
      </c>
      <c r="R228" t="e">
        <f>主动技能!#REF!</f>
        <v>#REF!</v>
      </c>
      <c r="S228" t="e">
        <f>主动技能!#REF!</f>
        <v>#REF!</v>
      </c>
      <c r="T228" t="e">
        <f>主动技能!#REF!</f>
        <v>#REF!</v>
      </c>
      <c r="U228" t="e">
        <f>主动技能!#REF!</f>
        <v>#REF!</v>
      </c>
      <c r="V228" t="e">
        <f>主动技能!#REF!</f>
        <v>#REF!</v>
      </c>
      <c r="W228" t="e">
        <f>主动技能!#REF!</f>
        <v>#REF!</v>
      </c>
      <c r="X228" s="1">
        <v>0</v>
      </c>
      <c r="Y228" s="1">
        <v>0</v>
      </c>
      <c r="Z228" s="1">
        <v>0</v>
      </c>
    </row>
    <row r="229" spans="1:26" x14ac:dyDescent="0.15">
      <c r="A229" t="e">
        <f>主动技能!#REF!</f>
        <v>#REF!</v>
      </c>
      <c r="B229" s="4" t="e">
        <f>主动技能!#REF!</f>
        <v>#REF!</v>
      </c>
      <c r="C229" s="4" t="e">
        <f>主动技能!#REF!</f>
        <v>#REF!</v>
      </c>
      <c r="D229" s="4" t="e">
        <f>VLOOKUP(主动技能!#REF!,对应表!F:G,2,FALSE)</f>
        <v>#REF!</v>
      </c>
      <c r="E229" s="4" t="e">
        <f>VLOOKUP(主动技能!#REF!,对应表!J:K,2,FALSE)</f>
        <v>#REF!</v>
      </c>
      <c r="F229" s="4" t="e">
        <f>VLOOKUP(主动技能!#REF!,对应表!N:O,2,FALSE)</f>
        <v>#REF!</v>
      </c>
      <c r="G229" s="4" t="e">
        <f>IF(主动技能!#REF!="必中",2,1)</f>
        <v>#REF!</v>
      </c>
      <c r="H229" s="4" t="e">
        <f>主动技能!#REF!</f>
        <v>#REF!</v>
      </c>
      <c r="I229" s="4" t="e">
        <f>主动技能!#REF!</f>
        <v>#REF!</v>
      </c>
      <c r="J229" t="e">
        <f>主动技能!#REF!</f>
        <v>#REF!</v>
      </c>
      <c r="K229" t="e">
        <f>主动技能!#REF!</f>
        <v>#REF!</v>
      </c>
      <c r="L229" t="e">
        <f>主动技能!#REF!</f>
        <v>#REF!</v>
      </c>
      <c r="M229" t="e">
        <f>主动技能!#REF!</f>
        <v>#REF!</v>
      </c>
      <c r="N229" t="e">
        <f>IF(主动技能!#REF!="","",主动技能!#REF!)</f>
        <v>#REF!</v>
      </c>
      <c r="O229" t="e">
        <f>IF(主动技能!#REF!="","",主动技能!#REF!)</f>
        <v>#REF!</v>
      </c>
      <c r="P229" t="e">
        <f>主动技能!#REF!</f>
        <v>#REF!</v>
      </c>
      <c r="Q229" t="e">
        <f>主动技能!#REF!</f>
        <v>#REF!</v>
      </c>
      <c r="R229" t="e">
        <f>主动技能!#REF!</f>
        <v>#REF!</v>
      </c>
      <c r="S229" t="e">
        <f>主动技能!#REF!</f>
        <v>#REF!</v>
      </c>
      <c r="T229" t="e">
        <f>主动技能!#REF!</f>
        <v>#REF!</v>
      </c>
      <c r="U229" t="e">
        <f>主动技能!#REF!</f>
        <v>#REF!</v>
      </c>
      <c r="V229" t="e">
        <f>主动技能!#REF!</f>
        <v>#REF!</v>
      </c>
      <c r="W229" t="e">
        <f>主动技能!#REF!</f>
        <v>#REF!</v>
      </c>
      <c r="X229" s="1">
        <v>0</v>
      </c>
      <c r="Y229" s="1">
        <v>0</v>
      </c>
      <c r="Z229" s="1">
        <v>0</v>
      </c>
    </row>
    <row r="230" spans="1:26" x14ac:dyDescent="0.15">
      <c r="A230" t="e">
        <f>主动技能!#REF!</f>
        <v>#REF!</v>
      </c>
      <c r="B230" s="4" t="e">
        <f>主动技能!#REF!</f>
        <v>#REF!</v>
      </c>
      <c r="C230" s="4" t="e">
        <f>主动技能!#REF!</f>
        <v>#REF!</v>
      </c>
      <c r="D230" s="4" t="e">
        <f>VLOOKUP(主动技能!#REF!,对应表!F:G,2,FALSE)</f>
        <v>#REF!</v>
      </c>
      <c r="E230" s="4" t="e">
        <f>VLOOKUP(主动技能!#REF!,对应表!J:K,2,FALSE)</f>
        <v>#REF!</v>
      </c>
      <c r="F230" s="4" t="e">
        <f>VLOOKUP(主动技能!#REF!,对应表!N:O,2,FALSE)</f>
        <v>#REF!</v>
      </c>
      <c r="G230" s="4" t="e">
        <f>IF(主动技能!#REF!="必中",2,1)</f>
        <v>#REF!</v>
      </c>
      <c r="H230" s="4" t="e">
        <f>主动技能!#REF!</f>
        <v>#REF!</v>
      </c>
      <c r="I230" s="4" t="e">
        <f>主动技能!#REF!</f>
        <v>#REF!</v>
      </c>
      <c r="J230" t="e">
        <f>主动技能!#REF!</f>
        <v>#REF!</v>
      </c>
      <c r="K230" t="e">
        <f>主动技能!#REF!</f>
        <v>#REF!</v>
      </c>
      <c r="L230" t="e">
        <f>主动技能!#REF!</f>
        <v>#REF!</v>
      </c>
      <c r="M230" t="e">
        <f>主动技能!#REF!</f>
        <v>#REF!</v>
      </c>
      <c r="N230" t="e">
        <f>IF(主动技能!#REF!="","",主动技能!#REF!)</f>
        <v>#REF!</v>
      </c>
      <c r="O230" t="e">
        <f>IF(主动技能!#REF!="","",主动技能!#REF!)</f>
        <v>#REF!</v>
      </c>
      <c r="P230" t="e">
        <f>主动技能!#REF!</f>
        <v>#REF!</v>
      </c>
      <c r="Q230" t="e">
        <f>主动技能!#REF!</f>
        <v>#REF!</v>
      </c>
      <c r="R230" t="e">
        <f>主动技能!#REF!</f>
        <v>#REF!</v>
      </c>
      <c r="S230" t="e">
        <f>主动技能!#REF!</f>
        <v>#REF!</v>
      </c>
      <c r="T230" t="e">
        <f>主动技能!#REF!</f>
        <v>#REF!</v>
      </c>
      <c r="U230" t="e">
        <f>主动技能!#REF!</f>
        <v>#REF!</v>
      </c>
      <c r="V230" t="e">
        <f>主动技能!#REF!</f>
        <v>#REF!</v>
      </c>
      <c r="W230" t="e">
        <f>主动技能!#REF!</f>
        <v>#REF!</v>
      </c>
      <c r="X230" s="1">
        <v>0</v>
      </c>
      <c r="Y230" s="1">
        <v>0</v>
      </c>
      <c r="Z230" s="1">
        <v>0</v>
      </c>
    </row>
    <row r="231" spans="1:26" x14ac:dyDescent="0.15">
      <c r="A231" t="e">
        <f>主动技能!#REF!</f>
        <v>#REF!</v>
      </c>
      <c r="B231" s="4" t="e">
        <f>主动技能!#REF!</f>
        <v>#REF!</v>
      </c>
      <c r="C231" s="4" t="e">
        <f>主动技能!#REF!</f>
        <v>#REF!</v>
      </c>
      <c r="D231" s="4" t="e">
        <f>VLOOKUP(主动技能!#REF!,对应表!F:G,2,FALSE)</f>
        <v>#REF!</v>
      </c>
      <c r="E231" s="4" t="e">
        <f>VLOOKUP(主动技能!#REF!,对应表!J:K,2,FALSE)</f>
        <v>#REF!</v>
      </c>
      <c r="F231" s="4" t="e">
        <f>VLOOKUP(主动技能!#REF!,对应表!N:O,2,FALSE)</f>
        <v>#REF!</v>
      </c>
      <c r="G231" s="4" t="e">
        <f>IF(主动技能!#REF!="必中",2,1)</f>
        <v>#REF!</v>
      </c>
      <c r="H231" s="4" t="e">
        <f>主动技能!#REF!</f>
        <v>#REF!</v>
      </c>
      <c r="I231" s="4" t="e">
        <f>主动技能!#REF!</f>
        <v>#REF!</v>
      </c>
      <c r="J231" t="e">
        <f>主动技能!#REF!</f>
        <v>#REF!</v>
      </c>
      <c r="K231" t="e">
        <f>主动技能!#REF!</f>
        <v>#REF!</v>
      </c>
      <c r="L231" t="e">
        <f>主动技能!#REF!</f>
        <v>#REF!</v>
      </c>
      <c r="M231" t="e">
        <f>主动技能!#REF!</f>
        <v>#REF!</v>
      </c>
      <c r="N231" t="e">
        <f>IF(主动技能!#REF!="","",主动技能!#REF!)</f>
        <v>#REF!</v>
      </c>
      <c r="O231" t="e">
        <f>IF(主动技能!#REF!="","",主动技能!#REF!)</f>
        <v>#REF!</v>
      </c>
      <c r="P231" t="e">
        <f>主动技能!#REF!</f>
        <v>#REF!</v>
      </c>
      <c r="Q231" t="e">
        <f>主动技能!#REF!</f>
        <v>#REF!</v>
      </c>
      <c r="R231" t="e">
        <f>主动技能!#REF!</f>
        <v>#REF!</v>
      </c>
      <c r="S231" t="e">
        <f>主动技能!#REF!</f>
        <v>#REF!</v>
      </c>
      <c r="T231" t="e">
        <f>主动技能!#REF!</f>
        <v>#REF!</v>
      </c>
      <c r="U231" t="e">
        <f>主动技能!#REF!</f>
        <v>#REF!</v>
      </c>
      <c r="V231" t="e">
        <f>主动技能!#REF!</f>
        <v>#REF!</v>
      </c>
      <c r="W231" t="e">
        <f>主动技能!#REF!</f>
        <v>#REF!</v>
      </c>
      <c r="X231" s="1">
        <v>0</v>
      </c>
      <c r="Y231" s="1">
        <v>0</v>
      </c>
      <c r="Z231" s="1">
        <v>0</v>
      </c>
    </row>
    <row r="232" spans="1:26" x14ac:dyDescent="0.15">
      <c r="A232" t="e">
        <f>主动技能!#REF!</f>
        <v>#REF!</v>
      </c>
      <c r="B232" s="4" t="e">
        <f>主动技能!#REF!</f>
        <v>#REF!</v>
      </c>
      <c r="C232" s="4" t="e">
        <f>主动技能!#REF!</f>
        <v>#REF!</v>
      </c>
      <c r="D232" s="4" t="e">
        <f>VLOOKUP(主动技能!#REF!,对应表!F:G,2,FALSE)</f>
        <v>#REF!</v>
      </c>
      <c r="E232" s="4" t="e">
        <f>VLOOKUP(主动技能!#REF!,对应表!J:K,2,FALSE)</f>
        <v>#REF!</v>
      </c>
      <c r="F232" s="4" t="e">
        <f>VLOOKUP(主动技能!#REF!,对应表!N:O,2,FALSE)</f>
        <v>#REF!</v>
      </c>
      <c r="G232" s="4" t="e">
        <f>IF(主动技能!#REF!="必中",2,1)</f>
        <v>#REF!</v>
      </c>
      <c r="H232" s="4" t="e">
        <f>主动技能!#REF!</f>
        <v>#REF!</v>
      </c>
      <c r="I232" s="4" t="e">
        <f>主动技能!#REF!</f>
        <v>#REF!</v>
      </c>
      <c r="J232" t="e">
        <f>主动技能!#REF!</f>
        <v>#REF!</v>
      </c>
      <c r="K232" t="e">
        <f>主动技能!#REF!</f>
        <v>#REF!</v>
      </c>
      <c r="L232" t="e">
        <f>主动技能!#REF!</f>
        <v>#REF!</v>
      </c>
      <c r="M232" t="e">
        <f>主动技能!#REF!</f>
        <v>#REF!</v>
      </c>
      <c r="N232" t="e">
        <f>IF(主动技能!#REF!="","",主动技能!#REF!)</f>
        <v>#REF!</v>
      </c>
      <c r="O232" t="e">
        <f>IF(主动技能!#REF!="","",主动技能!#REF!)</f>
        <v>#REF!</v>
      </c>
      <c r="P232" t="e">
        <f>主动技能!#REF!</f>
        <v>#REF!</v>
      </c>
      <c r="Q232" t="e">
        <f>主动技能!#REF!</f>
        <v>#REF!</v>
      </c>
      <c r="R232" t="e">
        <f>主动技能!#REF!</f>
        <v>#REF!</v>
      </c>
      <c r="S232" t="e">
        <f>主动技能!#REF!</f>
        <v>#REF!</v>
      </c>
      <c r="T232" t="e">
        <f>主动技能!#REF!</f>
        <v>#REF!</v>
      </c>
      <c r="U232" t="e">
        <f>主动技能!#REF!</f>
        <v>#REF!</v>
      </c>
      <c r="V232" t="e">
        <f>主动技能!#REF!</f>
        <v>#REF!</v>
      </c>
      <c r="W232" t="e">
        <f>主动技能!#REF!</f>
        <v>#REF!</v>
      </c>
      <c r="X232" s="1">
        <v>0</v>
      </c>
      <c r="Y232" s="1">
        <v>0</v>
      </c>
      <c r="Z232" s="1">
        <v>0</v>
      </c>
    </row>
    <row r="233" spans="1:26" x14ac:dyDescent="0.15">
      <c r="A233" t="e">
        <f>主动技能!#REF!</f>
        <v>#REF!</v>
      </c>
      <c r="B233" s="4" t="e">
        <f>主动技能!#REF!</f>
        <v>#REF!</v>
      </c>
      <c r="C233" s="4" t="e">
        <f>主动技能!#REF!</f>
        <v>#REF!</v>
      </c>
      <c r="D233" s="4" t="e">
        <f>VLOOKUP(主动技能!#REF!,对应表!F:G,2,FALSE)</f>
        <v>#REF!</v>
      </c>
      <c r="E233" s="4" t="e">
        <f>VLOOKUP(主动技能!#REF!,对应表!J:K,2,FALSE)</f>
        <v>#REF!</v>
      </c>
      <c r="F233" s="4" t="e">
        <f>VLOOKUP(主动技能!#REF!,对应表!N:O,2,FALSE)</f>
        <v>#REF!</v>
      </c>
      <c r="G233" s="4" t="e">
        <f>IF(主动技能!#REF!="必中",2,1)</f>
        <v>#REF!</v>
      </c>
      <c r="H233" s="4" t="e">
        <f>主动技能!#REF!</f>
        <v>#REF!</v>
      </c>
      <c r="I233" s="4" t="e">
        <f>主动技能!#REF!</f>
        <v>#REF!</v>
      </c>
      <c r="J233" t="e">
        <f>主动技能!#REF!</f>
        <v>#REF!</v>
      </c>
      <c r="K233" t="e">
        <f>主动技能!#REF!</f>
        <v>#REF!</v>
      </c>
      <c r="L233" t="e">
        <f>主动技能!#REF!</f>
        <v>#REF!</v>
      </c>
      <c r="M233" t="e">
        <f>主动技能!#REF!</f>
        <v>#REF!</v>
      </c>
      <c r="N233" t="e">
        <f>IF(主动技能!#REF!="","",主动技能!#REF!)</f>
        <v>#REF!</v>
      </c>
      <c r="O233" t="e">
        <f>IF(主动技能!#REF!="","",主动技能!#REF!)</f>
        <v>#REF!</v>
      </c>
      <c r="P233" t="e">
        <f>主动技能!#REF!</f>
        <v>#REF!</v>
      </c>
      <c r="Q233" t="e">
        <f>主动技能!#REF!</f>
        <v>#REF!</v>
      </c>
      <c r="R233" t="e">
        <f>主动技能!#REF!</f>
        <v>#REF!</v>
      </c>
      <c r="S233" t="e">
        <f>主动技能!#REF!</f>
        <v>#REF!</v>
      </c>
      <c r="T233" t="e">
        <f>主动技能!#REF!</f>
        <v>#REF!</v>
      </c>
      <c r="U233" t="e">
        <f>主动技能!#REF!</f>
        <v>#REF!</v>
      </c>
      <c r="V233" t="e">
        <f>主动技能!#REF!</f>
        <v>#REF!</v>
      </c>
      <c r="W233" t="e">
        <f>主动技能!#REF!</f>
        <v>#REF!</v>
      </c>
      <c r="X233" s="1">
        <v>0</v>
      </c>
      <c r="Y233" s="1">
        <v>0</v>
      </c>
      <c r="Z233" s="1">
        <v>0</v>
      </c>
    </row>
    <row r="234" spans="1:26" x14ac:dyDescent="0.15">
      <c r="A234" t="e">
        <f>主动技能!#REF!</f>
        <v>#REF!</v>
      </c>
      <c r="B234" s="4" t="e">
        <f>主动技能!#REF!</f>
        <v>#REF!</v>
      </c>
      <c r="C234" s="4" t="e">
        <f>主动技能!#REF!</f>
        <v>#REF!</v>
      </c>
      <c r="D234" s="4" t="e">
        <f>VLOOKUP(主动技能!#REF!,对应表!F:G,2,FALSE)</f>
        <v>#REF!</v>
      </c>
      <c r="E234" s="4" t="e">
        <f>VLOOKUP(主动技能!#REF!,对应表!J:K,2,FALSE)</f>
        <v>#REF!</v>
      </c>
      <c r="F234" s="4" t="e">
        <f>VLOOKUP(主动技能!#REF!,对应表!N:O,2,FALSE)</f>
        <v>#REF!</v>
      </c>
      <c r="G234" s="4" t="e">
        <f>IF(主动技能!#REF!="必中",2,1)</f>
        <v>#REF!</v>
      </c>
      <c r="H234" s="4" t="e">
        <f>主动技能!#REF!</f>
        <v>#REF!</v>
      </c>
      <c r="I234" s="4" t="e">
        <f>主动技能!#REF!</f>
        <v>#REF!</v>
      </c>
      <c r="J234" t="e">
        <f>主动技能!#REF!</f>
        <v>#REF!</v>
      </c>
      <c r="K234" t="e">
        <f>主动技能!#REF!</f>
        <v>#REF!</v>
      </c>
      <c r="L234" t="e">
        <f>主动技能!#REF!</f>
        <v>#REF!</v>
      </c>
      <c r="M234" t="e">
        <f>主动技能!#REF!</f>
        <v>#REF!</v>
      </c>
      <c r="N234" t="e">
        <f>IF(主动技能!#REF!="","",主动技能!#REF!)</f>
        <v>#REF!</v>
      </c>
      <c r="O234" t="e">
        <f>IF(主动技能!#REF!="","",主动技能!#REF!)</f>
        <v>#REF!</v>
      </c>
      <c r="P234" t="e">
        <f>主动技能!#REF!</f>
        <v>#REF!</v>
      </c>
      <c r="Q234" t="e">
        <f>主动技能!#REF!</f>
        <v>#REF!</v>
      </c>
      <c r="R234" t="e">
        <f>主动技能!#REF!</f>
        <v>#REF!</v>
      </c>
      <c r="S234" t="e">
        <f>主动技能!#REF!</f>
        <v>#REF!</v>
      </c>
      <c r="T234" t="e">
        <f>主动技能!#REF!</f>
        <v>#REF!</v>
      </c>
      <c r="U234" t="e">
        <f>主动技能!#REF!</f>
        <v>#REF!</v>
      </c>
      <c r="V234" t="e">
        <f>主动技能!#REF!</f>
        <v>#REF!</v>
      </c>
      <c r="W234" t="e">
        <f>主动技能!#REF!</f>
        <v>#REF!</v>
      </c>
      <c r="X234" s="1">
        <v>0</v>
      </c>
      <c r="Y234" s="1">
        <v>0</v>
      </c>
      <c r="Z234" s="1">
        <v>0</v>
      </c>
    </row>
    <row r="235" spans="1:26" x14ac:dyDescent="0.15">
      <c r="A235" t="e">
        <f>主动技能!#REF!</f>
        <v>#REF!</v>
      </c>
      <c r="B235" s="4" t="e">
        <f>主动技能!#REF!</f>
        <v>#REF!</v>
      </c>
      <c r="C235" s="4" t="e">
        <f>主动技能!#REF!</f>
        <v>#REF!</v>
      </c>
      <c r="D235" s="4" t="e">
        <f>VLOOKUP(主动技能!#REF!,对应表!F:G,2,FALSE)</f>
        <v>#REF!</v>
      </c>
      <c r="E235" s="4" t="e">
        <f>VLOOKUP(主动技能!#REF!,对应表!J:K,2,FALSE)</f>
        <v>#REF!</v>
      </c>
      <c r="F235" s="4" t="e">
        <f>VLOOKUP(主动技能!#REF!,对应表!N:O,2,FALSE)</f>
        <v>#REF!</v>
      </c>
      <c r="G235" s="4" t="e">
        <f>IF(主动技能!#REF!="必中",2,1)</f>
        <v>#REF!</v>
      </c>
      <c r="H235" s="4" t="e">
        <f>主动技能!#REF!</f>
        <v>#REF!</v>
      </c>
      <c r="I235" s="4" t="e">
        <f>主动技能!#REF!</f>
        <v>#REF!</v>
      </c>
      <c r="J235" t="e">
        <f>主动技能!#REF!</f>
        <v>#REF!</v>
      </c>
      <c r="K235" t="e">
        <f>主动技能!#REF!</f>
        <v>#REF!</v>
      </c>
      <c r="L235" t="e">
        <f>主动技能!#REF!</f>
        <v>#REF!</v>
      </c>
      <c r="M235" t="e">
        <f>主动技能!#REF!</f>
        <v>#REF!</v>
      </c>
      <c r="N235" t="e">
        <f>IF(主动技能!#REF!="","",主动技能!#REF!)</f>
        <v>#REF!</v>
      </c>
      <c r="O235" t="e">
        <f>IF(主动技能!#REF!="","",主动技能!#REF!)</f>
        <v>#REF!</v>
      </c>
      <c r="P235" t="e">
        <f>主动技能!#REF!</f>
        <v>#REF!</v>
      </c>
      <c r="Q235" t="e">
        <f>主动技能!#REF!</f>
        <v>#REF!</v>
      </c>
      <c r="R235" t="e">
        <f>主动技能!#REF!</f>
        <v>#REF!</v>
      </c>
      <c r="S235" t="e">
        <f>主动技能!#REF!</f>
        <v>#REF!</v>
      </c>
      <c r="T235" t="e">
        <f>主动技能!#REF!</f>
        <v>#REF!</v>
      </c>
      <c r="U235" t="e">
        <f>主动技能!#REF!</f>
        <v>#REF!</v>
      </c>
      <c r="V235" t="e">
        <f>主动技能!#REF!</f>
        <v>#REF!</v>
      </c>
      <c r="W235" t="e">
        <f>主动技能!#REF!</f>
        <v>#REF!</v>
      </c>
      <c r="X235" s="1">
        <v>0</v>
      </c>
      <c r="Y235" s="1">
        <v>0</v>
      </c>
      <c r="Z235" s="1">
        <v>0</v>
      </c>
    </row>
    <row r="236" spans="1:26" x14ac:dyDescent="0.15">
      <c r="A236" t="e">
        <f>主动技能!#REF!</f>
        <v>#REF!</v>
      </c>
      <c r="B236" s="4" t="e">
        <f>主动技能!#REF!</f>
        <v>#REF!</v>
      </c>
      <c r="C236" s="4" t="e">
        <f>主动技能!#REF!</f>
        <v>#REF!</v>
      </c>
      <c r="D236" s="4" t="e">
        <f>VLOOKUP(主动技能!#REF!,对应表!F:G,2,FALSE)</f>
        <v>#REF!</v>
      </c>
      <c r="E236" s="4" t="e">
        <f>VLOOKUP(主动技能!#REF!,对应表!J:K,2,FALSE)</f>
        <v>#REF!</v>
      </c>
      <c r="F236" s="4" t="e">
        <f>VLOOKUP(主动技能!#REF!,对应表!N:O,2,FALSE)</f>
        <v>#REF!</v>
      </c>
      <c r="G236" s="4" t="e">
        <f>IF(主动技能!#REF!="必中",2,1)</f>
        <v>#REF!</v>
      </c>
      <c r="H236" s="4" t="e">
        <f>主动技能!#REF!</f>
        <v>#REF!</v>
      </c>
      <c r="I236" s="4" t="e">
        <f>主动技能!#REF!</f>
        <v>#REF!</v>
      </c>
      <c r="J236" t="e">
        <f>主动技能!#REF!</f>
        <v>#REF!</v>
      </c>
      <c r="K236" t="e">
        <f>主动技能!#REF!</f>
        <v>#REF!</v>
      </c>
      <c r="L236" t="e">
        <f>主动技能!#REF!</f>
        <v>#REF!</v>
      </c>
      <c r="M236" t="e">
        <f>主动技能!#REF!</f>
        <v>#REF!</v>
      </c>
      <c r="N236" t="e">
        <f>IF(主动技能!#REF!="","",主动技能!#REF!)</f>
        <v>#REF!</v>
      </c>
      <c r="O236" t="e">
        <f>IF(主动技能!#REF!="","",主动技能!#REF!)</f>
        <v>#REF!</v>
      </c>
      <c r="P236" t="e">
        <f>主动技能!#REF!</f>
        <v>#REF!</v>
      </c>
      <c r="Q236" t="e">
        <f>主动技能!#REF!</f>
        <v>#REF!</v>
      </c>
      <c r="R236" t="e">
        <f>主动技能!#REF!</f>
        <v>#REF!</v>
      </c>
      <c r="S236" t="e">
        <f>主动技能!#REF!</f>
        <v>#REF!</v>
      </c>
      <c r="T236" t="e">
        <f>主动技能!#REF!</f>
        <v>#REF!</v>
      </c>
      <c r="U236" t="e">
        <f>主动技能!#REF!</f>
        <v>#REF!</v>
      </c>
      <c r="V236" t="e">
        <f>主动技能!#REF!</f>
        <v>#REF!</v>
      </c>
      <c r="W236" t="e">
        <f>主动技能!#REF!</f>
        <v>#REF!</v>
      </c>
      <c r="X236" s="1">
        <v>0</v>
      </c>
      <c r="Y236" s="1">
        <v>0</v>
      </c>
      <c r="Z236" s="1">
        <v>0</v>
      </c>
    </row>
    <row r="237" spans="1:26" x14ac:dyDescent="0.15">
      <c r="A237" t="e">
        <f>主动技能!#REF!</f>
        <v>#REF!</v>
      </c>
      <c r="B237" s="4" t="e">
        <f>主动技能!#REF!</f>
        <v>#REF!</v>
      </c>
      <c r="C237" s="4" t="e">
        <f>主动技能!#REF!</f>
        <v>#REF!</v>
      </c>
      <c r="D237" s="4" t="e">
        <f>VLOOKUP(主动技能!#REF!,对应表!F:G,2,FALSE)</f>
        <v>#REF!</v>
      </c>
      <c r="E237" s="4" t="e">
        <f>VLOOKUP(主动技能!#REF!,对应表!J:K,2,FALSE)</f>
        <v>#REF!</v>
      </c>
      <c r="F237" s="4" t="e">
        <f>VLOOKUP(主动技能!#REF!,对应表!N:O,2,FALSE)</f>
        <v>#REF!</v>
      </c>
      <c r="G237" s="4" t="e">
        <f>IF(主动技能!#REF!="必中",2,1)</f>
        <v>#REF!</v>
      </c>
      <c r="H237" s="4" t="e">
        <f>主动技能!#REF!</f>
        <v>#REF!</v>
      </c>
      <c r="I237" s="4" t="e">
        <f>主动技能!#REF!</f>
        <v>#REF!</v>
      </c>
      <c r="J237" t="e">
        <f>主动技能!#REF!</f>
        <v>#REF!</v>
      </c>
      <c r="K237" t="e">
        <f>主动技能!#REF!</f>
        <v>#REF!</v>
      </c>
      <c r="L237" t="e">
        <f>主动技能!#REF!</f>
        <v>#REF!</v>
      </c>
      <c r="M237" t="e">
        <f>主动技能!#REF!</f>
        <v>#REF!</v>
      </c>
      <c r="N237" t="e">
        <f>IF(主动技能!#REF!="","",主动技能!#REF!)</f>
        <v>#REF!</v>
      </c>
      <c r="O237" t="e">
        <f>IF(主动技能!#REF!="","",主动技能!#REF!)</f>
        <v>#REF!</v>
      </c>
      <c r="P237" t="e">
        <f>主动技能!#REF!</f>
        <v>#REF!</v>
      </c>
      <c r="Q237" t="e">
        <f>主动技能!#REF!</f>
        <v>#REF!</v>
      </c>
      <c r="R237" t="e">
        <f>主动技能!#REF!</f>
        <v>#REF!</v>
      </c>
      <c r="S237" t="e">
        <f>主动技能!#REF!</f>
        <v>#REF!</v>
      </c>
      <c r="T237" t="e">
        <f>主动技能!#REF!</f>
        <v>#REF!</v>
      </c>
      <c r="U237" t="e">
        <f>主动技能!#REF!</f>
        <v>#REF!</v>
      </c>
      <c r="V237" t="e">
        <f>主动技能!#REF!</f>
        <v>#REF!</v>
      </c>
      <c r="W237" t="e">
        <f>主动技能!#REF!</f>
        <v>#REF!</v>
      </c>
      <c r="X237" s="1">
        <v>0</v>
      </c>
      <c r="Y237" s="1">
        <v>0</v>
      </c>
      <c r="Z237" s="1">
        <v>0</v>
      </c>
    </row>
    <row r="238" spans="1:26" x14ac:dyDescent="0.15">
      <c r="A238" t="e">
        <f>主动技能!#REF!</f>
        <v>#REF!</v>
      </c>
      <c r="B238" s="4" t="e">
        <f>主动技能!#REF!</f>
        <v>#REF!</v>
      </c>
      <c r="C238" s="4" t="e">
        <f>主动技能!#REF!</f>
        <v>#REF!</v>
      </c>
      <c r="D238" s="4" t="e">
        <f>VLOOKUP(主动技能!#REF!,对应表!F:G,2,FALSE)</f>
        <v>#REF!</v>
      </c>
      <c r="E238" s="4" t="e">
        <f>VLOOKUP(主动技能!#REF!,对应表!J:K,2,FALSE)</f>
        <v>#REF!</v>
      </c>
      <c r="F238" s="4" t="e">
        <f>VLOOKUP(主动技能!#REF!,对应表!N:O,2,FALSE)</f>
        <v>#REF!</v>
      </c>
      <c r="G238" s="4" t="e">
        <f>IF(主动技能!#REF!="必中",2,1)</f>
        <v>#REF!</v>
      </c>
      <c r="H238" s="4" t="e">
        <f>主动技能!#REF!</f>
        <v>#REF!</v>
      </c>
      <c r="I238" s="4" t="e">
        <f>主动技能!#REF!</f>
        <v>#REF!</v>
      </c>
      <c r="J238" t="e">
        <f>主动技能!#REF!</f>
        <v>#REF!</v>
      </c>
      <c r="K238" t="e">
        <f>主动技能!#REF!</f>
        <v>#REF!</v>
      </c>
      <c r="L238" t="e">
        <f>主动技能!#REF!</f>
        <v>#REF!</v>
      </c>
      <c r="M238" t="e">
        <f>主动技能!#REF!</f>
        <v>#REF!</v>
      </c>
      <c r="N238" t="e">
        <f>IF(主动技能!#REF!="","",主动技能!#REF!)</f>
        <v>#REF!</v>
      </c>
      <c r="O238" t="e">
        <f>IF(主动技能!#REF!="","",主动技能!#REF!)</f>
        <v>#REF!</v>
      </c>
      <c r="P238" t="e">
        <f>主动技能!#REF!</f>
        <v>#REF!</v>
      </c>
      <c r="Q238" t="e">
        <f>主动技能!#REF!</f>
        <v>#REF!</v>
      </c>
      <c r="R238" t="e">
        <f>主动技能!#REF!</f>
        <v>#REF!</v>
      </c>
      <c r="S238" t="e">
        <f>主动技能!#REF!</f>
        <v>#REF!</v>
      </c>
      <c r="T238" t="e">
        <f>主动技能!#REF!</f>
        <v>#REF!</v>
      </c>
      <c r="U238" t="e">
        <f>主动技能!#REF!</f>
        <v>#REF!</v>
      </c>
      <c r="V238" t="e">
        <f>主动技能!#REF!</f>
        <v>#REF!</v>
      </c>
      <c r="W238" t="e">
        <f>主动技能!#REF!</f>
        <v>#REF!</v>
      </c>
      <c r="X238" s="1">
        <v>0</v>
      </c>
      <c r="Y238" s="1">
        <v>0</v>
      </c>
      <c r="Z238" s="1">
        <v>0</v>
      </c>
    </row>
    <row r="239" spans="1:26" x14ac:dyDescent="0.15">
      <c r="A239" t="e">
        <f>主动技能!#REF!</f>
        <v>#REF!</v>
      </c>
      <c r="B239" s="4" t="e">
        <f>主动技能!#REF!</f>
        <v>#REF!</v>
      </c>
      <c r="C239" s="4" t="e">
        <f>主动技能!#REF!</f>
        <v>#REF!</v>
      </c>
      <c r="D239" s="4" t="e">
        <f>VLOOKUP(主动技能!#REF!,对应表!F:G,2,FALSE)</f>
        <v>#REF!</v>
      </c>
      <c r="E239" s="4" t="e">
        <f>VLOOKUP(主动技能!#REF!,对应表!J:K,2,FALSE)</f>
        <v>#REF!</v>
      </c>
      <c r="F239" s="4" t="e">
        <f>VLOOKUP(主动技能!#REF!,对应表!N:O,2,FALSE)</f>
        <v>#REF!</v>
      </c>
      <c r="G239" s="4" t="e">
        <f>IF(主动技能!#REF!="必中",2,1)</f>
        <v>#REF!</v>
      </c>
      <c r="H239" s="4" t="e">
        <f>主动技能!#REF!</f>
        <v>#REF!</v>
      </c>
      <c r="I239" s="4" t="e">
        <f>主动技能!#REF!</f>
        <v>#REF!</v>
      </c>
      <c r="J239" t="e">
        <f>主动技能!#REF!</f>
        <v>#REF!</v>
      </c>
      <c r="K239" t="e">
        <f>主动技能!#REF!</f>
        <v>#REF!</v>
      </c>
      <c r="L239" t="e">
        <f>主动技能!#REF!</f>
        <v>#REF!</v>
      </c>
      <c r="M239" t="e">
        <f>主动技能!#REF!</f>
        <v>#REF!</v>
      </c>
      <c r="N239" t="e">
        <f>IF(主动技能!#REF!="","",主动技能!#REF!)</f>
        <v>#REF!</v>
      </c>
      <c r="O239" t="e">
        <f>IF(主动技能!#REF!="","",主动技能!#REF!)</f>
        <v>#REF!</v>
      </c>
      <c r="P239" t="e">
        <f>主动技能!#REF!</f>
        <v>#REF!</v>
      </c>
      <c r="Q239" t="e">
        <f>主动技能!#REF!</f>
        <v>#REF!</v>
      </c>
      <c r="R239" t="e">
        <f>主动技能!#REF!</f>
        <v>#REF!</v>
      </c>
      <c r="S239" t="e">
        <f>主动技能!#REF!</f>
        <v>#REF!</v>
      </c>
      <c r="T239" t="e">
        <f>主动技能!#REF!</f>
        <v>#REF!</v>
      </c>
      <c r="U239" t="e">
        <f>主动技能!#REF!</f>
        <v>#REF!</v>
      </c>
      <c r="V239" t="e">
        <f>主动技能!#REF!</f>
        <v>#REF!</v>
      </c>
      <c r="W239" t="e">
        <f>主动技能!#REF!</f>
        <v>#REF!</v>
      </c>
      <c r="X239" s="1">
        <v>0</v>
      </c>
      <c r="Y239" s="1">
        <v>0</v>
      </c>
      <c r="Z239" s="1">
        <v>0</v>
      </c>
    </row>
    <row r="240" spans="1:26" x14ac:dyDescent="0.15">
      <c r="A240" t="e">
        <f>主动技能!#REF!</f>
        <v>#REF!</v>
      </c>
      <c r="B240" s="4" t="e">
        <f>主动技能!#REF!</f>
        <v>#REF!</v>
      </c>
      <c r="C240" s="4" t="e">
        <f>主动技能!#REF!</f>
        <v>#REF!</v>
      </c>
      <c r="D240" s="4" t="e">
        <f>VLOOKUP(主动技能!#REF!,对应表!F:G,2,FALSE)</f>
        <v>#REF!</v>
      </c>
      <c r="E240" s="4" t="e">
        <f>VLOOKUP(主动技能!#REF!,对应表!J:K,2,FALSE)</f>
        <v>#REF!</v>
      </c>
      <c r="F240" s="4" t="e">
        <f>VLOOKUP(主动技能!#REF!,对应表!N:O,2,FALSE)</f>
        <v>#REF!</v>
      </c>
      <c r="G240" s="4" t="e">
        <f>IF(主动技能!#REF!="必中",2,1)</f>
        <v>#REF!</v>
      </c>
      <c r="H240" s="4" t="e">
        <f>主动技能!#REF!</f>
        <v>#REF!</v>
      </c>
      <c r="I240" s="4" t="e">
        <f>主动技能!#REF!</f>
        <v>#REF!</v>
      </c>
      <c r="J240" t="e">
        <f>主动技能!#REF!</f>
        <v>#REF!</v>
      </c>
      <c r="K240" t="e">
        <f>主动技能!#REF!</f>
        <v>#REF!</v>
      </c>
      <c r="L240" t="e">
        <f>主动技能!#REF!</f>
        <v>#REF!</v>
      </c>
      <c r="M240" t="e">
        <f>主动技能!#REF!</f>
        <v>#REF!</v>
      </c>
      <c r="N240" t="e">
        <f>IF(主动技能!#REF!="","",主动技能!#REF!)</f>
        <v>#REF!</v>
      </c>
      <c r="O240" t="e">
        <f>IF(主动技能!#REF!="","",主动技能!#REF!)</f>
        <v>#REF!</v>
      </c>
      <c r="P240" t="e">
        <f>主动技能!#REF!</f>
        <v>#REF!</v>
      </c>
      <c r="Q240" t="e">
        <f>主动技能!#REF!</f>
        <v>#REF!</v>
      </c>
      <c r="R240" t="e">
        <f>主动技能!#REF!</f>
        <v>#REF!</v>
      </c>
      <c r="S240" t="e">
        <f>主动技能!#REF!</f>
        <v>#REF!</v>
      </c>
      <c r="T240" t="e">
        <f>主动技能!#REF!</f>
        <v>#REF!</v>
      </c>
      <c r="U240" t="e">
        <f>主动技能!#REF!</f>
        <v>#REF!</v>
      </c>
      <c r="V240" t="e">
        <f>主动技能!#REF!</f>
        <v>#REF!</v>
      </c>
      <c r="W240" t="e">
        <f>主动技能!#REF!</f>
        <v>#REF!</v>
      </c>
      <c r="X240" s="1">
        <v>0</v>
      </c>
      <c r="Y240" s="1">
        <v>0</v>
      </c>
      <c r="Z240" s="1">
        <v>0</v>
      </c>
    </row>
    <row r="241" spans="1:26" x14ac:dyDescent="0.15">
      <c r="A241" t="e">
        <f>主动技能!#REF!</f>
        <v>#REF!</v>
      </c>
      <c r="B241" s="4" t="e">
        <f>主动技能!#REF!</f>
        <v>#REF!</v>
      </c>
      <c r="C241" s="4" t="e">
        <f>主动技能!#REF!</f>
        <v>#REF!</v>
      </c>
      <c r="D241" s="4" t="e">
        <f>VLOOKUP(主动技能!#REF!,对应表!F:G,2,FALSE)</f>
        <v>#REF!</v>
      </c>
      <c r="E241" s="4" t="e">
        <f>VLOOKUP(主动技能!#REF!,对应表!J:K,2,FALSE)</f>
        <v>#REF!</v>
      </c>
      <c r="F241" s="4" t="e">
        <f>VLOOKUP(主动技能!#REF!,对应表!N:O,2,FALSE)</f>
        <v>#REF!</v>
      </c>
      <c r="G241" s="4" t="e">
        <f>IF(主动技能!#REF!="必中",2,1)</f>
        <v>#REF!</v>
      </c>
      <c r="H241" s="4" t="e">
        <f>主动技能!#REF!</f>
        <v>#REF!</v>
      </c>
      <c r="I241" s="4" t="e">
        <f>主动技能!#REF!</f>
        <v>#REF!</v>
      </c>
      <c r="J241" t="e">
        <f>主动技能!#REF!</f>
        <v>#REF!</v>
      </c>
      <c r="K241" t="e">
        <f>主动技能!#REF!</f>
        <v>#REF!</v>
      </c>
      <c r="L241" t="e">
        <f>主动技能!#REF!</f>
        <v>#REF!</v>
      </c>
      <c r="M241" t="e">
        <f>主动技能!#REF!</f>
        <v>#REF!</v>
      </c>
      <c r="N241" t="e">
        <f>IF(主动技能!#REF!="","",主动技能!#REF!)</f>
        <v>#REF!</v>
      </c>
      <c r="O241" t="e">
        <f>IF(主动技能!#REF!="","",主动技能!#REF!)</f>
        <v>#REF!</v>
      </c>
      <c r="P241" t="e">
        <f>主动技能!#REF!</f>
        <v>#REF!</v>
      </c>
      <c r="Q241" t="e">
        <f>主动技能!#REF!</f>
        <v>#REF!</v>
      </c>
      <c r="R241" t="e">
        <f>主动技能!#REF!</f>
        <v>#REF!</v>
      </c>
      <c r="S241" t="e">
        <f>主动技能!#REF!</f>
        <v>#REF!</v>
      </c>
      <c r="T241" t="e">
        <f>主动技能!#REF!</f>
        <v>#REF!</v>
      </c>
      <c r="U241" t="e">
        <f>主动技能!#REF!</f>
        <v>#REF!</v>
      </c>
      <c r="V241" t="e">
        <f>主动技能!#REF!</f>
        <v>#REF!</v>
      </c>
      <c r="W241" t="e">
        <f>主动技能!#REF!</f>
        <v>#REF!</v>
      </c>
      <c r="X241" s="1">
        <v>0</v>
      </c>
      <c r="Y241" s="1">
        <v>0</v>
      </c>
      <c r="Z241" s="1">
        <v>0</v>
      </c>
    </row>
    <row r="242" spans="1:26" x14ac:dyDescent="0.15">
      <c r="A242" t="e">
        <f>主动技能!#REF!</f>
        <v>#REF!</v>
      </c>
      <c r="B242" s="4" t="e">
        <f>主动技能!#REF!</f>
        <v>#REF!</v>
      </c>
      <c r="C242" s="4" t="e">
        <f>主动技能!#REF!</f>
        <v>#REF!</v>
      </c>
      <c r="D242" s="4" t="e">
        <f>VLOOKUP(主动技能!#REF!,对应表!F:G,2,FALSE)</f>
        <v>#REF!</v>
      </c>
      <c r="E242" s="4" t="e">
        <f>VLOOKUP(主动技能!#REF!,对应表!J:K,2,FALSE)</f>
        <v>#REF!</v>
      </c>
      <c r="F242" s="4" t="e">
        <f>VLOOKUP(主动技能!#REF!,对应表!N:O,2,FALSE)</f>
        <v>#REF!</v>
      </c>
      <c r="G242" s="4" t="e">
        <f>IF(主动技能!#REF!="必中",2,1)</f>
        <v>#REF!</v>
      </c>
      <c r="H242" s="4" t="e">
        <f>主动技能!#REF!</f>
        <v>#REF!</v>
      </c>
      <c r="I242" s="4" t="e">
        <f>主动技能!#REF!</f>
        <v>#REF!</v>
      </c>
      <c r="J242" t="e">
        <f>主动技能!#REF!</f>
        <v>#REF!</v>
      </c>
      <c r="K242" t="e">
        <f>主动技能!#REF!</f>
        <v>#REF!</v>
      </c>
      <c r="L242" t="e">
        <f>主动技能!#REF!</f>
        <v>#REF!</v>
      </c>
      <c r="M242" t="e">
        <f>主动技能!#REF!</f>
        <v>#REF!</v>
      </c>
      <c r="N242" t="e">
        <f>IF(主动技能!#REF!="","",主动技能!#REF!)</f>
        <v>#REF!</v>
      </c>
      <c r="O242" t="e">
        <f>IF(主动技能!#REF!="","",主动技能!#REF!)</f>
        <v>#REF!</v>
      </c>
      <c r="P242" t="e">
        <f>主动技能!#REF!</f>
        <v>#REF!</v>
      </c>
      <c r="Q242" t="e">
        <f>主动技能!#REF!</f>
        <v>#REF!</v>
      </c>
      <c r="R242" t="e">
        <f>主动技能!#REF!</f>
        <v>#REF!</v>
      </c>
      <c r="S242" t="e">
        <f>主动技能!#REF!</f>
        <v>#REF!</v>
      </c>
      <c r="T242" t="e">
        <f>主动技能!#REF!</f>
        <v>#REF!</v>
      </c>
      <c r="U242" t="e">
        <f>主动技能!#REF!</f>
        <v>#REF!</v>
      </c>
      <c r="V242" t="e">
        <f>主动技能!#REF!</f>
        <v>#REF!</v>
      </c>
      <c r="W242" t="e">
        <f>主动技能!#REF!</f>
        <v>#REF!</v>
      </c>
      <c r="X242" s="1">
        <v>0</v>
      </c>
      <c r="Y242" s="1">
        <v>0</v>
      </c>
      <c r="Z242" s="1">
        <v>0</v>
      </c>
    </row>
    <row r="243" spans="1:26" x14ac:dyDescent="0.15">
      <c r="A243" t="e">
        <f>主动技能!#REF!</f>
        <v>#REF!</v>
      </c>
      <c r="B243" s="4" t="e">
        <f>主动技能!#REF!</f>
        <v>#REF!</v>
      </c>
      <c r="C243" s="4" t="e">
        <f>主动技能!#REF!</f>
        <v>#REF!</v>
      </c>
      <c r="D243" s="4" t="e">
        <f>VLOOKUP(主动技能!#REF!,对应表!F:G,2,FALSE)</f>
        <v>#REF!</v>
      </c>
      <c r="E243" s="4" t="e">
        <f>VLOOKUP(主动技能!#REF!,对应表!J:K,2,FALSE)</f>
        <v>#REF!</v>
      </c>
      <c r="F243" s="4" t="e">
        <f>VLOOKUP(主动技能!#REF!,对应表!N:O,2,FALSE)</f>
        <v>#REF!</v>
      </c>
      <c r="G243" s="4" t="e">
        <f>IF(主动技能!#REF!="必中",2,1)</f>
        <v>#REF!</v>
      </c>
      <c r="H243" s="4" t="e">
        <f>主动技能!#REF!</f>
        <v>#REF!</v>
      </c>
      <c r="I243" s="4" t="e">
        <f>主动技能!#REF!</f>
        <v>#REF!</v>
      </c>
      <c r="J243" t="e">
        <f>主动技能!#REF!</f>
        <v>#REF!</v>
      </c>
      <c r="K243" t="e">
        <f>主动技能!#REF!</f>
        <v>#REF!</v>
      </c>
      <c r="L243" t="e">
        <f>主动技能!#REF!</f>
        <v>#REF!</v>
      </c>
      <c r="M243" t="e">
        <f>主动技能!#REF!</f>
        <v>#REF!</v>
      </c>
      <c r="N243" t="e">
        <f>IF(主动技能!#REF!="","",主动技能!#REF!)</f>
        <v>#REF!</v>
      </c>
      <c r="O243" t="e">
        <f>IF(主动技能!#REF!="","",主动技能!#REF!)</f>
        <v>#REF!</v>
      </c>
      <c r="P243" t="e">
        <f>主动技能!#REF!</f>
        <v>#REF!</v>
      </c>
      <c r="Q243" t="e">
        <f>主动技能!#REF!</f>
        <v>#REF!</v>
      </c>
      <c r="R243" t="e">
        <f>主动技能!#REF!</f>
        <v>#REF!</v>
      </c>
      <c r="S243" t="e">
        <f>主动技能!#REF!</f>
        <v>#REF!</v>
      </c>
      <c r="T243" t="e">
        <f>主动技能!#REF!</f>
        <v>#REF!</v>
      </c>
      <c r="U243" t="e">
        <f>主动技能!#REF!</f>
        <v>#REF!</v>
      </c>
      <c r="V243" t="e">
        <f>主动技能!#REF!</f>
        <v>#REF!</v>
      </c>
      <c r="W243" t="e">
        <f>主动技能!#REF!</f>
        <v>#REF!</v>
      </c>
      <c r="X243" s="1">
        <v>0</v>
      </c>
      <c r="Y243" s="1">
        <v>0</v>
      </c>
      <c r="Z243" s="1">
        <v>0</v>
      </c>
    </row>
    <row r="244" spans="1:26" x14ac:dyDescent="0.15">
      <c r="A244" t="e">
        <f>主动技能!#REF!</f>
        <v>#REF!</v>
      </c>
      <c r="B244" s="4" t="e">
        <f>主动技能!#REF!</f>
        <v>#REF!</v>
      </c>
      <c r="C244" s="4" t="e">
        <f>主动技能!#REF!</f>
        <v>#REF!</v>
      </c>
      <c r="D244" s="4" t="e">
        <f>VLOOKUP(主动技能!#REF!,对应表!F:G,2,FALSE)</f>
        <v>#REF!</v>
      </c>
      <c r="E244" s="4" t="e">
        <f>VLOOKUP(主动技能!#REF!,对应表!J:K,2,FALSE)</f>
        <v>#REF!</v>
      </c>
      <c r="F244" s="4" t="e">
        <f>VLOOKUP(主动技能!#REF!,对应表!N:O,2,FALSE)</f>
        <v>#REF!</v>
      </c>
      <c r="G244" s="4" t="e">
        <f>IF(主动技能!#REF!="必中",2,1)</f>
        <v>#REF!</v>
      </c>
      <c r="H244" s="4" t="e">
        <f>主动技能!#REF!</f>
        <v>#REF!</v>
      </c>
      <c r="I244" s="4" t="e">
        <f>主动技能!#REF!</f>
        <v>#REF!</v>
      </c>
      <c r="J244" t="e">
        <f>主动技能!#REF!</f>
        <v>#REF!</v>
      </c>
      <c r="K244" t="e">
        <f>主动技能!#REF!</f>
        <v>#REF!</v>
      </c>
      <c r="L244" t="e">
        <f>主动技能!#REF!</f>
        <v>#REF!</v>
      </c>
      <c r="M244" t="e">
        <f>主动技能!#REF!</f>
        <v>#REF!</v>
      </c>
      <c r="N244" t="e">
        <f>IF(主动技能!#REF!="","",主动技能!#REF!)</f>
        <v>#REF!</v>
      </c>
      <c r="O244" t="e">
        <f>IF(主动技能!#REF!="","",主动技能!#REF!)</f>
        <v>#REF!</v>
      </c>
      <c r="P244" t="e">
        <f>主动技能!#REF!</f>
        <v>#REF!</v>
      </c>
      <c r="Q244" t="e">
        <f>主动技能!#REF!</f>
        <v>#REF!</v>
      </c>
      <c r="R244" t="e">
        <f>主动技能!#REF!</f>
        <v>#REF!</v>
      </c>
      <c r="S244" t="e">
        <f>主动技能!#REF!</f>
        <v>#REF!</v>
      </c>
      <c r="T244" t="e">
        <f>主动技能!#REF!</f>
        <v>#REF!</v>
      </c>
      <c r="U244" t="e">
        <f>主动技能!#REF!</f>
        <v>#REF!</v>
      </c>
      <c r="V244" t="e">
        <f>主动技能!#REF!</f>
        <v>#REF!</v>
      </c>
      <c r="W244" t="e">
        <f>主动技能!#REF!</f>
        <v>#REF!</v>
      </c>
      <c r="X244" s="1">
        <v>0</v>
      </c>
      <c r="Y244" s="1">
        <v>0</v>
      </c>
      <c r="Z244" s="1">
        <v>0</v>
      </c>
    </row>
    <row r="245" spans="1:26" x14ac:dyDescent="0.15">
      <c r="A245" t="e">
        <f>主动技能!#REF!</f>
        <v>#REF!</v>
      </c>
      <c r="B245" s="4" t="e">
        <f>主动技能!#REF!</f>
        <v>#REF!</v>
      </c>
      <c r="C245" s="4" t="e">
        <f>主动技能!#REF!</f>
        <v>#REF!</v>
      </c>
      <c r="D245" s="4" t="e">
        <f>VLOOKUP(主动技能!#REF!,对应表!F:G,2,FALSE)</f>
        <v>#REF!</v>
      </c>
      <c r="E245" s="4" t="e">
        <f>VLOOKUP(主动技能!#REF!,对应表!J:K,2,FALSE)</f>
        <v>#REF!</v>
      </c>
      <c r="F245" s="4" t="e">
        <f>VLOOKUP(主动技能!#REF!,对应表!N:O,2,FALSE)</f>
        <v>#REF!</v>
      </c>
      <c r="G245" s="4" t="e">
        <f>IF(主动技能!#REF!="必中",2,1)</f>
        <v>#REF!</v>
      </c>
      <c r="H245" s="4" t="e">
        <f>主动技能!#REF!</f>
        <v>#REF!</v>
      </c>
      <c r="I245" s="4" t="e">
        <f>主动技能!#REF!</f>
        <v>#REF!</v>
      </c>
      <c r="J245" t="e">
        <f>主动技能!#REF!</f>
        <v>#REF!</v>
      </c>
      <c r="K245" t="e">
        <f>主动技能!#REF!</f>
        <v>#REF!</v>
      </c>
      <c r="L245" t="e">
        <f>主动技能!#REF!</f>
        <v>#REF!</v>
      </c>
      <c r="M245" t="e">
        <f>主动技能!#REF!</f>
        <v>#REF!</v>
      </c>
      <c r="N245" t="e">
        <f>IF(主动技能!#REF!="","",主动技能!#REF!)</f>
        <v>#REF!</v>
      </c>
      <c r="O245" t="e">
        <f>IF(主动技能!#REF!="","",主动技能!#REF!)</f>
        <v>#REF!</v>
      </c>
      <c r="P245" t="e">
        <f>主动技能!#REF!</f>
        <v>#REF!</v>
      </c>
      <c r="Q245" t="e">
        <f>主动技能!#REF!</f>
        <v>#REF!</v>
      </c>
      <c r="R245" t="e">
        <f>主动技能!#REF!</f>
        <v>#REF!</v>
      </c>
      <c r="S245" t="e">
        <f>主动技能!#REF!</f>
        <v>#REF!</v>
      </c>
      <c r="T245" t="e">
        <f>主动技能!#REF!</f>
        <v>#REF!</v>
      </c>
      <c r="U245" t="e">
        <f>主动技能!#REF!</f>
        <v>#REF!</v>
      </c>
      <c r="V245" t="e">
        <f>主动技能!#REF!</f>
        <v>#REF!</v>
      </c>
      <c r="W245" t="e">
        <f>主动技能!#REF!</f>
        <v>#REF!</v>
      </c>
      <c r="X245" s="1">
        <v>0</v>
      </c>
      <c r="Y245" s="1">
        <v>0</v>
      </c>
      <c r="Z245" s="1">
        <v>0</v>
      </c>
    </row>
    <row r="246" spans="1:26" x14ac:dyDescent="0.15">
      <c r="A246" t="e">
        <f>主动技能!#REF!</f>
        <v>#REF!</v>
      </c>
      <c r="B246" s="4" t="e">
        <f>主动技能!#REF!</f>
        <v>#REF!</v>
      </c>
      <c r="C246" s="4" t="e">
        <f>主动技能!#REF!</f>
        <v>#REF!</v>
      </c>
      <c r="D246" s="4" t="e">
        <f>VLOOKUP(主动技能!#REF!,对应表!F:G,2,FALSE)</f>
        <v>#REF!</v>
      </c>
      <c r="E246" s="4" t="e">
        <f>VLOOKUP(主动技能!#REF!,对应表!J:K,2,FALSE)</f>
        <v>#REF!</v>
      </c>
      <c r="F246" s="4" t="e">
        <f>VLOOKUP(主动技能!#REF!,对应表!N:O,2,FALSE)</f>
        <v>#REF!</v>
      </c>
      <c r="G246" s="4" t="e">
        <f>IF(主动技能!#REF!="必中",2,1)</f>
        <v>#REF!</v>
      </c>
      <c r="H246" s="4" t="e">
        <f>主动技能!#REF!</f>
        <v>#REF!</v>
      </c>
      <c r="I246" s="4" t="e">
        <f>主动技能!#REF!</f>
        <v>#REF!</v>
      </c>
      <c r="J246" t="e">
        <f>主动技能!#REF!</f>
        <v>#REF!</v>
      </c>
      <c r="K246" t="e">
        <f>主动技能!#REF!</f>
        <v>#REF!</v>
      </c>
      <c r="L246" t="e">
        <f>主动技能!#REF!</f>
        <v>#REF!</v>
      </c>
      <c r="M246" t="e">
        <f>主动技能!#REF!</f>
        <v>#REF!</v>
      </c>
      <c r="N246" t="e">
        <f>IF(主动技能!#REF!="","",主动技能!#REF!)</f>
        <v>#REF!</v>
      </c>
      <c r="O246" t="e">
        <f>IF(主动技能!#REF!="","",主动技能!#REF!)</f>
        <v>#REF!</v>
      </c>
      <c r="P246" t="e">
        <f>主动技能!#REF!</f>
        <v>#REF!</v>
      </c>
      <c r="Q246" t="e">
        <f>主动技能!#REF!</f>
        <v>#REF!</v>
      </c>
      <c r="R246" t="e">
        <f>主动技能!#REF!</f>
        <v>#REF!</v>
      </c>
      <c r="S246" t="e">
        <f>主动技能!#REF!</f>
        <v>#REF!</v>
      </c>
      <c r="T246" t="e">
        <f>主动技能!#REF!</f>
        <v>#REF!</v>
      </c>
      <c r="U246" t="e">
        <f>主动技能!#REF!</f>
        <v>#REF!</v>
      </c>
      <c r="V246" t="e">
        <f>主动技能!#REF!</f>
        <v>#REF!</v>
      </c>
      <c r="W246" t="e">
        <f>主动技能!#REF!</f>
        <v>#REF!</v>
      </c>
      <c r="X246" s="1">
        <v>0</v>
      </c>
      <c r="Y246" s="1">
        <v>0</v>
      </c>
      <c r="Z246" s="1">
        <v>0</v>
      </c>
    </row>
    <row r="247" spans="1:26" x14ac:dyDescent="0.15">
      <c r="A247" t="e">
        <f>主动技能!#REF!</f>
        <v>#REF!</v>
      </c>
      <c r="B247" s="4" t="e">
        <f>主动技能!#REF!</f>
        <v>#REF!</v>
      </c>
      <c r="C247" s="4" t="e">
        <f>主动技能!#REF!</f>
        <v>#REF!</v>
      </c>
      <c r="D247" s="4" t="e">
        <f>VLOOKUP(主动技能!#REF!,对应表!F:G,2,FALSE)</f>
        <v>#REF!</v>
      </c>
      <c r="E247" s="4" t="e">
        <f>VLOOKUP(主动技能!#REF!,对应表!J:K,2,FALSE)</f>
        <v>#REF!</v>
      </c>
      <c r="F247" s="4" t="e">
        <f>VLOOKUP(主动技能!#REF!,对应表!N:O,2,FALSE)</f>
        <v>#REF!</v>
      </c>
      <c r="G247" s="4" t="e">
        <f>IF(主动技能!#REF!="必中",2,1)</f>
        <v>#REF!</v>
      </c>
      <c r="H247" s="4" t="e">
        <f>主动技能!#REF!</f>
        <v>#REF!</v>
      </c>
      <c r="I247" s="4" t="e">
        <f>主动技能!#REF!</f>
        <v>#REF!</v>
      </c>
      <c r="J247" t="e">
        <f>主动技能!#REF!</f>
        <v>#REF!</v>
      </c>
      <c r="K247" t="e">
        <f>主动技能!#REF!</f>
        <v>#REF!</v>
      </c>
      <c r="L247" t="e">
        <f>主动技能!#REF!</f>
        <v>#REF!</v>
      </c>
      <c r="M247" t="e">
        <f>主动技能!#REF!</f>
        <v>#REF!</v>
      </c>
      <c r="N247" t="e">
        <f>IF(主动技能!#REF!="","",主动技能!#REF!)</f>
        <v>#REF!</v>
      </c>
      <c r="O247" t="e">
        <f>IF(主动技能!#REF!="","",主动技能!#REF!)</f>
        <v>#REF!</v>
      </c>
      <c r="P247" t="e">
        <f>主动技能!#REF!</f>
        <v>#REF!</v>
      </c>
      <c r="Q247" t="e">
        <f>主动技能!#REF!</f>
        <v>#REF!</v>
      </c>
      <c r="R247" t="e">
        <f>主动技能!#REF!</f>
        <v>#REF!</v>
      </c>
      <c r="S247" t="e">
        <f>主动技能!#REF!</f>
        <v>#REF!</v>
      </c>
      <c r="T247" t="e">
        <f>主动技能!#REF!</f>
        <v>#REF!</v>
      </c>
      <c r="U247" t="e">
        <f>主动技能!#REF!</f>
        <v>#REF!</v>
      </c>
      <c r="V247" t="e">
        <f>主动技能!#REF!</f>
        <v>#REF!</v>
      </c>
      <c r="W247" t="e">
        <f>主动技能!#REF!</f>
        <v>#REF!</v>
      </c>
      <c r="X247" s="1">
        <v>0</v>
      </c>
      <c r="Y247" s="1">
        <v>0</v>
      </c>
      <c r="Z247" s="1">
        <v>0</v>
      </c>
    </row>
    <row r="248" spans="1:26" x14ac:dyDescent="0.15">
      <c r="A248" t="e">
        <f>主动技能!#REF!</f>
        <v>#REF!</v>
      </c>
      <c r="B248" s="4" t="e">
        <f>主动技能!#REF!</f>
        <v>#REF!</v>
      </c>
      <c r="C248" s="4" t="e">
        <f>主动技能!#REF!</f>
        <v>#REF!</v>
      </c>
      <c r="D248" s="4" t="e">
        <f>VLOOKUP(主动技能!#REF!,对应表!F:G,2,FALSE)</f>
        <v>#REF!</v>
      </c>
      <c r="E248" s="4" t="e">
        <f>VLOOKUP(主动技能!#REF!,对应表!J:K,2,FALSE)</f>
        <v>#REF!</v>
      </c>
      <c r="F248" s="4" t="e">
        <f>VLOOKUP(主动技能!#REF!,对应表!N:O,2,FALSE)</f>
        <v>#REF!</v>
      </c>
      <c r="G248" s="4" t="e">
        <f>IF(主动技能!#REF!="必中",2,1)</f>
        <v>#REF!</v>
      </c>
      <c r="H248" s="4" t="e">
        <f>主动技能!#REF!</f>
        <v>#REF!</v>
      </c>
      <c r="I248" s="4" t="e">
        <f>主动技能!#REF!</f>
        <v>#REF!</v>
      </c>
      <c r="J248" t="e">
        <f>主动技能!#REF!</f>
        <v>#REF!</v>
      </c>
      <c r="K248" t="e">
        <f>主动技能!#REF!</f>
        <v>#REF!</v>
      </c>
      <c r="L248" t="e">
        <f>主动技能!#REF!</f>
        <v>#REF!</v>
      </c>
      <c r="M248" t="e">
        <f>主动技能!#REF!</f>
        <v>#REF!</v>
      </c>
      <c r="N248" t="e">
        <f>IF(主动技能!#REF!="","",主动技能!#REF!)</f>
        <v>#REF!</v>
      </c>
      <c r="O248" t="e">
        <f>IF(主动技能!#REF!="","",主动技能!#REF!)</f>
        <v>#REF!</v>
      </c>
      <c r="P248" t="e">
        <f>主动技能!#REF!</f>
        <v>#REF!</v>
      </c>
      <c r="Q248" t="e">
        <f>主动技能!#REF!</f>
        <v>#REF!</v>
      </c>
      <c r="R248" t="e">
        <f>主动技能!#REF!</f>
        <v>#REF!</v>
      </c>
      <c r="S248" t="e">
        <f>主动技能!#REF!</f>
        <v>#REF!</v>
      </c>
      <c r="T248" t="e">
        <f>主动技能!#REF!</f>
        <v>#REF!</v>
      </c>
      <c r="U248" t="e">
        <f>主动技能!#REF!</f>
        <v>#REF!</v>
      </c>
      <c r="V248" t="e">
        <f>主动技能!#REF!</f>
        <v>#REF!</v>
      </c>
      <c r="W248" t="e">
        <f>主动技能!#REF!</f>
        <v>#REF!</v>
      </c>
      <c r="X248" s="1">
        <v>0</v>
      </c>
      <c r="Y248" s="1">
        <v>0</v>
      </c>
      <c r="Z248" s="1">
        <v>0</v>
      </c>
    </row>
    <row r="249" spans="1:26" x14ac:dyDescent="0.15">
      <c r="A249" t="e">
        <f>主动技能!#REF!</f>
        <v>#REF!</v>
      </c>
      <c r="B249" s="4" t="e">
        <f>主动技能!#REF!</f>
        <v>#REF!</v>
      </c>
      <c r="C249" s="4" t="e">
        <f>主动技能!#REF!</f>
        <v>#REF!</v>
      </c>
      <c r="D249" s="4" t="e">
        <f>VLOOKUP(主动技能!#REF!,对应表!F:G,2,FALSE)</f>
        <v>#REF!</v>
      </c>
      <c r="E249" s="4" t="e">
        <f>VLOOKUP(主动技能!#REF!,对应表!J:K,2,FALSE)</f>
        <v>#REF!</v>
      </c>
      <c r="F249" s="4" t="e">
        <f>VLOOKUP(主动技能!#REF!,对应表!N:O,2,FALSE)</f>
        <v>#REF!</v>
      </c>
      <c r="G249" s="4" t="e">
        <f>IF(主动技能!#REF!="必中",2,1)</f>
        <v>#REF!</v>
      </c>
      <c r="H249" s="4" t="e">
        <f>主动技能!#REF!</f>
        <v>#REF!</v>
      </c>
      <c r="I249" s="4" t="e">
        <f>主动技能!#REF!</f>
        <v>#REF!</v>
      </c>
      <c r="J249" t="e">
        <f>主动技能!#REF!</f>
        <v>#REF!</v>
      </c>
      <c r="K249" t="e">
        <f>主动技能!#REF!</f>
        <v>#REF!</v>
      </c>
      <c r="L249" t="e">
        <f>主动技能!#REF!</f>
        <v>#REF!</v>
      </c>
      <c r="M249" t="e">
        <f>主动技能!#REF!</f>
        <v>#REF!</v>
      </c>
      <c r="N249" t="e">
        <f>IF(主动技能!#REF!="","",主动技能!#REF!)</f>
        <v>#REF!</v>
      </c>
      <c r="O249" t="e">
        <f>IF(主动技能!#REF!="","",主动技能!#REF!)</f>
        <v>#REF!</v>
      </c>
      <c r="P249" t="e">
        <f>主动技能!#REF!</f>
        <v>#REF!</v>
      </c>
      <c r="Q249" t="e">
        <f>主动技能!#REF!</f>
        <v>#REF!</v>
      </c>
      <c r="R249" t="e">
        <f>主动技能!#REF!</f>
        <v>#REF!</v>
      </c>
      <c r="S249" t="e">
        <f>主动技能!#REF!</f>
        <v>#REF!</v>
      </c>
      <c r="T249" t="e">
        <f>主动技能!#REF!</f>
        <v>#REF!</v>
      </c>
      <c r="U249" t="e">
        <f>主动技能!#REF!</f>
        <v>#REF!</v>
      </c>
      <c r="V249" t="e">
        <f>主动技能!#REF!</f>
        <v>#REF!</v>
      </c>
      <c r="W249" t="e">
        <f>主动技能!#REF!</f>
        <v>#REF!</v>
      </c>
      <c r="X249" s="1">
        <v>0</v>
      </c>
      <c r="Y249" s="1">
        <v>0</v>
      </c>
      <c r="Z249" s="1">
        <v>0</v>
      </c>
    </row>
    <row r="250" spans="1:26" x14ac:dyDescent="0.15">
      <c r="A250" t="e">
        <f>主动技能!#REF!</f>
        <v>#REF!</v>
      </c>
      <c r="B250" s="4" t="e">
        <f>主动技能!#REF!</f>
        <v>#REF!</v>
      </c>
      <c r="C250" s="4" t="e">
        <f>主动技能!#REF!</f>
        <v>#REF!</v>
      </c>
      <c r="D250" s="4" t="e">
        <f>VLOOKUP(主动技能!#REF!,对应表!F:G,2,FALSE)</f>
        <v>#REF!</v>
      </c>
      <c r="E250" s="4" t="e">
        <f>VLOOKUP(主动技能!#REF!,对应表!J:K,2,FALSE)</f>
        <v>#REF!</v>
      </c>
      <c r="F250" s="4" t="e">
        <f>VLOOKUP(主动技能!#REF!,对应表!N:O,2,FALSE)</f>
        <v>#REF!</v>
      </c>
      <c r="G250" s="4" t="e">
        <f>IF(主动技能!#REF!="必中",2,1)</f>
        <v>#REF!</v>
      </c>
      <c r="H250" s="4" t="e">
        <f>主动技能!#REF!</f>
        <v>#REF!</v>
      </c>
      <c r="I250" s="4" t="e">
        <f>主动技能!#REF!</f>
        <v>#REF!</v>
      </c>
      <c r="J250" t="e">
        <f>主动技能!#REF!</f>
        <v>#REF!</v>
      </c>
      <c r="K250" t="e">
        <f>主动技能!#REF!</f>
        <v>#REF!</v>
      </c>
      <c r="L250" t="e">
        <f>主动技能!#REF!</f>
        <v>#REF!</v>
      </c>
      <c r="M250" t="e">
        <f>主动技能!#REF!</f>
        <v>#REF!</v>
      </c>
      <c r="N250" t="e">
        <f>IF(主动技能!#REF!="","",主动技能!#REF!)</f>
        <v>#REF!</v>
      </c>
      <c r="O250" t="e">
        <f>IF(主动技能!#REF!="","",主动技能!#REF!)</f>
        <v>#REF!</v>
      </c>
      <c r="P250" t="e">
        <f>主动技能!#REF!</f>
        <v>#REF!</v>
      </c>
      <c r="Q250" t="e">
        <f>主动技能!#REF!</f>
        <v>#REF!</v>
      </c>
      <c r="R250" t="e">
        <f>主动技能!#REF!</f>
        <v>#REF!</v>
      </c>
      <c r="S250" t="e">
        <f>主动技能!#REF!</f>
        <v>#REF!</v>
      </c>
      <c r="T250" t="e">
        <f>主动技能!#REF!</f>
        <v>#REF!</v>
      </c>
      <c r="U250" t="e">
        <f>主动技能!#REF!</f>
        <v>#REF!</v>
      </c>
      <c r="V250" t="e">
        <f>主动技能!#REF!</f>
        <v>#REF!</v>
      </c>
      <c r="W250" t="e">
        <f>主动技能!#REF!</f>
        <v>#REF!</v>
      </c>
      <c r="X250" s="1">
        <v>0</v>
      </c>
      <c r="Y250" s="1">
        <v>0</v>
      </c>
      <c r="Z250" s="1">
        <v>0</v>
      </c>
    </row>
    <row r="251" spans="1:26" x14ac:dyDescent="0.15">
      <c r="A251" t="e">
        <f>主动技能!#REF!</f>
        <v>#REF!</v>
      </c>
      <c r="B251" s="4" t="e">
        <f>主动技能!#REF!</f>
        <v>#REF!</v>
      </c>
      <c r="C251" s="4" t="e">
        <f>主动技能!#REF!</f>
        <v>#REF!</v>
      </c>
      <c r="D251" s="4" t="e">
        <f>VLOOKUP(主动技能!#REF!,对应表!F:G,2,FALSE)</f>
        <v>#REF!</v>
      </c>
      <c r="E251" s="4" t="e">
        <f>VLOOKUP(主动技能!#REF!,对应表!J:K,2,FALSE)</f>
        <v>#REF!</v>
      </c>
      <c r="F251" s="4" t="e">
        <f>VLOOKUP(主动技能!#REF!,对应表!N:O,2,FALSE)</f>
        <v>#REF!</v>
      </c>
      <c r="G251" s="4" t="e">
        <f>IF(主动技能!#REF!="必中",2,1)</f>
        <v>#REF!</v>
      </c>
      <c r="H251" s="4" t="e">
        <f>主动技能!#REF!</f>
        <v>#REF!</v>
      </c>
      <c r="I251" s="4" t="e">
        <f>主动技能!#REF!</f>
        <v>#REF!</v>
      </c>
      <c r="J251" t="e">
        <f>主动技能!#REF!</f>
        <v>#REF!</v>
      </c>
      <c r="K251" t="e">
        <f>主动技能!#REF!</f>
        <v>#REF!</v>
      </c>
      <c r="L251" t="e">
        <f>主动技能!#REF!</f>
        <v>#REF!</v>
      </c>
      <c r="M251" t="e">
        <f>主动技能!#REF!</f>
        <v>#REF!</v>
      </c>
      <c r="N251" t="e">
        <f>IF(主动技能!#REF!="","",主动技能!#REF!)</f>
        <v>#REF!</v>
      </c>
      <c r="O251" t="e">
        <f>IF(主动技能!#REF!="","",主动技能!#REF!)</f>
        <v>#REF!</v>
      </c>
      <c r="P251" t="e">
        <f>主动技能!#REF!</f>
        <v>#REF!</v>
      </c>
      <c r="Q251" t="e">
        <f>主动技能!#REF!</f>
        <v>#REF!</v>
      </c>
      <c r="R251" t="e">
        <f>主动技能!#REF!</f>
        <v>#REF!</v>
      </c>
      <c r="S251" t="e">
        <f>主动技能!#REF!</f>
        <v>#REF!</v>
      </c>
      <c r="T251" t="e">
        <f>主动技能!#REF!</f>
        <v>#REF!</v>
      </c>
      <c r="U251" t="e">
        <f>主动技能!#REF!</f>
        <v>#REF!</v>
      </c>
      <c r="V251" t="e">
        <f>主动技能!#REF!</f>
        <v>#REF!</v>
      </c>
      <c r="W251" t="e">
        <f>主动技能!#REF!</f>
        <v>#REF!</v>
      </c>
      <c r="X251" s="1">
        <v>0</v>
      </c>
      <c r="Y251" s="1">
        <v>0</v>
      </c>
      <c r="Z251" s="1">
        <v>0</v>
      </c>
    </row>
    <row r="252" spans="1:26" x14ac:dyDescent="0.15">
      <c r="A252" t="e">
        <f>主动技能!#REF!</f>
        <v>#REF!</v>
      </c>
      <c r="B252" s="4" t="e">
        <f>主动技能!#REF!</f>
        <v>#REF!</v>
      </c>
      <c r="C252" s="4" t="e">
        <f>主动技能!#REF!</f>
        <v>#REF!</v>
      </c>
      <c r="D252" s="4" t="e">
        <f>VLOOKUP(主动技能!#REF!,对应表!F:G,2,FALSE)</f>
        <v>#REF!</v>
      </c>
      <c r="E252" s="4" t="e">
        <f>VLOOKUP(主动技能!#REF!,对应表!J:K,2,FALSE)</f>
        <v>#REF!</v>
      </c>
      <c r="F252" s="4" t="e">
        <f>VLOOKUP(主动技能!#REF!,对应表!N:O,2,FALSE)</f>
        <v>#REF!</v>
      </c>
      <c r="G252" s="4" t="e">
        <f>IF(主动技能!#REF!="必中",2,1)</f>
        <v>#REF!</v>
      </c>
      <c r="H252" s="4" t="e">
        <f>主动技能!#REF!</f>
        <v>#REF!</v>
      </c>
      <c r="I252" s="4" t="e">
        <f>主动技能!#REF!</f>
        <v>#REF!</v>
      </c>
      <c r="J252" t="e">
        <f>主动技能!#REF!</f>
        <v>#REF!</v>
      </c>
      <c r="K252" t="e">
        <f>主动技能!#REF!</f>
        <v>#REF!</v>
      </c>
      <c r="L252" t="e">
        <f>主动技能!#REF!</f>
        <v>#REF!</v>
      </c>
      <c r="M252" t="e">
        <f>主动技能!#REF!</f>
        <v>#REF!</v>
      </c>
      <c r="N252" t="e">
        <f>IF(主动技能!#REF!="","",主动技能!#REF!)</f>
        <v>#REF!</v>
      </c>
      <c r="O252" t="e">
        <f>IF(主动技能!#REF!="","",主动技能!#REF!)</f>
        <v>#REF!</v>
      </c>
      <c r="P252" t="e">
        <f>主动技能!#REF!</f>
        <v>#REF!</v>
      </c>
      <c r="Q252" t="e">
        <f>主动技能!#REF!</f>
        <v>#REF!</v>
      </c>
      <c r="R252" t="e">
        <f>主动技能!#REF!</f>
        <v>#REF!</v>
      </c>
      <c r="S252" t="e">
        <f>主动技能!#REF!</f>
        <v>#REF!</v>
      </c>
      <c r="T252" t="e">
        <f>主动技能!#REF!</f>
        <v>#REF!</v>
      </c>
      <c r="U252" t="e">
        <f>主动技能!#REF!</f>
        <v>#REF!</v>
      </c>
      <c r="V252" t="e">
        <f>主动技能!#REF!</f>
        <v>#REF!</v>
      </c>
      <c r="W252" t="e">
        <f>主动技能!#REF!</f>
        <v>#REF!</v>
      </c>
      <c r="X252" s="1">
        <v>0</v>
      </c>
      <c r="Y252" s="1">
        <v>0</v>
      </c>
      <c r="Z252" s="1">
        <v>0</v>
      </c>
    </row>
    <row r="253" spans="1:26" x14ac:dyDescent="0.15">
      <c r="A253" t="e">
        <f>主动技能!#REF!</f>
        <v>#REF!</v>
      </c>
      <c r="B253" s="4" t="e">
        <f>主动技能!#REF!</f>
        <v>#REF!</v>
      </c>
      <c r="C253" s="4" t="e">
        <f>主动技能!#REF!</f>
        <v>#REF!</v>
      </c>
      <c r="D253" s="4" t="e">
        <f>VLOOKUP(主动技能!#REF!,对应表!F:G,2,FALSE)</f>
        <v>#REF!</v>
      </c>
      <c r="E253" s="4" t="e">
        <f>VLOOKUP(主动技能!#REF!,对应表!J:K,2,FALSE)</f>
        <v>#REF!</v>
      </c>
      <c r="F253" s="4" t="e">
        <f>VLOOKUP(主动技能!#REF!,对应表!N:O,2,FALSE)</f>
        <v>#REF!</v>
      </c>
      <c r="G253" s="4" t="e">
        <f>IF(主动技能!#REF!="必中",2,1)</f>
        <v>#REF!</v>
      </c>
      <c r="H253" s="4" t="e">
        <f>主动技能!#REF!</f>
        <v>#REF!</v>
      </c>
      <c r="I253" s="4" t="e">
        <f>主动技能!#REF!</f>
        <v>#REF!</v>
      </c>
      <c r="J253" t="e">
        <f>主动技能!#REF!</f>
        <v>#REF!</v>
      </c>
      <c r="K253" t="e">
        <f>主动技能!#REF!</f>
        <v>#REF!</v>
      </c>
      <c r="L253" t="e">
        <f>主动技能!#REF!</f>
        <v>#REF!</v>
      </c>
      <c r="M253" t="e">
        <f>主动技能!#REF!</f>
        <v>#REF!</v>
      </c>
      <c r="N253" t="e">
        <f>IF(主动技能!#REF!="","",主动技能!#REF!)</f>
        <v>#REF!</v>
      </c>
      <c r="O253" t="e">
        <f>IF(主动技能!#REF!="","",主动技能!#REF!)</f>
        <v>#REF!</v>
      </c>
      <c r="P253" t="e">
        <f>主动技能!#REF!</f>
        <v>#REF!</v>
      </c>
      <c r="Q253" t="e">
        <f>主动技能!#REF!</f>
        <v>#REF!</v>
      </c>
      <c r="R253" t="e">
        <f>主动技能!#REF!</f>
        <v>#REF!</v>
      </c>
      <c r="S253" t="e">
        <f>主动技能!#REF!</f>
        <v>#REF!</v>
      </c>
      <c r="T253" t="e">
        <f>主动技能!#REF!</f>
        <v>#REF!</v>
      </c>
      <c r="U253" t="e">
        <f>主动技能!#REF!</f>
        <v>#REF!</v>
      </c>
      <c r="V253" t="e">
        <f>主动技能!#REF!</f>
        <v>#REF!</v>
      </c>
      <c r="W253" t="e">
        <f>主动技能!#REF!</f>
        <v>#REF!</v>
      </c>
      <c r="X253" s="1">
        <v>0</v>
      </c>
      <c r="Y253" s="1">
        <v>0</v>
      </c>
      <c r="Z253" s="1">
        <v>0</v>
      </c>
    </row>
    <row r="254" spans="1:26" x14ac:dyDescent="0.15">
      <c r="A254" t="e">
        <f>主动技能!#REF!</f>
        <v>#REF!</v>
      </c>
      <c r="B254" s="4" t="e">
        <f>主动技能!#REF!</f>
        <v>#REF!</v>
      </c>
      <c r="C254" s="4" t="e">
        <f>主动技能!#REF!</f>
        <v>#REF!</v>
      </c>
      <c r="D254" s="4" t="e">
        <f>VLOOKUP(主动技能!#REF!,对应表!F:G,2,FALSE)</f>
        <v>#REF!</v>
      </c>
      <c r="E254" s="4" t="e">
        <f>VLOOKUP(主动技能!#REF!,对应表!J:K,2,FALSE)</f>
        <v>#REF!</v>
      </c>
      <c r="F254" s="4" t="e">
        <f>VLOOKUP(主动技能!#REF!,对应表!N:O,2,FALSE)</f>
        <v>#REF!</v>
      </c>
      <c r="G254" s="4" t="e">
        <f>IF(主动技能!#REF!="必中",2,1)</f>
        <v>#REF!</v>
      </c>
      <c r="H254" s="4" t="e">
        <f>主动技能!#REF!</f>
        <v>#REF!</v>
      </c>
      <c r="I254" s="4" t="e">
        <f>主动技能!#REF!</f>
        <v>#REF!</v>
      </c>
      <c r="J254" t="e">
        <f>主动技能!#REF!</f>
        <v>#REF!</v>
      </c>
      <c r="K254" t="e">
        <f>主动技能!#REF!</f>
        <v>#REF!</v>
      </c>
      <c r="L254" t="e">
        <f>主动技能!#REF!</f>
        <v>#REF!</v>
      </c>
      <c r="M254" t="e">
        <f>主动技能!#REF!</f>
        <v>#REF!</v>
      </c>
      <c r="N254" t="e">
        <f>IF(主动技能!#REF!="","",主动技能!#REF!)</f>
        <v>#REF!</v>
      </c>
      <c r="O254" t="e">
        <f>IF(主动技能!#REF!="","",主动技能!#REF!)</f>
        <v>#REF!</v>
      </c>
      <c r="P254" t="e">
        <f>主动技能!#REF!</f>
        <v>#REF!</v>
      </c>
      <c r="Q254" t="e">
        <f>主动技能!#REF!</f>
        <v>#REF!</v>
      </c>
      <c r="R254" t="e">
        <f>主动技能!#REF!</f>
        <v>#REF!</v>
      </c>
      <c r="S254" t="e">
        <f>主动技能!#REF!</f>
        <v>#REF!</v>
      </c>
      <c r="T254" t="e">
        <f>主动技能!#REF!</f>
        <v>#REF!</v>
      </c>
      <c r="U254" t="e">
        <f>主动技能!#REF!</f>
        <v>#REF!</v>
      </c>
      <c r="V254" t="e">
        <f>主动技能!#REF!</f>
        <v>#REF!</v>
      </c>
      <c r="W254" t="e">
        <f>主动技能!#REF!</f>
        <v>#REF!</v>
      </c>
      <c r="X254" s="1">
        <v>0</v>
      </c>
      <c r="Y254" s="1">
        <v>0</v>
      </c>
      <c r="Z254" s="1">
        <v>0</v>
      </c>
    </row>
    <row r="255" spans="1:26" x14ac:dyDescent="0.15">
      <c r="A255" t="e">
        <f>主动技能!#REF!</f>
        <v>#REF!</v>
      </c>
      <c r="B255" s="4" t="e">
        <f>主动技能!#REF!</f>
        <v>#REF!</v>
      </c>
      <c r="C255" s="4" t="e">
        <f>主动技能!#REF!</f>
        <v>#REF!</v>
      </c>
      <c r="D255" s="4" t="e">
        <f>VLOOKUP(主动技能!#REF!,对应表!F:G,2,FALSE)</f>
        <v>#REF!</v>
      </c>
      <c r="E255" s="4" t="e">
        <f>VLOOKUP(主动技能!#REF!,对应表!J:K,2,FALSE)</f>
        <v>#REF!</v>
      </c>
      <c r="F255" s="4" t="e">
        <f>VLOOKUP(主动技能!#REF!,对应表!N:O,2,FALSE)</f>
        <v>#REF!</v>
      </c>
      <c r="G255" s="4" t="e">
        <f>IF(主动技能!#REF!="必中",2,1)</f>
        <v>#REF!</v>
      </c>
      <c r="H255" s="4" t="e">
        <f>主动技能!#REF!</f>
        <v>#REF!</v>
      </c>
      <c r="I255" s="4" t="e">
        <f>主动技能!#REF!</f>
        <v>#REF!</v>
      </c>
      <c r="J255" t="e">
        <f>主动技能!#REF!</f>
        <v>#REF!</v>
      </c>
      <c r="K255" t="e">
        <f>主动技能!#REF!</f>
        <v>#REF!</v>
      </c>
      <c r="L255" t="e">
        <f>主动技能!#REF!</f>
        <v>#REF!</v>
      </c>
      <c r="M255" t="e">
        <f>主动技能!#REF!</f>
        <v>#REF!</v>
      </c>
      <c r="N255" t="e">
        <f>IF(主动技能!#REF!="","",主动技能!#REF!)</f>
        <v>#REF!</v>
      </c>
      <c r="O255" t="e">
        <f>IF(主动技能!#REF!="","",主动技能!#REF!)</f>
        <v>#REF!</v>
      </c>
      <c r="P255" t="e">
        <f>主动技能!#REF!</f>
        <v>#REF!</v>
      </c>
      <c r="Q255" t="e">
        <f>主动技能!#REF!</f>
        <v>#REF!</v>
      </c>
      <c r="R255" t="e">
        <f>主动技能!#REF!</f>
        <v>#REF!</v>
      </c>
      <c r="S255" t="e">
        <f>主动技能!#REF!</f>
        <v>#REF!</v>
      </c>
      <c r="T255" t="e">
        <f>主动技能!#REF!</f>
        <v>#REF!</v>
      </c>
      <c r="U255" t="e">
        <f>主动技能!#REF!</f>
        <v>#REF!</v>
      </c>
      <c r="V255" t="e">
        <f>主动技能!#REF!</f>
        <v>#REF!</v>
      </c>
      <c r="W255" t="e">
        <f>主动技能!#REF!</f>
        <v>#REF!</v>
      </c>
      <c r="X255" s="1">
        <v>0</v>
      </c>
      <c r="Y255" s="1">
        <v>0</v>
      </c>
      <c r="Z255" s="1">
        <v>0</v>
      </c>
    </row>
    <row r="256" spans="1:26" x14ac:dyDescent="0.15">
      <c r="A256" t="e">
        <f>主动技能!#REF!</f>
        <v>#REF!</v>
      </c>
      <c r="B256" s="4" t="e">
        <f>主动技能!#REF!</f>
        <v>#REF!</v>
      </c>
      <c r="C256" s="4" t="e">
        <f>主动技能!#REF!</f>
        <v>#REF!</v>
      </c>
      <c r="D256" s="4" t="e">
        <f>VLOOKUP(主动技能!#REF!,对应表!F:G,2,FALSE)</f>
        <v>#REF!</v>
      </c>
      <c r="E256" s="4" t="e">
        <f>VLOOKUP(主动技能!#REF!,对应表!J:K,2,FALSE)</f>
        <v>#REF!</v>
      </c>
      <c r="F256" s="4" t="e">
        <f>VLOOKUP(主动技能!#REF!,对应表!N:O,2,FALSE)</f>
        <v>#REF!</v>
      </c>
      <c r="G256" s="4" t="e">
        <f>IF(主动技能!#REF!="必中",2,1)</f>
        <v>#REF!</v>
      </c>
      <c r="H256" s="4" t="e">
        <f>主动技能!#REF!</f>
        <v>#REF!</v>
      </c>
      <c r="I256" s="4" t="e">
        <f>主动技能!#REF!</f>
        <v>#REF!</v>
      </c>
      <c r="J256" t="e">
        <f>主动技能!#REF!</f>
        <v>#REF!</v>
      </c>
      <c r="K256" t="e">
        <f>主动技能!#REF!</f>
        <v>#REF!</v>
      </c>
      <c r="L256" t="e">
        <f>主动技能!#REF!</f>
        <v>#REF!</v>
      </c>
      <c r="M256" t="e">
        <f>主动技能!#REF!</f>
        <v>#REF!</v>
      </c>
      <c r="N256" t="e">
        <f>IF(主动技能!#REF!="","",主动技能!#REF!)</f>
        <v>#REF!</v>
      </c>
      <c r="O256" t="e">
        <f>IF(主动技能!#REF!="","",主动技能!#REF!)</f>
        <v>#REF!</v>
      </c>
      <c r="P256" t="e">
        <f>主动技能!#REF!</f>
        <v>#REF!</v>
      </c>
      <c r="Q256" t="e">
        <f>主动技能!#REF!</f>
        <v>#REF!</v>
      </c>
      <c r="R256" t="e">
        <f>主动技能!#REF!</f>
        <v>#REF!</v>
      </c>
      <c r="S256" t="e">
        <f>主动技能!#REF!</f>
        <v>#REF!</v>
      </c>
      <c r="T256" t="e">
        <f>主动技能!#REF!</f>
        <v>#REF!</v>
      </c>
      <c r="U256" t="e">
        <f>主动技能!#REF!</f>
        <v>#REF!</v>
      </c>
      <c r="V256" t="e">
        <f>主动技能!#REF!</f>
        <v>#REF!</v>
      </c>
      <c r="W256" t="e">
        <f>主动技能!#REF!</f>
        <v>#REF!</v>
      </c>
      <c r="X256" s="1">
        <v>0</v>
      </c>
      <c r="Y256" s="1">
        <v>0</v>
      </c>
      <c r="Z256" s="1">
        <v>0</v>
      </c>
    </row>
    <row r="257" spans="1:26" x14ac:dyDescent="0.15">
      <c r="A257" t="e">
        <f>主动技能!#REF!</f>
        <v>#REF!</v>
      </c>
      <c r="B257" s="4" t="e">
        <f>主动技能!#REF!</f>
        <v>#REF!</v>
      </c>
      <c r="C257" s="4" t="e">
        <f>主动技能!#REF!</f>
        <v>#REF!</v>
      </c>
      <c r="D257" s="4" t="e">
        <f>VLOOKUP(主动技能!#REF!,对应表!F:G,2,FALSE)</f>
        <v>#REF!</v>
      </c>
      <c r="E257" s="4" t="e">
        <f>VLOOKUP(主动技能!#REF!,对应表!J:K,2,FALSE)</f>
        <v>#REF!</v>
      </c>
      <c r="F257" s="4" t="e">
        <f>VLOOKUP(主动技能!#REF!,对应表!N:O,2,FALSE)</f>
        <v>#REF!</v>
      </c>
      <c r="G257" s="4" t="e">
        <f>IF(主动技能!#REF!="必中",2,1)</f>
        <v>#REF!</v>
      </c>
      <c r="H257" s="4" t="e">
        <f>主动技能!#REF!</f>
        <v>#REF!</v>
      </c>
      <c r="I257" s="4" t="e">
        <f>主动技能!#REF!</f>
        <v>#REF!</v>
      </c>
      <c r="J257" t="e">
        <f>主动技能!#REF!</f>
        <v>#REF!</v>
      </c>
      <c r="K257" t="e">
        <f>主动技能!#REF!</f>
        <v>#REF!</v>
      </c>
      <c r="L257" t="e">
        <f>主动技能!#REF!</f>
        <v>#REF!</v>
      </c>
      <c r="M257" t="e">
        <f>主动技能!#REF!</f>
        <v>#REF!</v>
      </c>
      <c r="N257" t="e">
        <f>IF(主动技能!#REF!="","",主动技能!#REF!)</f>
        <v>#REF!</v>
      </c>
      <c r="O257" t="e">
        <f>IF(主动技能!#REF!="","",主动技能!#REF!)</f>
        <v>#REF!</v>
      </c>
      <c r="P257" t="e">
        <f>主动技能!#REF!</f>
        <v>#REF!</v>
      </c>
      <c r="Q257" t="e">
        <f>主动技能!#REF!</f>
        <v>#REF!</v>
      </c>
      <c r="R257" t="e">
        <f>主动技能!#REF!</f>
        <v>#REF!</v>
      </c>
      <c r="S257" t="e">
        <f>主动技能!#REF!</f>
        <v>#REF!</v>
      </c>
      <c r="T257" t="e">
        <f>主动技能!#REF!</f>
        <v>#REF!</v>
      </c>
      <c r="U257" t="e">
        <f>主动技能!#REF!</f>
        <v>#REF!</v>
      </c>
      <c r="V257" t="e">
        <f>主动技能!#REF!</f>
        <v>#REF!</v>
      </c>
      <c r="W257" t="e">
        <f>主动技能!#REF!</f>
        <v>#REF!</v>
      </c>
      <c r="X257" s="1">
        <v>0</v>
      </c>
      <c r="Y257" s="1">
        <v>0</v>
      </c>
      <c r="Z257" s="1">
        <v>0</v>
      </c>
    </row>
    <row r="258" spans="1:26" x14ac:dyDescent="0.15">
      <c r="A258" t="e">
        <f>主动技能!#REF!</f>
        <v>#REF!</v>
      </c>
      <c r="B258" s="4" t="e">
        <f>主动技能!#REF!</f>
        <v>#REF!</v>
      </c>
      <c r="C258" s="4" t="e">
        <f>主动技能!#REF!</f>
        <v>#REF!</v>
      </c>
      <c r="D258" s="4" t="e">
        <f>VLOOKUP(主动技能!#REF!,对应表!F:G,2,FALSE)</f>
        <v>#REF!</v>
      </c>
      <c r="E258" s="4" t="e">
        <f>VLOOKUP(主动技能!#REF!,对应表!J:K,2,FALSE)</f>
        <v>#REF!</v>
      </c>
      <c r="F258" s="4" t="e">
        <f>VLOOKUP(主动技能!#REF!,对应表!N:O,2,FALSE)</f>
        <v>#REF!</v>
      </c>
      <c r="G258" s="4" t="e">
        <f>IF(主动技能!#REF!="必中",2,1)</f>
        <v>#REF!</v>
      </c>
      <c r="H258" s="4" t="e">
        <f>主动技能!#REF!</f>
        <v>#REF!</v>
      </c>
      <c r="I258" s="4" t="e">
        <f>主动技能!#REF!</f>
        <v>#REF!</v>
      </c>
      <c r="J258" t="e">
        <f>主动技能!#REF!</f>
        <v>#REF!</v>
      </c>
      <c r="K258" t="e">
        <f>主动技能!#REF!</f>
        <v>#REF!</v>
      </c>
      <c r="L258" t="e">
        <f>主动技能!#REF!</f>
        <v>#REF!</v>
      </c>
      <c r="M258" t="e">
        <f>主动技能!#REF!</f>
        <v>#REF!</v>
      </c>
      <c r="N258" t="e">
        <f>IF(主动技能!#REF!="","",主动技能!#REF!)</f>
        <v>#REF!</v>
      </c>
      <c r="O258" t="e">
        <f>IF(主动技能!#REF!="","",主动技能!#REF!)</f>
        <v>#REF!</v>
      </c>
      <c r="P258" t="e">
        <f>主动技能!#REF!</f>
        <v>#REF!</v>
      </c>
      <c r="Q258" t="e">
        <f>主动技能!#REF!</f>
        <v>#REF!</v>
      </c>
      <c r="R258" t="e">
        <f>主动技能!#REF!</f>
        <v>#REF!</v>
      </c>
      <c r="S258" t="e">
        <f>主动技能!#REF!</f>
        <v>#REF!</v>
      </c>
      <c r="T258" t="e">
        <f>主动技能!#REF!</f>
        <v>#REF!</v>
      </c>
      <c r="U258" t="e">
        <f>主动技能!#REF!</f>
        <v>#REF!</v>
      </c>
      <c r="V258" t="e">
        <f>主动技能!#REF!</f>
        <v>#REF!</v>
      </c>
      <c r="W258" t="e">
        <f>主动技能!#REF!</f>
        <v>#REF!</v>
      </c>
      <c r="X258" s="1">
        <v>0</v>
      </c>
      <c r="Y258" s="1">
        <v>0</v>
      </c>
      <c r="Z258" s="1">
        <v>0</v>
      </c>
    </row>
    <row r="259" spans="1:26" x14ac:dyDescent="0.15">
      <c r="A259" t="e">
        <f>主动技能!#REF!</f>
        <v>#REF!</v>
      </c>
      <c r="B259" s="4" t="e">
        <f>主动技能!#REF!</f>
        <v>#REF!</v>
      </c>
      <c r="C259" s="4" t="e">
        <f>主动技能!#REF!</f>
        <v>#REF!</v>
      </c>
      <c r="D259" s="4" t="e">
        <f>VLOOKUP(主动技能!#REF!,对应表!F:G,2,FALSE)</f>
        <v>#REF!</v>
      </c>
      <c r="E259" s="4" t="e">
        <f>VLOOKUP(主动技能!#REF!,对应表!J:K,2,FALSE)</f>
        <v>#REF!</v>
      </c>
      <c r="F259" s="4" t="e">
        <f>VLOOKUP(主动技能!#REF!,对应表!N:O,2,FALSE)</f>
        <v>#REF!</v>
      </c>
      <c r="G259" s="4" t="e">
        <f>IF(主动技能!#REF!="必中",2,1)</f>
        <v>#REF!</v>
      </c>
      <c r="H259" s="4" t="e">
        <f>主动技能!#REF!</f>
        <v>#REF!</v>
      </c>
      <c r="I259" s="4" t="e">
        <f>主动技能!#REF!</f>
        <v>#REF!</v>
      </c>
      <c r="J259" t="e">
        <f>主动技能!#REF!</f>
        <v>#REF!</v>
      </c>
      <c r="K259" t="e">
        <f>主动技能!#REF!</f>
        <v>#REF!</v>
      </c>
      <c r="L259" t="e">
        <f>主动技能!#REF!</f>
        <v>#REF!</v>
      </c>
      <c r="M259" t="e">
        <f>主动技能!#REF!</f>
        <v>#REF!</v>
      </c>
      <c r="N259" t="e">
        <f>IF(主动技能!#REF!="","",主动技能!#REF!)</f>
        <v>#REF!</v>
      </c>
      <c r="O259" t="e">
        <f>IF(主动技能!#REF!="","",主动技能!#REF!)</f>
        <v>#REF!</v>
      </c>
      <c r="P259" t="e">
        <f>主动技能!#REF!</f>
        <v>#REF!</v>
      </c>
      <c r="Q259" t="e">
        <f>主动技能!#REF!</f>
        <v>#REF!</v>
      </c>
      <c r="R259" t="e">
        <f>主动技能!#REF!</f>
        <v>#REF!</v>
      </c>
      <c r="S259" t="e">
        <f>主动技能!#REF!</f>
        <v>#REF!</v>
      </c>
      <c r="T259" t="e">
        <f>主动技能!#REF!</f>
        <v>#REF!</v>
      </c>
      <c r="U259" t="e">
        <f>主动技能!#REF!</f>
        <v>#REF!</v>
      </c>
      <c r="V259" t="e">
        <f>主动技能!#REF!</f>
        <v>#REF!</v>
      </c>
      <c r="W259" t="e">
        <f>主动技能!#REF!</f>
        <v>#REF!</v>
      </c>
      <c r="X259" s="1">
        <v>0</v>
      </c>
      <c r="Y259" s="1">
        <v>0</v>
      </c>
      <c r="Z259" s="1">
        <v>0</v>
      </c>
    </row>
    <row r="260" spans="1:26" x14ac:dyDescent="0.15">
      <c r="A260" t="e">
        <f>主动技能!#REF!</f>
        <v>#REF!</v>
      </c>
      <c r="B260" s="4" t="e">
        <f>主动技能!#REF!</f>
        <v>#REF!</v>
      </c>
      <c r="C260" s="4" t="e">
        <f>主动技能!#REF!</f>
        <v>#REF!</v>
      </c>
      <c r="D260" s="4" t="e">
        <f>VLOOKUP(主动技能!#REF!,对应表!F:G,2,FALSE)</f>
        <v>#REF!</v>
      </c>
      <c r="E260" s="4" t="e">
        <f>VLOOKUP(主动技能!#REF!,对应表!J:K,2,FALSE)</f>
        <v>#REF!</v>
      </c>
      <c r="F260" s="4" t="e">
        <f>VLOOKUP(主动技能!#REF!,对应表!N:O,2,FALSE)</f>
        <v>#REF!</v>
      </c>
      <c r="G260" s="4" t="e">
        <f>IF(主动技能!#REF!="必中",2,1)</f>
        <v>#REF!</v>
      </c>
      <c r="H260" s="4" t="e">
        <f>主动技能!#REF!</f>
        <v>#REF!</v>
      </c>
      <c r="I260" s="4" t="e">
        <f>主动技能!#REF!</f>
        <v>#REF!</v>
      </c>
      <c r="J260" t="e">
        <f>主动技能!#REF!</f>
        <v>#REF!</v>
      </c>
      <c r="K260" t="e">
        <f>主动技能!#REF!</f>
        <v>#REF!</v>
      </c>
      <c r="L260" t="e">
        <f>主动技能!#REF!</f>
        <v>#REF!</v>
      </c>
      <c r="M260" t="e">
        <f>主动技能!#REF!</f>
        <v>#REF!</v>
      </c>
      <c r="N260" t="e">
        <f>IF(主动技能!#REF!="","",主动技能!#REF!)</f>
        <v>#REF!</v>
      </c>
      <c r="O260" t="e">
        <f>IF(主动技能!#REF!="","",主动技能!#REF!)</f>
        <v>#REF!</v>
      </c>
      <c r="P260" t="e">
        <f>主动技能!#REF!</f>
        <v>#REF!</v>
      </c>
      <c r="Q260" t="e">
        <f>主动技能!#REF!</f>
        <v>#REF!</v>
      </c>
      <c r="R260" t="e">
        <f>主动技能!#REF!</f>
        <v>#REF!</v>
      </c>
      <c r="S260" t="e">
        <f>主动技能!#REF!</f>
        <v>#REF!</v>
      </c>
      <c r="T260" t="e">
        <f>主动技能!#REF!</f>
        <v>#REF!</v>
      </c>
      <c r="U260" t="e">
        <f>主动技能!#REF!</f>
        <v>#REF!</v>
      </c>
      <c r="V260" t="e">
        <f>主动技能!#REF!</f>
        <v>#REF!</v>
      </c>
      <c r="W260" t="e">
        <f>主动技能!#REF!</f>
        <v>#REF!</v>
      </c>
      <c r="X260" s="1">
        <v>0</v>
      </c>
      <c r="Y260" s="1">
        <v>0</v>
      </c>
      <c r="Z260" s="1">
        <v>0</v>
      </c>
    </row>
    <row r="261" spans="1:26" x14ac:dyDescent="0.15">
      <c r="A261" t="e">
        <f>主动技能!#REF!</f>
        <v>#REF!</v>
      </c>
      <c r="B261" s="4" t="e">
        <f>主动技能!#REF!</f>
        <v>#REF!</v>
      </c>
      <c r="C261" s="4" t="e">
        <f>主动技能!#REF!</f>
        <v>#REF!</v>
      </c>
      <c r="D261" s="4" t="e">
        <f>VLOOKUP(主动技能!#REF!,对应表!F:G,2,FALSE)</f>
        <v>#REF!</v>
      </c>
      <c r="E261" s="4" t="e">
        <f>VLOOKUP(主动技能!#REF!,对应表!J:K,2,FALSE)</f>
        <v>#REF!</v>
      </c>
      <c r="F261" s="4" t="e">
        <f>VLOOKUP(主动技能!#REF!,对应表!N:O,2,FALSE)</f>
        <v>#REF!</v>
      </c>
      <c r="G261" s="4" t="e">
        <f>IF(主动技能!#REF!="必中",2,1)</f>
        <v>#REF!</v>
      </c>
      <c r="H261" s="4" t="e">
        <f>主动技能!#REF!</f>
        <v>#REF!</v>
      </c>
      <c r="I261" s="4" t="e">
        <f>主动技能!#REF!</f>
        <v>#REF!</v>
      </c>
      <c r="J261" t="e">
        <f>主动技能!#REF!</f>
        <v>#REF!</v>
      </c>
      <c r="K261" t="e">
        <f>主动技能!#REF!</f>
        <v>#REF!</v>
      </c>
      <c r="L261" t="e">
        <f>主动技能!#REF!</f>
        <v>#REF!</v>
      </c>
      <c r="M261" t="e">
        <f>主动技能!#REF!</f>
        <v>#REF!</v>
      </c>
      <c r="N261" t="e">
        <f>IF(主动技能!#REF!="","",主动技能!#REF!)</f>
        <v>#REF!</v>
      </c>
      <c r="O261" t="e">
        <f>IF(主动技能!#REF!="","",主动技能!#REF!)</f>
        <v>#REF!</v>
      </c>
      <c r="P261" t="e">
        <f>主动技能!#REF!</f>
        <v>#REF!</v>
      </c>
      <c r="Q261" t="e">
        <f>主动技能!#REF!</f>
        <v>#REF!</v>
      </c>
      <c r="R261" t="e">
        <f>主动技能!#REF!</f>
        <v>#REF!</v>
      </c>
      <c r="S261" t="e">
        <f>主动技能!#REF!</f>
        <v>#REF!</v>
      </c>
      <c r="T261" t="e">
        <f>主动技能!#REF!</f>
        <v>#REF!</v>
      </c>
      <c r="U261" t="e">
        <f>主动技能!#REF!</f>
        <v>#REF!</v>
      </c>
      <c r="V261" t="e">
        <f>主动技能!#REF!</f>
        <v>#REF!</v>
      </c>
      <c r="W261" t="e">
        <f>主动技能!#REF!</f>
        <v>#REF!</v>
      </c>
      <c r="X261" s="1">
        <v>0</v>
      </c>
      <c r="Y261" s="1">
        <v>0</v>
      </c>
      <c r="Z261" s="1">
        <v>0</v>
      </c>
    </row>
    <row r="262" spans="1:26" x14ac:dyDescent="0.15">
      <c r="A262" t="e">
        <f>主动技能!#REF!</f>
        <v>#REF!</v>
      </c>
      <c r="B262" s="4" t="e">
        <f>主动技能!#REF!</f>
        <v>#REF!</v>
      </c>
      <c r="C262" s="4" t="e">
        <f>主动技能!#REF!</f>
        <v>#REF!</v>
      </c>
      <c r="D262" s="4" t="e">
        <f>VLOOKUP(主动技能!#REF!,对应表!F:G,2,FALSE)</f>
        <v>#REF!</v>
      </c>
      <c r="E262" s="4" t="e">
        <f>VLOOKUP(主动技能!#REF!,对应表!J:K,2,FALSE)</f>
        <v>#REF!</v>
      </c>
      <c r="F262" s="4" t="e">
        <f>VLOOKUP(主动技能!#REF!,对应表!N:O,2,FALSE)</f>
        <v>#REF!</v>
      </c>
      <c r="G262" s="4" t="e">
        <f>IF(主动技能!#REF!="必中",2,1)</f>
        <v>#REF!</v>
      </c>
      <c r="H262" s="4" t="e">
        <f>主动技能!#REF!</f>
        <v>#REF!</v>
      </c>
      <c r="I262" s="4" t="e">
        <f>主动技能!#REF!</f>
        <v>#REF!</v>
      </c>
      <c r="J262" t="e">
        <f>主动技能!#REF!</f>
        <v>#REF!</v>
      </c>
      <c r="K262" t="e">
        <f>主动技能!#REF!</f>
        <v>#REF!</v>
      </c>
      <c r="L262" t="e">
        <f>主动技能!#REF!</f>
        <v>#REF!</v>
      </c>
      <c r="M262" t="e">
        <f>主动技能!#REF!</f>
        <v>#REF!</v>
      </c>
      <c r="N262" t="e">
        <f>IF(主动技能!#REF!="","",主动技能!#REF!)</f>
        <v>#REF!</v>
      </c>
      <c r="O262" t="e">
        <f>IF(主动技能!#REF!="","",主动技能!#REF!)</f>
        <v>#REF!</v>
      </c>
      <c r="P262" t="e">
        <f>主动技能!#REF!</f>
        <v>#REF!</v>
      </c>
      <c r="Q262" t="e">
        <f>主动技能!#REF!</f>
        <v>#REF!</v>
      </c>
      <c r="R262" t="e">
        <f>主动技能!#REF!</f>
        <v>#REF!</v>
      </c>
      <c r="S262" t="e">
        <f>主动技能!#REF!</f>
        <v>#REF!</v>
      </c>
      <c r="T262" t="e">
        <f>主动技能!#REF!</f>
        <v>#REF!</v>
      </c>
      <c r="U262" t="e">
        <f>主动技能!#REF!</f>
        <v>#REF!</v>
      </c>
      <c r="V262" t="e">
        <f>主动技能!#REF!</f>
        <v>#REF!</v>
      </c>
      <c r="W262" t="e">
        <f>主动技能!#REF!</f>
        <v>#REF!</v>
      </c>
      <c r="X262" s="1">
        <v>0</v>
      </c>
      <c r="Y262" s="1">
        <v>0</v>
      </c>
      <c r="Z262" s="1">
        <v>0</v>
      </c>
    </row>
    <row r="263" spans="1:26" x14ac:dyDescent="0.15">
      <c r="A263" t="e">
        <f>主动技能!#REF!</f>
        <v>#REF!</v>
      </c>
      <c r="B263" s="4" t="e">
        <f>主动技能!#REF!</f>
        <v>#REF!</v>
      </c>
      <c r="C263" s="4" t="e">
        <f>主动技能!#REF!</f>
        <v>#REF!</v>
      </c>
      <c r="D263" s="4" t="e">
        <f>VLOOKUP(主动技能!#REF!,对应表!F:G,2,FALSE)</f>
        <v>#REF!</v>
      </c>
      <c r="E263" s="4" t="e">
        <f>VLOOKUP(主动技能!#REF!,对应表!J:K,2,FALSE)</f>
        <v>#REF!</v>
      </c>
      <c r="F263" s="4" t="e">
        <f>VLOOKUP(主动技能!#REF!,对应表!N:O,2,FALSE)</f>
        <v>#REF!</v>
      </c>
      <c r="G263" s="4" t="e">
        <f>IF(主动技能!#REF!="必中",2,1)</f>
        <v>#REF!</v>
      </c>
      <c r="H263" s="4" t="e">
        <f>主动技能!#REF!</f>
        <v>#REF!</v>
      </c>
      <c r="I263" s="4" t="e">
        <f>主动技能!#REF!</f>
        <v>#REF!</v>
      </c>
      <c r="J263" t="e">
        <f>主动技能!#REF!</f>
        <v>#REF!</v>
      </c>
      <c r="K263" t="e">
        <f>主动技能!#REF!</f>
        <v>#REF!</v>
      </c>
      <c r="L263" t="e">
        <f>主动技能!#REF!</f>
        <v>#REF!</v>
      </c>
      <c r="M263" t="e">
        <f>主动技能!#REF!</f>
        <v>#REF!</v>
      </c>
      <c r="N263" t="e">
        <f>IF(主动技能!#REF!="","",主动技能!#REF!)</f>
        <v>#REF!</v>
      </c>
      <c r="O263" t="e">
        <f>IF(主动技能!#REF!="","",主动技能!#REF!)</f>
        <v>#REF!</v>
      </c>
      <c r="P263" t="e">
        <f>主动技能!#REF!</f>
        <v>#REF!</v>
      </c>
      <c r="Q263" t="e">
        <f>主动技能!#REF!</f>
        <v>#REF!</v>
      </c>
      <c r="R263" t="e">
        <f>主动技能!#REF!</f>
        <v>#REF!</v>
      </c>
      <c r="S263" t="e">
        <f>主动技能!#REF!</f>
        <v>#REF!</v>
      </c>
      <c r="T263" t="e">
        <f>主动技能!#REF!</f>
        <v>#REF!</v>
      </c>
      <c r="U263" t="e">
        <f>主动技能!#REF!</f>
        <v>#REF!</v>
      </c>
      <c r="V263" t="e">
        <f>主动技能!#REF!</f>
        <v>#REF!</v>
      </c>
      <c r="W263" t="e">
        <f>主动技能!#REF!</f>
        <v>#REF!</v>
      </c>
      <c r="X263" s="1">
        <v>0</v>
      </c>
      <c r="Y263" s="1">
        <v>0</v>
      </c>
      <c r="Z263" s="1">
        <v>0</v>
      </c>
    </row>
    <row r="264" spans="1:26" x14ac:dyDescent="0.15">
      <c r="A264" t="e">
        <f>主动技能!#REF!</f>
        <v>#REF!</v>
      </c>
      <c r="B264" s="4" t="e">
        <f>主动技能!#REF!</f>
        <v>#REF!</v>
      </c>
      <c r="C264" s="4" t="e">
        <f>主动技能!#REF!</f>
        <v>#REF!</v>
      </c>
      <c r="D264" s="4" t="e">
        <f>VLOOKUP(主动技能!#REF!,对应表!F:G,2,FALSE)</f>
        <v>#REF!</v>
      </c>
      <c r="E264" s="4" t="e">
        <f>VLOOKUP(主动技能!#REF!,对应表!J:K,2,FALSE)</f>
        <v>#REF!</v>
      </c>
      <c r="F264" s="4" t="e">
        <f>VLOOKUP(主动技能!#REF!,对应表!N:O,2,FALSE)</f>
        <v>#REF!</v>
      </c>
      <c r="G264" s="4" t="e">
        <f>IF(主动技能!#REF!="必中",2,1)</f>
        <v>#REF!</v>
      </c>
      <c r="H264" s="4" t="e">
        <f>主动技能!#REF!</f>
        <v>#REF!</v>
      </c>
      <c r="I264" s="4" t="e">
        <f>主动技能!#REF!</f>
        <v>#REF!</v>
      </c>
      <c r="J264" t="e">
        <f>主动技能!#REF!</f>
        <v>#REF!</v>
      </c>
      <c r="K264" t="e">
        <f>主动技能!#REF!</f>
        <v>#REF!</v>
      </c>
      <c r="L264" t="e">
        <f>主动技能!#REF!</f>
        <v>#REF!</v>
      </c>
      <c r="M264" t="e">
        <f>主动技能!#REF!</f>
        <v>#REF!</v>
      </c>
      <c r="N264" t="e">
        <f>IF(主动技能!#REF!="","",主动技能!#REF!)</f>
        <v>#REF!</v>
      </c>
      <c r="O264" t="e">
        <f>IF(主动技能!#REF!="","",主动技能!#REF!)</f>
        <v>#REF!</v>
      </c>
      <c r="P264" t="e">
        <f>主动技能!#REF!</f>
        <v>#REF!</v>
      </c>
      <c r="Q264" t="e">
        <f>主动技能!#REF!</f>
        <v>#REF!</v>
      </c>
      <c r="R264" t="e">
        <f>主动技能!#REF!</f>
        <v>#REF!</v>
      </c>
      <c r="S264" t="e">
        <f>主动技能!#REF!</f>
        <v>#REF!</v>
      </c>
      <c r="T264" t="e">
        <f>主动技能!#REF!</f>
        <v>#REF!</v>
      </c>
      <c r="U264" t="e">
        <f>主动技能!#REF!</f>
        <v>#REF!</v>
      </c>
      <c r="V264" t="e">
        <f>主动技能!#REF!</f>
        <v>#REF!</v>
      </c>
      <c r="W264" t="e">
        <f>主动技能!#REF!</f>
        <v>#REF!</v>
      </c>
      <c r="X264" s="1">
        <v>0</v>
      </c>
      <c r="Y264" s="1">
        <v>0</v>
      </c>
      <c r="Z264" s="1">
        <v>0</v>
      </c>
    </row>
    <row r="265" spans="1:26" x14ac:dyDescent="0.15">
      <c r="A265" t="e">
        <f>主动技能!#REF!</f>
        <v>#REF!</v>
      </c>
      <c r="B265" s="4" t="e">
        <f>主动技能!#REF!</f>
        <v>#REF!</v>
      </c>
      <c r="C265" s="4" t="e">
        <f>主动技能!#REF!</f>
        <v>#REF!</v>
      </c>
      <c r="D265" s="4" t="e">
        <f>VLOOKUP(主动技能!#REF!,对应表!F:G,2,FALSE)</f>
        <v>#REF!</v>
      </c>
      <c r="E265" s="4" t="e">
        <f>VLOOKUP(主动技能!#REF!,对应表!J:K,2,FALSE)</f>
        <v>#REF!</v>
      </c>
      <c r="F265" s="4" t="e">
        <f>VLOOKUP(主动技能!#REF!,对应表!N:O,2,FALSE)</f>
        <v>#REF!</v>
      </c>
      <c r="G265" s="4" t="e">
        <f>IF(主动技能!#REF!="必中",2,1)</f>
        <v>#REF!</v>
      </c>
      <c r="H265" s="4" t="e">
        <f>主动技能!#REF!</f>
        <v>#REF!</v>
      </c>
      <c r="I265" s="4" t="e">
        <f>主动技能!#REF!</f>
        <v>#REF!</v>
      </c>
      <c r="J265" t="e">
        <f>主动技能!#REF!</f>
        <v>#REF!</v>
      </c>
      <c r="K265" t="e">
        <f>主动技能!#REF!</f>
        <v>#REF!</v>
      </c>
      <c r="L265" t="e">
        <f>主动技能!#REF!</f>
        <v>#REF!</v>
      </c>
      <c r="M265" t="e">
        <f>主动技能!#REF!</f>
        <v>#REF!</v>
      </c>
      <c r="N265" t="e">
        <f>IF(主动技能!#REF!="","",主动技能!#REF!)</f>
        <v>#REF!</v>
      </c>
      <c r="O265" t="e">
        <f>IF(主动技能!#REF!="","",主动技能!#REF!)</f>
        <v>#REF!</v>
      </c>
      <c r="P265" t="e">
        <f>主动技能!#REF!</f>
        <v>#REF!</v>
      </c>
      <c r="Q265" t="e">
        <f>主动技能!#REF!</f>
        <v>#REF!</v>
      </c>
      <c r="R265" t="e">
        <f>主动技能!#REF!</f>
        <v>#REF!</v>
      </c>
      <c r="S265" t="e">
        <f>主动技能!#REF!</f>
        <v>#REF!</v>
      </c>
      <c r="T265" t="e">
        <f>主动技能!#REF!</f>
        <v>#REF!</v>
      </c>
      <c r="U265" t="e">
        <f>主动技能!#REF!</f>
        <v>#REF!</v>
      </c>
      <c r="V265" t="e">
        <f>主动技能!#REF!</f>
        <v>#REF!</v>
      </c>
      <c r="W265" t="e">
        <f>主动技能!#REF!</f>
        <v>#REF!</v>
      </c>
      <c r="X265" s="1">
        <v>0</v>
      </c>
      <c r="Y265" s="1">
        <v>0</v>
      </c>
      <c r="Z265" s="1">
        <v>0</v>
      </c>
    </row>
    <row r="266" spans="1:26" x14ac:dyDescent="0.15">
      <c r="A266" t="e">
        <f>主动技能!#REF!</f>
        <v>#REF!</v>
      </c>
      <c r="B266" s="4" t="e">
        <f>主动技能!#REF!</f>
        <v>#REF!</v>
      </c>
      <c r="C266" s="4" t="e">
        <f>主动技能!#REF!</f>
        <v>#REF!</v>
      </c>
      <c r="D266" s="4" t="e">
        <f>VLOOKUP(主动技能!#REF!,对应表!F:G,2,FALSE)</f>
        <v>#REF!</v>
      </c>
      <c r="E266" s="4" t="e">
        <f>VLOOKUP(主动技能!#REF!,对应表!J:K,2,FALSE)</f>
        <v>#REF!</v>
      </c>
      <c r="F266" s="4" t="e">
        <f>VLOOKUP(主动技能!#REF!,对应表!N:O,2,FALSE)</f>
        <v>#REF!</v>
      </c>
      <c r="G266" s="4" t="e">
        <f>IF(主动技能!#REF!="必中",2,1)</f>
        <v>#REF!</v>
      </c>
      <c r="H266" s="4" t="e">
        <f>主动技能!#REF!</f>
        <v>#REF!</v>
      </c>
      <c r="I266" s="4" t="e">
        <f>主动技能!#REF!</f>
        <v>#REF!</v>
      </c>
      <c r="J266" t="e">
        <f>主动技能!#REF!</f>
        <v>#REF!</v>
      </c>
      <c r="K266" t="e">
        <f>主动技能!#REF!</f>
        <v>#REF!</v>
      </c>
      <c r="L266" t="e">
        <f>主动技能!#REF!</f>
        <v>#REF!</v>
      </c>
      <c r="M266" t="e">
        <f>主动技能!#REF!</f>
        <v>#REF!</v>
      </c>
      <c r="N266" t="e">
        <f>IF(主动技能!#REF!="","",主动技能!#REF!)</f>
        <v>#REF!</v>
      </c>
      <c r="O266" t="e">
        <f>IF(主动技能!#REF!="","",主动技能!#REF!)</f>
        <v>#REF!</v>
      </c>
      <c r="P266" t="e">
        <f>主动技能!#REF!</f>
        <v>#REF!</v>
      </c>
      <c r="Q266" t="e">
        <f>主动技能!#REF!</f>
        <v>#REF!</v>
      </c>
      <c r="R266" t="e">
        <f>主动技能!#REF!</f>
        <v>#REF!</v>
      </c>
      <c r="S266" t="e">
        <f>主动技能!#REF!</f>
        <v>#REF!</v>
      </c>
      <c r="T266" t="e">
        <f>主动技能!#REF!</f>
        <v>#REF!</v>
      </c>
      <c r="U266" t="e">
        <f>主动技能!#REF!</f>
        <v>#REF!</v>
      </c>
      <c r="V266" t="e">
        <f>主动技能!#REF!</f>
        <v>#REF!</v>
      </c>
      <c r="W266" t="e">
        <f>主动技能!#REF!</f>
        <v>#REF!</v>
      </c>
      <c r="X266" s="1">
        <v>0</v>
      </c>
      <c r="Y266" s="1">
        <v>0</v>
      </c>
      <c r="Z266" s="1">
        <v>0</v>
      </c>
    </row>
    <row r="267" spans="1:26" x14ac:dyDescent="0.15">
      <c r="A267" t="e">
        <f>主动技能!#REF!</f>
        <v>#REF!</v>
      </c>
      <c r="B267" s="4" t="e">
        <f>主动技能!#REF!</f>
        <v>#REF!</v>
      </c>
      <c r="C267" s="4" t="e">
        <f>主动技能!#REF!</f>
        <v>#REF!</v>
      </c>
      <c r="D267" s="4" t="e">
        <f>VLOOKUP(主动技能!#REF!,对应表!F:G,2,FALSE)</f>
        <v>#REF!</v>
      </c>
      <c r="E267" s="4" t="e">
        <f>VLOOKUP(主动技能!#REF!,对应表!J:K,2,FALSE)</f>
        <v>#REF!</v>
      </c>
      <c r="F267" s="4" t="e">
        <f>VLOOKUP(主动技能!#REF!,对应表!N:O,2,FALSE)</f>
        <v>#REF!</v>
      </c>
      <c r="G267" s="4" t="e">
        <f>IF(主动技能!#REF!="必中",2,1)</f>
        <v>#REF!</v>
      </c>
      <c r="H267" s="4" t="e">
        <f>主动技能!#REF!</f>
        <v>#REF!</v>
      </c>
      <c r="I267" s="4" t="e">
        <f>主动技能!#REF!</f>
        <v>#REF!</v>
      </c>
      <c r="J267" t="e">
        <f>主动技能!#REF!</f>
        <v>#REF!</v>
      </c>
      <c r="K267" t="e">
        <f>主动技能!#REF!</f>
        <v>#REF!</v>
      </c>
      <c r="L267" t="e">
        <f>主动技能!#REF!</f>
        <v>#REF!</v>
      </c>
      <c r="M267" t="e">
        <f>主动技能!#REF!</f>
        <v>#REF!</v>
      </c>
      <c r="N267" t="e">
        <f>IF(主动技能!#REF!="","",主动技能!#REF!)</f>
        <v>#REF!</v>
      </c>
      <c r="O267" t="e">
        <f>IF(主动技能!#REF!="","",主动技能!#REF!)</f>
        <v>#REF!</v>
      </c>
      <c r="P267" t="e">
        <f>主动技能!#REF!</f>
        <v>#REF!</v>
      </c>
      <c r="Q267" t="e">
        <f>主动技能!#REF!</f>
        <v>#REF!</v>
      </c>
      <c r="R267" t="e">
        <f>主动技能!#REF!</f>
        <v>#REF!</v>
      </c>
      <c r="S267" t="e">
        <f>主动技能!#REF!</f>
        <v>#REF!</v>
      </c>
      <c r="T267" t="e">
        <f>主动技能!#REF!</f>
        <v>#REF!</v>
      </c>
      <c r="U267" t="e">
        <f>主动技能!#REF!</f>
        <v>#REF!</v>
      </c>
      <c r="V267" t="e">
        <f>主动技能!#REF!</f>
        <v>#REF!</v>
      </c>
      <c r="W267" t="e">
        <f>主动技能!#REF!</f>
        <v>#REF!</v>
      </c>
      <c r="X267" s="1">
        <v>0</v>
      </c>
      <c r="Y267" s="1">
        <v>0</v>
      </c>
      <c r="Z267" s="1">
        <v>0</v>
      </c>
    </row>
    <row r="268" spans="1:26" x14ac:dyDescent="0.15">
      <c r="A268" t="e">
        <f>主动技能!#REF!</f>
        <v>#REF!</v>
      </c>
      <c r="B268" s="4" t="e">
        <f>主动技能!#REF!</f>
        <v>#REF!</v>
      </c>
      <c r="C268" s="4" t="e">
        <f>主动技能!#REF!</f>
        <v>#REF!</v>
      </c>
      <c r="D268" s="4" t="e">
        <f>VLOOKUP(主动技能!#REF!,对应表!F:G,2,FALSE)</f>
        <v>#REF!</v>
      </c>
      <c r="E268" s="4" t="e">
        <f>VLOOKUP(主动技能!#REF!,对应表!J:K,2,FALSE)</f>
        <v>#REF!</v>
      </c>
      <c r="F268" s="4" t="e">
        <f>VLOOKUP(主动技能!#REF!,对应表!N:O,2,FALSE)</f>
        <v>#REF!</v>
      </c>
      <c r="G268" s="4" t="e">
        <f>IF(主动技能!#REF!="必中",2,1)</f>
        <v>#REF!</v>
      </c>
      <c r="H268" s="4" t="e">
        <f>主动技能!#REF!</f>
        <v>#REF!</v>
      </c>
      <c r="I268" s="4" t="e">
        <f>主动技能!#REF!</f>
        <v>#REF!</v>
      </c>
      <c r="J268" t="e">
        <f>主动技能!#REF!</f>
        <v>#REF!</v>
      </c>
      <c r="K268" t="e">
        <f>主动技能!#REF!</f>
        <v>#REF!</v>
      </c>
      <c r="L268" t="e">
        <f>主动技能!#REF!</f>
        <v>#REF!</v>
      </c>
      <c r="M268" t="e">
        <f>主动技能!#REF!</f>
        <v>#REF!</v>
      </c>
      <c r="N268" t="e">
        <f>IF(主动技能!#REF!="","",主动技能!#REF!)</f>
        <v>#REF!</v>
      </c>
      <c r="O268" t="e">
        <f>IF(主动技能!#REF!="","",主动技能!#REF!)</f>
        <v>#REF!</v>
      </c>
      <c r="P268" t="e">
        <f>主动技能!#REF!</f>
        <v>#REF!</v>
      </c>
      <c r="Q268" t="e">
        <f>主动技能!#REF!</f>
        <v>#REF!</v>
      </c>
      <c r="R268" t="e">
        <f>主动技能!#REF!</f>
        <v>#REF!</v>
      </c>
      <c r="S268" t="e">
        <f>主动技能!#REF!</f>
        <v>#REF!</v>
      </c>
      <c r="T268" t="e">
        <f>主动技能!#REF!</f>
        <v>#REF!</v>
      </c>
      <c r="U268" t="e">
        <f>主动技能!#REF!</f>
        <v>#REF!</v>
      </c>
      <c r="V268" t="e">
        <f>主动技能!#REF!</f>
        <v>#REF!</v>
      </c>
      <c r="W268" t="e">
        <f>主动技能!#REF!</f>
        <v>#REF!</v>
      </c>
      <c r="X268" s="1">
        <v>0</v>
      </c>
      <c r="Y268" s="1">
        <v>0</v>
      </c>
      <c r="Z268" s="1">
        <v>0</v>
      </c>
    </row>
    <row r="269" spans="1:26" x14ac:dyDescent="0.15">
      <c r="A269" t="e">
        <f>主动技能!#REF!</f>
        <v>#REF!</v>
      </c>
      <c r="B269" s="4" t="e">
        <f>主动技能!#REF!</f>
        <v>#REF!</v>
      </c>
      <c r="C269" s="4" t="e">
        <f>主动技能!#REF!</f>
        <v>#REF!</v>
      </c>
      <c r="D269" s="4" t="e">
        <f>VLOOKUP(主动技能!#REF!,对应表!F:G,2,FALSE)</f>
        <v>#REF!</v>
      </c>
      <c r="E269" s="4" t="e">
        <f>VLOOKUP(主动技能!#REF!,对应表!J:K,2,FALSE)</f>
        <v>#REF!</v>
      </c>
      <c r="F269" s="4" t="e">
        <f>VLOOKUP(主动技能!#REF!,对应表!N:O,2,FALSE)</f>
        <v>#REF!</v>
      </c>
      <c r="G269" s="4" t="e">
        <f>IF(主动技能!#REF!="必中",2,1)</f>
        <v>#REF!</v>
      </c>
      <c r="H269" s="4" t="e">
        <f>主动技能!#REF!</f>
        <v>#REF!</v>
      </c>
      <c r="I269" s="4" t="e">
        <f>主动技能!#REF!</f>
        <v>#REF!</v>
      </c>
      <c r="J269" t="e">
        <f>主动技能!#REF!</f>
        <v>#REF!</v>
      </c>
      <c r="K269" t="e">
        <f>主动技能!#REF!</f>
        <v>#REF!</v>
      </c>
      <c r="L269" t="e">
        <f>主动技能!#REF!</f>
        <v>#REF!</v>
      </c>
      <c r="M269" t="e">
        <f>主动技能!#REF!</f>
        <v>#REF!</v>
      </c>
      <c r="N269" t="e">
        <f>IF(主动技能!#REF!="","",主动技能!#REF!)</f>
        <v>#REF!</v>
      </c>
      <c r="O269" t="e">
        <f>IF(主动技能!#REF!="","",主动技能!#REF!)</f>
        <v>#REF!</v>
      </c>
      <c r="P269" t="e">
        <f>主动技能!#REF!</f>
        <v>#REF!</v>
      </c>
      <c r="Q269" t="e">
        <f>主动技能!#REF!</f>
        <v>#REF!</v>
      </c>
      <c r="R269" t="e">
        <f>主动技能!#REF!</f>
        <v>#REF!</v>
      </c>
      <c r="S269" t="e">
        <f>主动技能!#REF!</f>
        <v>#REF!</v>
      </c>
      <c r="T269" t="e">
        <f>主动技能!#REF!</f>
        <v>#REF!</v>
      </c>
      <c r="U269" t="e">
        <f>主动技能!#REF!</f>
        <v>#REF!</v>
      </c>
      <c r="V269" t="e">
        <f>主动技能!#REF!</f>
        <v>#REF!</v>
      </c>
      <c r="W269" t="e">
        <f>主动技能!#REF!</f>
        <v>#REF!</v>
      </c>
      <c r="X269" s="1">
        <v>0</v>
      </c>
      <c r="Y269" s="1">
        <v>0</v>
      </c>
      <c r="Z269" s="1">
        <v>0</v>
      </c>
    </row>
    <row r="270" spans="1:26" x14ac:dyDescent="0.15">
      <c r="A270" t="e">
        <f>主动技能!#REF!</f>
        <v>#REF!</v>
      </c>
      <c r="B270" s="4" t="e">
        <f>主动技能!#REF!</f>
        <v>#REF!</v>
      </c>
      <c r="C270" s="4" t="e">
        <f>主动技能!#REF!</f>
        <v>#REF!</v>
      </c>
      <c r="D270" s="4" t="e">
        <f>VLOOKUP(主动技能!#REF!,对应表!F:G,2,FALSE)</f>
        <v>#REF!</v>
      </c>
      <c r="E270" s="4" t="e">
        <f>VLOOKUP(主动技能!#REF!,对应表!J:K,2,FALSE)</f>
        <v>#REF!</v>
      </c>
      <c r="F270" s="4" t="e">
        <f>VLOOKUP(主动技能!#REF!,对应表!N:O,2,FALSE)</f>
        <v>#REF!</v>
      </c>
      <c r="G270" s="4" t="e">
        <f>IF(主动技能!#REF!="必中",2,1)</f>
        <v>#REF!</v>
      </c>
      <c r="H270" s="4" t="e">
        <f>主动技能!#REF!</f>
        <v>#REF!</v>
      </c>
      <c r="I270" s="4" t="e">
        <f>主动技能!#REF!</f>
        <v>#REF!</v>
      </c>
      <c r="J270" t="e">
        <f>主动技能!#REF!</f>
        <v>#REF!</v>
      </c>
      <c r="K270" t="e">
        <f>主动技能!#REF!</f>
        <v>#REF!</v>
      </c>
      <c r="L270" t="e">
        <f>主动技能!#REF!</f>
        <v>#REF!</v>
      </c>
      <c r="M270" t="e">
        <f>主动技能!#REF!</f>
        <v>#REF!</v>
      </c>
      <c r="N270" t="e">
        <f>IF(主动技能!#REF!="","",主动技能!#REF!)</f>
        <v>#REF!</v>
      </c>
      <c r="O270" t="e">
        <f>IF(主动技能!#REF!="","",主动技能!#REF!)</f>
        <v>#REF!</v>
      </c>
      <c r="P270" t="e">
        <f>主动技能!#REF!</f>
        <v>#REF!</v>
      </c>
      <c r="Q270" t="e">
        <f>主动技能!#REF!</f>
        <v>#REF!</v>
      </c>
      <c r="R270" t="e">
        <f>主动技能!#REF!</f>
        <v>#REF!</v>
      </c>
      <c r="S270" t="e">
        <f>主动技能!#REF!</f>
        <v>#REF!</v>
      </c>
      <c r="T270" t="e">
        <f>主动技能!#REF!</f>
        <v>#REF!</v>
      </c>
      <c r="U270" t="e">
        <f>主动技能!#REF!</f>
        <v>#REF!</v>
      </c>
      <c r="V270" t="e">
        <f>主动技能!#REF!</f>
        <v>#REF!</v>
      </c>
      <c r="W270" t="e">
        <f>主动技能!#REF!</f>
        <v>#REF!</v>
      </c>
      <c r="X270" s="1">
        <v>0</v>
      </c>
      <c r="Y270" s="1">
        <v>0</v>
      </c>
      <c r="Z270" s="1">
        <v>0</v>
      </c>
    </row>
    <row r="271" spans="1:26" x14ac:dyDescent="0.15">
      <c r="A271" t="e">
        <f>主动技能!#REF!</f>
        <v>#REF!</v>
      </c>
      <c r="B271" s="4" t="e">
        <f>主动技能!#REF!</f>
        <v>#REF!</v>
      </c>
      <c r="C271" s="4" t="e">
        <f>主动技能!#REF!</f>
        <v>#REF!</v>
      </c>
      <c r="D271" s="4" t="e">
        <f>VLOOKUP(主动技能!#REF!,对应表!F:G,2,FALSE)</f>
        <v>#REF!</v>
      </c>
      <c r="E271" s="4" t="e">
        <f>VLOOKUP(主动技能!#REF!,对应表!J:K,2,FALSE)</f>
        <v>#REF!</v>
      </c>
      <c r="F271" s="4" t="e">
        <f>VLOOKUP(主动技能!#REF!,对应表!N:O,2,FALSE)</f>
        <v>#REF!</v>
      </c>
      <c r="G271" s="4" t="e">
        <f>IF(主动技能!#REF!="必中",2,1)</f>
        <v>#REF!</v>
      </c>
      <c r="H271" s="4" t="e">
        <f>主动技能!#REF!</f>
        <v>#REF!</v>
      </c>
      <c r="I271" s="4" t="e">
        <f>主动技能!#REF!</f>
        <v>#REF!</v>
      </c>
      <c r="J271" t="e">
        <f>主动技能!#REF!</f>
        <v>#REF!</v>
      </c>
      <c r="K271" t="e">
        <f>主动技能!#REF!</f>
        <v>#REF!</v>
      </c>
      <c r="L271" t="e">
        <f>主动技能!#REF!</f>
        <v>#REF!</v>
      </c>
      <c r="M271" t="e">
        <f>主动技能!#REF!</f>
        <v>#REF!</v>
      </c>
      <c r="N271" t="e">
        <f>IF(主动技能!#REF!="","",主动技能!#REF!)</f>
        <v>#REF!</v>
      </c>
      <c r="O271" t="e">
        <f>IF(主动技能!#REF!="","",主动技能!#REF!)</f>
        <v>#REF!</v>
      </c>
      <c r="P271" t="e">
        <f>主动技能!#REF!</f>
        <v>#REF!</v>
      </c>
      <c r="Q271" t="e">
        <f>主动技能!#REF!</f>
        <v>#REF!</v>
      </c>
      <c r="R271" t="e">
        <f>主动技能!#REF!</f>
        <v>#REF!</v>
      </c>
      <c r="S271" t="e">
        <f>主动技能!#REF!</f>
        <v>#REF!</v>
      </c>
      <c r="T271" t="e">
        <f>主动技能!#REF!</f>
        <v>#REF!</v>
      </c>
      <c r="U271" t="e">
        <f>主动技能!#REF!</f>
        <v>#REF!</v>
      </c>
      <c r="V271" t="e">
        <f>主动技能!#REF!</f>
        <v>#REF!</v>
      </c>
      <c r="W271" t="e">
        <f>主动技能!#REF!</f>
        <v>#REF!</v>
      </c>
      <c r="X271" s="1">
        <v>0</v>
      </c>
      <c r="Y271" s="1">
        <v>0</v>
      </c>
      <c r="Z271" s="1">
        <v>0</v>
      </c>
    </row>
    <row r="272" spans="1:26" x14ac:dyDescent="0.15">
      <c r="A272" t="e">
        <f>主动技能!#REF!</f>
        <v>#REF!</v>
      </c>
      <c r="B272" s="4" t="e">
        <f>主动技能!#REF!</f>
        <v>#REF!</v>
      </c>
      <c r="C272" s="4" t="e">
        <f>主动技能!#REF!</f>
        <v>#REF!</v>
      </c>
      <c r="D272" s="4" t="e">
        <f>VLOOKUP(主动技能!#REF!,对应表!F:G,2,FALSE)</f>
        <v>#REF!</v>
      </c>
      <c r="E272" s="4" t="e">
        <f>VLOOKUP(主动技能!#REF!,对应表!J:K,2,FALSE)</f>
        <v>#REF!</v>
      </c>
      <c r="F272" s="4" t="e">
        <f>VLOOKUP(主动技能!#REF!,对应表!N:O,2,FALSE)</f>
        <v>#REF!</v>
      </c>
      <c r="G272" s="4" t="e">
        <f>IF(主动技能!#REF!="必中",2,1)</f>
        <v>#REF!</v>
      </c>
      <c r="H272" s="4" t="e">
        <f>主动技能!#REF!</f>
        <v>#REF!</v>
      </c>
      <c r="I272" s="4" t="e">
        <f>主动技能!#REF!</f>
        <v>#REF!</v>
      </c>
      <c r="J272" t="e">
        <f>主动技能!#REF!</f>
        <v>#REF!</v>
      </c>
      <c r="K272" t="e">
        <f>主动技能!#REF!</f>
        <v>#REF!</v>
      </c>
      <c r="L272" t="e">
        <f>主动技能!#REF!</f>
        <v>#REF!</v>
      </c>
      <c r="M272" t="e">
        <f>主动技能!#REF!</f>
        <v>#REF!</v>
      </c>
      <c r="N272" t="e">
        <f>IF(主动技能!#REF!="","",主动技能!#REF!)</f>
        <v>#REF!</v>
      </c>
      <c r="O272" t="e">
        <f>IF(主动技能!#REF!="","",主动技能!#REF!)</f>
        <v>#REF!</v>
      </c>
      <c r="P272" t="e">
        <f>主动技能!#REF!</f>
        <v>#REF!</v>
      </c>
      <c r="Q272" t="e">
        <f>主动技能!#REF!</f>
        <v>#REF!</v>
      </c>
      <c r="R272" t="e">
        <f>主动技能!#REF!</f>
        <v>#REF!</v>
      </c>
      <c r="S272" t="e">
        <f>主动技能!#REF!</f>
        <v>#REF!</v>
      </c>
      <c r="T272" t="e">
        <f>主动技能!#REF!</f>
        <v>#REF!</v>
      </c>
      <c r="U272" t="e">
        <f>主动技能!#REF!</f>
        <v>#REF!</v>
      </c>
      <c r="V272" t="e">
        <f>主动技能!#REF!</f>
        <v>#REF!</v>
      </c>
      <c r="W272" t="e">
        <f>主动技能!#REF!</f>
        <v>#REF!</v>
      </c>
      <c r="X272" s="1">
        <v>0</v>
      </c>
      <c r="Y272" s="1">
        <v>0</v>
      </c>
      <c r="Z272" s="1">
        <v>0</v>
      </c>
    </row>
    <row r="273" spans="1:26" x14ac:dyDescent="0.15">
      <c r="A273" t="e">
        <f>主动技能!#REF!</f>
        <v>#REF!</v>
      </c>
      <c r="B273" s="4" t="e">
        <f>主动技能!#REF!</f>
        <v>#REF!</v>
      </c>
      <c r="C273" s="4" t="e">
        <f>主动技能!#REF!</f>
        <v>#REF!</v>
      </c>
      <c r="D273" s="4" t="e">
        <f>VLOOKUP(主动技能!#REF!,对应表!F:G,2,FALSE)</f>
        <v>#REF!</v>
      </c>
      <c r="E273" s="4" t="e">
        <f>VLOOKUP(主动技能!#REF!,对应表!J:K,2,FALSE)</f>
        <v>#REF!</v>
      </c>
      <c r="F273" s="4" t="e">
        <f>VLOOKUP(主动技能!#REF!,对应表!N:O,2,FALSE)</f>
        <v>#REF!</v>
      </c>
      <c r="G273" s="4" t="e">
        <f>IF(主动技能!#REF!="必中",2,1)</f>
        <v>#REF!</v>
      </c>
      <c r="H273" s="4" t="e">
        <f>主动技能!#REF!</f>
        <v>#REF!</v>
      </c>
      <c r="I273" s="4" t="e">
        <f>主动技能!#REF!</f>
        <v>#REF!</v>
      </c>
      <c r="J273" t="e">
        <f>主动技能!#REF!</f>
        <v>#REF!</v>
      </c>
      <c r="K273" t="e">
        <f>主动技能!#REF!</f>
        <v>#REF!</v>
      </c>
      <c r="L273" t="e">
        <f>主动技能!#REF!</f>
        <v>#REF!</v>
      </c>
      <c r="M273" t="e">
        <f>主动技能!#REF!</f>
        <v>#REF!</v>
      </c>
      <c r="N273" t="e">
        <f>IF(主动技能!#REF!="","",主动技能!#REF!)</f>
        <v>#REF!</v>
      </c>
      <c r="O273" t="e">
        <f>IF(主动技能!#REF!="","",主动技能!#REF!)</f>
        <v>#REF!</v>
      </c>
      <c r="P273" t="e">
        <f>主动技能!#REF!</f>
        <v>#REF!</v>
      </c>
      <c r="Q273" t="e">
        <f>主动技能!#REF!</f>
        <v>#REF!</v>
      </c>
      <c r="R273" t="e">
        <f>主动技能!#REF!</f>
        <v>#REF!</v>
      </c>
      <c r="S273" t="e">
        <f>主动技能!#REF!</f>
        <v>#REF!</v>
      </c>
      <c r="T273" t="e">
        <f>主动技能!#REF!</f>
        <v>#REF!</v>
      </c>
      <c r="U273" t="e">
        <f>主动技能!#REF!</f>
        <v>#REF!</v>
      </c>
      <c r="V273" t="e">
        <f>主动技能!#REF!</f>
        <v>#REF!</v>
      </c>
      <c r="W273" t="e">
        <f>主动技能!#REF!</f>
        <v>#REF!</v>
      </c>
      <c r="X273" s="1">
        <v>0</v>
      </c>
      <c r="Y273" s="1">
        <v>0</v>
      </c>
      <c r="Z273" s="1">
        <v>0</v>
      </c>
    </row>
    <row r="274" spans="1:26" x14ac:dyDescent="0.15">
      <c r="A274" t="e">
        <f>主动技能!#REF!</f>
        <v>#REF!</v>
      </c>
      <c r="B274" s="4" t="e">
        <f>主动技能!#REF!</f>
        <v>#REF!</v>
      </c>
      <c r="C274" s="4" t="e">
        <f>主动技能!#REF!</f>
        <v>#REF!</v>
      </c>
      <c r="D274" s="4" t="e">
        <f>VLOOKUP(主动技能!#REF!,对应表!F:G,2,FALSE)</f>
        <v>#REF!</v>
      </c>
      <c r="E274" s="4" t="e">
        <f>VLOOKUP(主动技能!#REF!,对应表!J:K,2,FALSE)</f>
        <v>#REF!</v>
      </c>
      <c r="F274" s="4" t="e">
        <f>VLOOKUP(主动技能!#REF!,对应表!N:O,2,FALSE)</f>
        <v>#REF!</v>
      </c>
      <c r="G274" s="4" t="e">
        <f>IF(主动技能!#REF!="必中",2,1)</f>
        <v>#REF!</v>
      </c>
      <c r="H274" s="4" t="e">
        <f>主动技能!#REF!</f>
        <v>#REF!</v>
      </c>
      <c r="I274" s="4" t="e">
        <f>主动技能!#REF!</f>
        <v>#REF!</v>
      </c>
      <c r="J274" t="e">
        <f>主动技能!#REF!</f>
        <v>#REF!</v>
      </c>
      <c r="K274" t="e">
        <f>主动技能!#REF!</f>
        <v>#REF!</v>
      </c>
      <c r="L274" t="e">
        <f>主动技能!#REF!</f>
        <v>#REF!</v>
      </c>
      <c r="M274" t="e">
        <f>主动技能!#REF!</f>
        <v>#REF!</v>
      </c>
      <c r="N274" t="e">
        <f>IF(主动技能!#REF!="","",主动技能!#REF!)</f>
        <v>#REF!</v>
      </c>
      <c r="O274" t="e">
        <f>IF(主动技能!#REF!="","",主动技能!#REF!)</f>
        <v>#REF!</v>
      </c>
      <c r="P274" t="e">
        <f>主动技能!#REF!</f>
        <v>#REF!</v>
      </c>
      <c r="Q274" t="e">
        <f>主动技能!#REF!</f>
        <v>#REF!</v>
      </c>
      <c r="R274" t="e">
        <f>主动技能!#REF!</f>
        <v>#REF!</v>
      </c>
      <c r="S274" t="e">
        <f>主动技能!#REF!</f>
        <v>#REF!</v>
      </c>
      <c r="T274" t="e">
        <f>主动技能!#REF!</f>
        <v>#REF!</v>
      </c>
      <c r="U274" t="e">
        <f>主动技能!#REF!</f>
        <v>#REF!</v>
      </c>
      <c r="V274" t="e">
        <f>主动技能!#REF!</f>
        <v>#REF!</v>
      </c>
      <c r="W274" t="e">
        <f>主动技能!#REF!</f>
        <v>#REF!</v>
      </c>
      <c r="X274" s="1">
        <v>0</v>
      </c>
      <c r="Y274" s="1">
        <v>0</v>
      </c>
      <c r="Z274" s="1">
        <v>0</v>
      </c>
    </row>
    <row r="275" spans="1:26" x14ac:dyDescent="0.15">
      <c r="A275" t="e">
        <f>主动技能!#REF!</f>
        <v>#REF!</v>
      </c>
      <c r="B275" s="4" t="e">
        <f>主动技能!#REF!</f>
        <v>#REF!</v>
      </c>
      <c r="C275" s="4" t="e">
        <f>主动技能!#REF!</f>
        <v>#REF!</v>
      </c>
      <c r="D275" s="4" t="e">
        <f>VLOOKUP(主动技能!#REF!,对应表!F:G,2,FALSE)</f>
        <v>#REF!</v>
      </c>
      <c r="E275" s="4" t="e">
        <f>VLOOKUP(主动技能!#REF!,对应表!J:K,2,FALSE)</f>
        <v>#REF!</v>
      </c>
      <c r="F275" s="4" t="e">
        <f>VLOOKUP(主动技能!#REF!,对应表!N:O,2,FALSE)</f>
        <v>#REF!</v>
      </c>
      <c r="G275" s="4" t="e">
        <f>IF(主动技能!#REF!="必中",2,1)</f>
        <v>#REF!</v>
      </c>
      <c r="H275" s="4" t="e">
        <f>主动技能!#REF!</f>
        <v>#REF!</v>
      </c>
      <c r="I275" s="4" t="e">
        <f>主动技能!#REF!</f>
        <v>#REF!</v>
      </c>
      <c r="J275" t="e">
        <f>主动技能!#REF!</f>
        <v>#REF!</v>
      </c>
      <c r="K275" t="e">
        <f>主动技能!#REF!</f>
        <v>#REF!</v>
      </c>
      <c r="L275" t="e">
        <f>主动技能!#REF!</f>
        <v>#REF!</v>
      </c>
      <c r="M275" t="e">
        <f>主动技能!#REF!</f>
        <v>#REF!</v>
      </c>
      <c r="N275" t="e">
        <f>IF(主动技能!#REF!="","",主动技能!#REF!)</f>
        <v>#REF!</v>
      </c>
      <c r="O275" t="e">
        <f>IF(主动技能!#REF!="","",主动技能!#REF!)</f>
        <v>#REF!</v>
      </c>
      <c r="P275" t="e">
        <f>主动技能!#REF!</f>
        <v>#REF!</v>
      </c>
      <c r="Q275" t="e">
        <f>主动技能!#REF!</f>
        <v>#REF!</v>
      </c>
      <c r="R275" t="e">
        <f>主动技能!#REF!</f>
        <v>#REF!</v>
      </c>
      <c r="S275" t="e">
        <f>主动技能!#REF!</f>
        <v>#REF!</v>
      </c>
      <c r="T275" t="e">
        <f>主动技能!#REF!</f>
        <v>#REF!</v>
      </c>
      <c r="U275" t="e">
        <f>主动技能!#REF!</f>
        <v>#REF!</v>
      </c>
      <c r="V275" t="e">
        <f>主动技能!#REF!</f>
        <v>#REF!</v>
      </c>
      <c r="W275" t="e">
        <f>主动技能!#REF!</f>
        <v>#REF!</v>
      </c>
      <c r="X275" s="1">
        <v>0</v>
      </c>
      <c r="Y275" s="1">
        <v>0</v>
      </c>
      <c r="Z275" s="1">
        <v>0</v>
      </c>
    </row>
    <row r="276" spans="1:26" x14ac:dyDescent="0.15">
      <c r="A276" t="e">
        <f>主动技能!#REF!</f>
        <v>#REF!</v>
      </c>
      <c r="B276" s="4" t="e">
        <f>主动技能!#REF!</f>
        <v>#REF!</v>
      </c>
      <c r="C276" s="4" t="e">
        <f>主动技能!#REF!</f>
        <v>#REF!</v>
      </c>
      <c r="D276" s="4" t="e">
        <f>VLOOKUP(主动技能!#REF!,对应表!F:G,2,FALSE)</f>
        <v>#REF!</v>
      </c>
      <c r="E276" s="4" t="e">
        <f>VLOOKUP(主动技能!#REF!,对应表!J:K,2,FALSE)</f>
        <v>#REF!</v>
      </c>
      <c r="F276" s="4" t="e">
        <f>VLOOKUP(主动技能!#REF!,对应表!N:O,2,FALSE)</f>
        <v>#REF!</v>
      </c>
      <c r="G276" s="4" t="e">
        <f>IF(主动技能!#REF!="必中",2,1)</f>
        <v>#REF!</v>
      </c>
      <c r="H276" s="4" t="e">
        <f>主动技能!#REF!</f>
        <v>#REF!</v>
      </c>
      <c r="I276" s="4" t="e">
        <f>主动技能!#REF!</f>
        <v>#REF!</v>
      </c>
      <c r="J276" t="e">
        <f>主动技能!#REF!</f>
        <v>#REF!</v>
      </c>
      <c r="K276" t="e">
        <f>主动技能!#REF!</f>
        <v>#REF!</v>
      </c>
      <c r="L276" t="e">
        <f>主动技能!#REF!</f>
        <v>#REF!</v>
      </c>
      <c r="M276" t="e">
        <f>主动技能!#REF!</f>
        <v>#REF!</v>
      </c>
      <c r="N276" t="e">
        <f>IF(主动技能!#REF!="","",主动技能!#REF!)</f>
        <v>#REF!</v>
      </c>
      <c r="O276" t="e">
        <f>IF(主动技能!#REF!="","",主动技能!#REF!)</f>
        <v>#REF!</v>
      </c>
      <c r="P276" t="e">
        <f>主动技能!#REF!</f>
        <v>#REF!</v>
      </c>
      <c r="Q276" t="e">
        <f>主动技能!#REF!</f>
        <v>#REF!</v>
      </c>
      <c r="R276" t="e">
        <f>主动技能!#REF!</f>
        <v>#REF!</v>
      </c>
      <c r="S276" t="e">
        <f>主动技能!#REF!</f>
        <v>#REF!</v>
      </c>
      <c r="T276" t="e">
        <f>主动技能!#REF!</f>
        <v>#REF!</v>
      </c>
      <c r="U276" t="e">
        <f>主动技能!#REF!</f>
        <v>#REF!</v>
      </c>
      <c r="V276" t="e">
        <f>主动技能!#REF!</f>
        <v>#REF!</v>
      </c>
      <c r="W276" t="e">
        <f>主动技能!#REF!</f>
        <v>#REF!</v>
      </c>
      <c r="X276" s="1">
        <v>0</v>
      </c>
      <c r="Y276" s="1">
        <v>0</v>
      </c>
      <c r="Z276" s="1">
        <v>0</v>
      </c>
    </row>
    <row r="277" spans="1:26" x14ac:dyDescent="0.15">
      <c r="A277" t="e">
        <f>主动技能!#REF!</f>
        <v>#REF!</v>
      </c>
      <c r="B277" s="4" t="e">
        <f>主动技能!#REF!</f>
        <v>#REF!</v>
      </c>
      <c r="C277" s="4" t="e">
        <f>主动技能!#REF!</f>
        <v>#REF!</v>
      </c>
      <c r="D277" s="4" t="e">
        <f>VLOOKUP(主动技能!#REF!,对应表!F:G,2,FALSE)</f>
        <v>#REF!</v>
      </c>
      <c r="E277" s="4" t="e">
        <f>VLOOKUP(主动技能!#REF!,对应表!J:K,2,FALSE)</f>
        <v>#REF!</v>
      </c>
      <c r="F277" s="4" t="e">
        <f>VLOOKUP(主动技能!#REF!,对应表!N:O,2,FALSE)</f>
        <v>#REF!</v>
      </c>
      <c r="G277" s="4" t="e">
        <f>IF(主动技能!#REF!="必中",2,1)</f>
        <v>#REF!</v>
      </c>
      <c r="H277" s="4" t="e">
        <f>主动技能!#REF!</f>
        <v>#REF!</v>
      </c>
      <c r="I277" s="4" t="e">
        <f>主动技能!#REF!</f>
        <v>#REF!</v>
      </c>
      <c r="J277" t="e">
        <f>主动技能!#REF!</f>
        <v>#REF!</v>
      </c>
      <c r="K277" t="e">
        <f>主动技能!#REF!</f>
        <v>#REF!</v>
      </c>
      <c r="L277" t="e">
        <f>主动技能!#REF!</f>
        <v>#REF!</v>
      </c>
      <c r="M277" t="e">
        <f>主动技能!#REF!</f>
        <v>#REF!</v>
      </c>
      <c r="N277" t="e">
        <f>IF(主动技能!#REF!="","",主动技能!#REF!)</f>
        <v>#REF!</v>
      </c>
      <c r="O277" t="e">
        <f>IF(主动技能!#REF!="","",主动技能!#REF!)</f>
        <v>#REF!</v>
      </c>
      <c r="P277" t="e">
        <f>主动技能!#REF!</f>
        <v>#REF!</v>
      </c>
      <c r="Q277" t="e">
        <f>主动技能!#REF!</f>
        <v>#REF!</v>
      </c>
      <c r="R277" t="e">
        <f>主动技能!#REF!</f>
        <v>#REF!</v>
      </c>
      <c r="S277" t="e">
        <f>主动技能!#REF!</f>
        <v>#REF!</v>
      </c>
      <c r="T277" t="e">
        <f>主动技能!#REF!</f>
        <v>#REF!</v>
      </c>
      <c r="U277" t="e">
        <f>主动技能!#REF!</f>
        <v>#REF!</v>
      </c>
      <c r="V277" t="e">
        <f>主动技能!#REF!</f>
        <v>#REF!</v>
      </c>
      <c r="W277" t="e">
        <f>主动技能!#REF!</f>
        <v>#REF!</v>
      </c>
      <c r="X277" s="1">
        <v>0</v>
      </c>
      <c r="Y277" s="1">
        <v>0</v>
      </c>
      <c r="Z277" s="1">
        <v>0</v>
      </c>
    </row>
    <row r="278" spans="1:26" x14ac:dyDescent="0.15">
      <c r="A278" t="e">
        <f>主动技能!#REF!</f>
        <v>#REF!</v>
      </c>
      <c r="B278" s="4" t="e">
        <f>主动技能!#REF!</f>
        <v>#REF!</v>
      </c>
      <c r="C278" s="4" t="e">
        <f>主动技能!#REF!</f>
        <v>#REF!</v>
      </c>
      <c r="D278" s="4" t="e">
        <f>VLOOKUP(主动技能!#REF!,对应表!F:G,2,FALSE)</f>
        <v>#REF!</v>
      </c>
      <c r="E278" s="4" t="e">
        <f>VLOOKUP(主动技能!#REF!,对应表!J:K,2,FALSE)</f>
        <v>#REF!</v>
      </c>
      <c r="F278" s="4" t="e">
        <f>VLOOKUP(主动技能!#REF!,对应表!N:O,2,FALSE)</f>
        <v>#REF!</v>
      </c>
      <c r="G278" s="4" t="e">
        <f>IF(主动技能!#REF!="必中",2,1)</f>
        <v>#REF!</v>
      </c>
      <c r="H278" s="4" t="e">
        <f>主动技能!#REF!</f>
        <v>#REF!</v>
      </c>
      <c r="I278" s="4" t="e">
        <f>主动技能!#REF!</f>
        <v>#REF!</v>
      </c>
      <c r="J278" t="e">
        <f>主动技能!#REF!</f>
        <v>#REF!</v>
      </c>
      <c r="K278" t="e">
        <f>主动技能!#REF!</f>
        <v>#REF!</v>
      </c>
      <c r="L278" t="e">
        <f>主动技能!#REF!</f>
        <v>#REF!</v>
      </c>
      <c r="M278" t="e">
        <f>主动技能!#REF!</f>
        <v>#REF!</v>
      </c>
      <c r="N278" t="e">
        <f>IF(主动技能!#REF!="","",主动技能!#REF!)</f>
        <v>#REF!</v>
      </c>
      <c r="O278" t="e">
        <f>IF(主动技能!#REF!="","",主动技能!#REF!)</f>
        <v>#REF!</v>
      </c>
      <c r="P278" t="e">
        <f>主动技能!#REF!</f>
        <v>#REF!</v>
      </c>
      <c r="Q278" t="e">
        <f>主动技能!#REF!</f>
        <v>#REF!</v>
      </c>
      <c r="R278" t="e">
        <f>主动技能!#REF!</f>
        <v>#REF!</v>
      </c>
      <c r="S278" t="e">
        <f>主动技能!#REF!</f>
        <v>#REF!</v>
      </c>
      <c r="T278" t="e">
        <f>主动技能!#REF!</f>
        <v>#REF!</v>
      </c>
      <c r="U278" t="e">
        <f>主动技能!#REF!</f>
        <v>#REF!</v>
      </c>
      <c r="V278" t="e">
        <f>主动技能!#REF!</f>
        <v>#REF!</v>
      </c>
      <c r="W278" t="e">
        <f>主动技能!#REF!</f>
        <v>#REF!</v>
      </c>
      <c r="X278" s="1">
        <v>0</v>
      </c>
      <c r="Y278" s="1">
        <v>0</v>
      </c>
      <c r="Z278" s="1">
        <v>0</v>
      </c>
    </row>
    <row r="279" spans="1:26" x14ac:dyDescent="0.15">
      <c r="A279" t="e">
        <f>主动技能!#REF!</f>
        <v>#REF!</v>
      </c>
      <c r="B279" s="4" t="e">
        <f>主动技能!#REF!</f>
        <v>#REF!</v>
      </c>
      <c r="C279" s="4" t="e">
        <f>主动技能!#REF!</f>
        <v>#REF!</v>
      </c>
      <c r="D279" s="4" t="e">
        <f>VLOOKUP(主动技能!#REF!,对应表!F:G,2,FALSE)</f>
        <v>#REF!</v>
      </c>
      <c r="E279" s="4" t="e">
        <f>VLOOKUP(主动技能!#REF!,对应表!J:K,2,FALSE)</f>
        <v>#REF!</v>
      </c>
      <c r="F279" s="4" t="e">
        <f>VLOOKUP(主动技能!#REF!,对应表!N:O,2,FALSE)</f>
        <v>#REF!</v>
      </c>
      <c r="G279" s="4" t="e">
        <f>IF(主动技能!#REF!="必中",2,1)</f>
        <v>#REF!</v>
      </c>
      <c r="H279" s="4" t="e">
        <f>主动技能!#REF!</f>
        <v>#REF!</v>
      </c>
      <c r="I279" s="4" t="e">
        <f>主动技能!#REF!</f>
        <v>#REF!</v>
      </c>
      <c r="J279" t="e">
        <f>主动技能!#REF!</f>
        <v>#REF!</v>
      </c>
      <c r="K279" t="e">
        <f>主动技能!#REF!</f>
        <v>#REF!</v>
      </c>
      <c r="L279" t="e">
        <f>主动技能!#REF!</f>
        <v>#REF!</v>
      </c>
      <c r="M279" t="e">
        <f>主动技能!#REF!</f>
        <v>#REF!</v>
      </c>
      <c r="N279" t="e">
        <f>IF(主动技能!#REF!="","",主动技能!#REF!)</f>
        <v>#REF!</v>
      </c>
      <c r="O279" t="e">
        <f>IF(主动技能!#REF!="","",主动技能!#REF!)</f>
        <v>#REF!</v>
      </c>
      <c r="P279" t="e">
        <f>主动技能!#REF!</f>
        <v>#REF!</v>
      </c>
      <c r="Q279" t="e">
        <f>主动技能!#REF!</f>
        <v>#REF!</v>
      </c>
      <c r="R279" t="e">
        <f>主动技能!#REF!</f>
        <v>#REF!</v>
      </c>
      <c r="S279" t="e">
        <f>主动技能!#REF!</f>
        <v>#REF!</v>
      </c>
      <c r="T279" t="e">
        <f>主动技能!#REF!</f>
        <v>#REF!</v>
      </c>
      <c r="U279" t="e">
        <f>主动技能!#REF!</f>
        <v>#REF!</v>
      </c>
      <c r="V279" t="e">
        <f>主动技能!#REF!</f>
        <v>#REF!</v>
      </c>
      <c r="W279" t="e">
        <f>主动技能!#REF!</f>
        <v>#REF!</v>
      </c>
      <c r="X279" s="1">
        <v>0</v>
      </c>
      <c r="Y279" s="1">
        <v>0</v>
      </c>
      <c r="Z279" s="1">
        <v>0</v>
      </c>
    </row>
    <row r="280" spans="1:26" x14ac:dyDescent="0.15">
      <c r="A280" t="e">
        <f>主动技能!#REF!</f>
        <v>#REF!</v>
      </c>
      <c r="B280" s="4" t="e">
        <f>主动技能!#REF!</f>
        <v>#REF!</v>
      </c>
      <c r="C280" s="4" t="e">
        <f>主动技能!#REF!</f>
        <v>#REF!</v>
      </c>
      <c r="D280" s="4" t="e">
        <f>VLOOKUP(主动技能!#REF!,对应表!F:G,2,FALSE)</f>
        <v>#REF!</v>
      </c>
      <c r="E280" s="4" t="e">
        <f>VLOOKUP(主动技能!#REF!,对应表!J:K,2,FALSE)</f>
        <v>#REF!</v>
      </c>
      <c r="F280" s="4" t="e">
        <f>VLOOKUP(主动技能!#REF!,对应表!N:O,2,FALSE)</f>
        <v>#REF!</v>
      </c>
      <c r="G280" s="4" t="e">
        <f>IF(主动技能!#REF!="必中",2,1)</f>
        <v>#REF!</v>
      </c>
      <c r="H280" s="4" t="e">
        <f>主动技能!#REF!</f>
        <v>#REF!</v>
      </c>
      <c r="I280" s="4" t="e">
        <f>主动技能!#REF!</f>
        <v>#REF!</v>
      </c>
      <c r="J280" t="e">
        <f>主动技能!#REF!</f>
        <v>#REF!</v>
      </c>
      <c r="K280" t="e">
        <f>主动技能!#REF!</f>
        <v>#REF!</v>
      </c>
      <c r="L280" t="e">
        <f>主动技能!#REF!</f>
        <v>#REF!</v>
      </c>
      <c r="M280" t="e">
        <f>主动技能!#REF!</f>
        <v>#REF!</v>
      </c>
      <c r="N280" t="e">
        <f>IF(主动技能!#REF!="","",主动技能!#REF!)</f>
        <v>#REF!</v>
      </c>
      <c r="O280" t="e">
        <f>IF(主动技能!#REF!="","",主动技能!#REF!)</f>
        <v>#REF!</v>
      </c>
      <c r="P280" t="e">
        <f>主动技能!#REF!</f>
        <v>#REF!</v>
      </c>
      <c r="Q280" t="e">
        <f>主动技能!#REF!</f>
        <v>#REF!</v>
      </c>
      <c r="R280" t="e">
        <f>主动技能!#REF!</f>
        <v>#REF!</v>
      </c>
      <c r="S280" t="e">
        <f>主动技能!#REF!</f>
        <v>#REF!</v>
      </c>
      <c r="T280" t="e">
        <f>主动技能!#REF!</f>
        <v>#REF!</v>
      </c>
      <c r="U280" t="e">
        <f>主动技能!#REF!</f>
        <v>#REF!</v>
      </c>
      <c r="V280" t="e">
        <f>主动技能!#REF!</f>
        <v>#REF!</v>
      </c>
      <c r="W280" t="e">
        <f>主动技能!#REF!</f>
        <v>#REF!</v>
      </c>
      <c r="X280" s="1">
        <v>0</v>
      </c>
      <c r="Y280" s="1">
        <v>0</v>
      </c>
      <c r="Z280" s="1">
        <v>0</v>
      </c>
    </row>
    <row r="281" spans="1:26" x14ac:dyDescent="0.15">
      <c r="A281" t="e">
        <f>主动技能!#REF!</f>
        <v>#REF!</v>
      </c>
      <c r="B281" s="4" t="e">
        <f>主动技能!#REF!</f>
        <v>#REF!</v>
      </c>
      <c r="C281" s="4" t="e">
        <f>主动技能!#REF!</f>
        <v>#REF!</v>
      </c>
      <c r="D281" s="4" t="e">
        <f>VLOOKUP(主动技能!#REF!,对应表!F:G,2,FALSE)</f>
        <v>#REF!</v>
      </c>
      <c r="E281" s="4" t="e">
        <f>VLOOKUP(主动技能!#REF!,对应表!J:K,2,FALSE)</f>
        <v>#REF!</v>
      </c>
      <c r="F281" s="4" t="e">
        <f>VLOOKUP(主动技能!#REF!,对应表!N:O,2,FALSE)</f>
        <v>#REF!</v>
      </c>
      <c r="G281" s="4" t="e">
        <f>IF(主动技能!#REF!="必中",2,1)</f>
        <v>#REF!</v>
      </c>
      <c r="H281" s="4" t="e">
        <f>主动技能!#REF!</f>
        <v>#REF!</v>
      </c>
      <c r="I281" s="4" t="e">
        <f>主动技能!#REF!</f>
        <v>#REF!</v>
      </c>
      <c r="J281" t="e">
        <f>主动技能!#REF!</f>
        <v>#REF!</v>
      </c>
      <c r="K281" t="e">
        <f>主动技能!#REF!</f>
        <v>#REF!</v>
      </c>
      <c r="L281" t="e">
        <f>主动技能!#REF!</f>
        <v>#REF!</v>
      </c>
      <c r="M281" t="e">
        <f>主动技能!#REF!</f>
        <v>#REF!</v>
      </c>
      <c r="N281" t="e">
        <f>IF(主动技能!#REF!="","",主动技能!#REF!)</f>
        <v>#REF!</v>
      </c>
      <c r="O281" t="e">
        <f>IF(主动技能!#REF!="","",主动技能!#REF!)</f>
        <v>#REF!</v>
      </c>
      <c r="P281" t="e">
        <f>主动技能!#REF!</f>
        <v>#REF!</v>
      </c>
      <c r="Q281" t="e">
        <f>主动技能!#REF!</f>
        <v>#REF!</v>
      </c>
      <c r="R281" t="e">
        <f>主动技能!#REF!</f>
        <v>#REF!</v>
      </c>
      <c r="S281" t="e">
        <f>主动技能!#REF!</f>
        <v>#REF!</v>
      </c>
      <c r="T281" t="e">
        <f>主动技能!#REF!</f>
        <v>#REF!</v>
      </c>
      <c r="U281" t="e">
        <f>主动技能!#REF!</f>
        <v>#REF!</v>
      </c>
      <c r="V281" t="e">
        <f>主动技能!#REF!</f>
        <v>#REF!</v>
      </c>
      <c r="W281" t="e">
        <f>主动技能!#REF!</f>
        <v>#REF!</v>
      </c>
      <c r="X281" s="1">
        <v>0</v>
      </c>
      <c r="Y281" s="1">
        <v>0</v>
      </c>
      <c r="Z281" s="1">
        <v>0</v>
      </c>
    </row>
    <row r="282" spans="1:26" x14ac:dyDescent="0.15">
      <c r="A282" t="e">
        <f>主动技能!#REF!</f>
        <v>#REF!</v>
      </c>
      <c r="B282" s="4" t="e">
        <f>主动技能!#REF!</f>
        <v>#REF!</v>
      </c>
      <c r="C282" s="4" t="e">
        <f>主动技能!#REF!</f>
        <v>#REF!</v>
      </c>
      <c r="D282" s="4" t="e">
        <f>VLOOKUP(主动技能!#REF!,对应表!F:G,2,FALSE)</f>
        <v>#REF!</v>
      </c>
      <c r="E282" s="4" t="e">
        <f>VLOOKUP(主动技能!#REF!,对应表!J:K,2,FALSE)</f>
        <v>#REF!</v>
      </c>
      <c r="F282" s="4" t="e">
        <f>VLOOKUP(主动技能!#REF!,对应表!N:O,2,FALSE)</f>
        <v>#REF!</v>
      </c>
      <c r="G282" s="4" t="e">
        <f>IF(主动技能!#REF!="必中",2,1)</f>
        <v>#REF!</v>
      </c>
      <c r="H282" s="4" t="e">
        <f>主动技能!#REF!</f>
        <v>#REF!</v>
      </c>
      <c r="I282" s="4" t="e">
        <f>主动技能!#REF!</f>
        <v>#REF!</v>
      </c>
      <c r="J282" t="e">
        <f>主动技能!#REF!</f>
        <v>#REF!</v>
      </c>
      <c r="K282" t="e">
        <f>主动技能!#REF!</f>
        <v>#REF!</v>
      </c>
      <c r="L282" t="e">
        <f>主动技能!#REF!</f>
        <v>#REF!</v>
      </c>
      <c r="M282" t="e">
        <f>主动技能!#REF!</f>
        <v>#REF!</v>
      </c>
      <c r="N282" t="e">
        <f>IF(主动技能!#REF!="","",主动技能!#REF!)</f>
        <v>#REF!</v>
      </c>
      <c r="O282" t="e">
        <f>IF(主动技能!#REF!="","",主动技能!#REF!)</f>
        <v>#REF!</v>
      </c>
      <c r="P282" t="e">
        <f>主动技能!#REF!</f>
        <v>#REF!</v>
      </c>
      <c r="Q282" t="e">
        <f>主动技能!#REF!</f>
        <v>#REF!</v>
      </c>
      <c r="R282" t="e">
        <f>主动技能!#REF!</f>
        <v>#REF!</v>
      </c>
      <c r="S282" t="e">
        <f>主动技能!#REF!</f>
        <v>#REF!</v>
      </c>
      <c r="T282" t="e">
        <f>主动技能!#REF!</f>
        <v>#REF!</v>
      </c>
      <c r="U282" t="e">
        <f>主动技能!#REF!</f>
        <v>#REF!</v>
      </c>
      <c r="V282" t="e">
        <f>主动技能!#REF!</f>
        <v>#REF!</v>
      </c>
      <c r="W282" t="e">
        <f>主动技能!#REF!</f>
        <v>#REF!</v>
      </c>
      <c r="X282" s="1">
        <v>0</v>
      </c>
      <c r="Y282" s="1">
        <v>0</v>
      </c>
      <c r="Z282" s="1">
        <v>0</v>
      </c>
    </row>
    <row r="283" spans="1:26" x14ac:dyDescent="0.15">
      <c r="A283" t="e">
        <f>主动技能!#REF!</f>
        <v>#REF!</v>
      </c>
      <c r="B283" s="4" t="e">
        <f>主动技能!#REF!</f>
        <v>#REF!</v>
      </c>
      <c r="C283" s="4" t="e">
        <f>主动技能!#REF!</f>
        <v>#REF!</v>
      </c>
      <c r="D283" s="4" t="e">
        <f>VLOOKUP(主动技能!#REF!,对应表!F:G,2,FALSE)</f>
        <v>#REF!</v>
      </c>
      <c r="E283" s="4" t="e">
        <f>VLOOKUP(主动技能!#REF!,对应表!J:K,2,FALSE)</f>
        <v>#REF!</v>
      </c>
      <c r="F283" s="4" t="e">
        <f>VLOOKUP(主动技能!#REF!,对应表!N:O,2,FALSE)</f>
        <v>#REF!</v>
      </c>
      <c r="G283" s="4" t="e">
        <f>IF(主动技能!#REF!="必中",2,1)</f>
        <v>#REF!</v>
      </c>
      <c r="H283" s="4" t="e">
        <f>主动技能!#REF!</f>
        <v>#REF!</v>
      </c>
      <c r="I283" s="4" t="e">
        <f>主动技能!#REF!</f>
        <v>#REF!</v>
      </c>
      <c r="J283" t="e">
        <f>主动技能!#REF!</f>
        <v>#REF!</v>
      </c>
      <c r="K283" t="e">
        <f>主动技能!#REF!</f>
        <v>#REF!</v>
      </c>
      <c r="L283" t="e">
        <f>主动技能!#REF!</f>
        <v>#REF!</v>
      </c>
      <c r="M283" t="e">
        <f>主动技能!#REF!</f>
        <v>#REF!</v>
      </c>
      <c r="N283" t="e">
        <f>IF(主动技能!#REF!="","",主动技能!#REF!)</f>
        <v>#REF!</v>
      </c>
      <c r="O283" t="e">
        <f>IF(主动技能!#REF!="","",主动技能!#REF!)</f>
        <v>#REF!</v>
      </c>
      <c r="P283" t="e">
        <f>主动技能!#REF!</f>
        <v>#REF!</v>
      </c>
      <c r="Q283" t="e">
        <f>主动技能!#REF!</f>
        <v>#REF!</v>
      </c>
      <c r="R283" t="e">
        <f>主动技能!#REF!</f>
        <v>#REF!</v>
      </c>
      <c r="S283" t="e">
        <f>主动技能!#REF!</f>
        <v>#REF!</v>
      </c>
      <c r="T283" t="e">
        <f>主动技能!#REF!</f>
        <v>#REF!</v>
      </c>
      <c r="U283" t="e">
        <f>主动技能!#REF!</f>
        <v>#REF!</v>
      </c>
      <c r="V283" t="e">
        <f>主动技能!#REF!</f>
        <v>#REF!</v>
      </c>
      <c r="W283" t="e">
        <f>主动技能!#REF!</f>
        <v>#REF!</v>
      </c>
      <c r="X283" s="1">
        <v>0</v>
      </c>
      <c r="Y283" s="1">
        <v>0</v>
      </c>
      <c r="Z283" s="1">
        <v>0</v>
      </c>
    </row>
    <row r="284" spans="1:26" x14ac:dyDescent="0.15">
      <c r="A284" t="e">
        <f>主动技能!#REF!</f>
        <v>#REF!</v>
      </c>
      <c r="B284" s="4" t="e">
        <f>主动技能!#REF!</f>
        <v>#REF!</v>
      </c>
      <c r="C284" s="4" t="e">
        <f>主动技能!#REF!</f>
        <v>#REF!</v>
      </c>
      <c r="D284" s="4" t="e">
        <f>VLOOKUP(主动技能!#REF!,对应表!F:G,2,FALSE)</f>
        <v>#REF!</v>
      </c>
      <c r="E284" s="4" t="e">
        <f>VLOOKUP(主动技能!#REF!,对应表!J:K,2,FALSE)</f>
        <v>#REF!</v>
      </c>
      <c r="F284" s="4" t="e">
        <f>VLOOKUP(主动技能!#REF!,对应表!N:O,2,FALSE)</f>
        <v>#REF!</v>
      </c>
      <c r="G284" s="4" t="e">
        <f>IF(主动技能!#REF!="必中",2,1)</f>
        <v>#REF!</v>
      </c>
      <c r="H284" s="4" t="e">
        <f>主动技能!#REF!</f>
        <v>#REF!</v>
      </c>
      <c r="I284" s="4" t="e">
        <f>主动技能!#REF!</f>
        <v>#REF!</v>
      </c>
      <c r="J284" t="e">
        <f>主动技能!#REF!</f>
        <v>#REF!</v>
      </c>
      <c r="K284" t="e">
        <f>主动技能!#REF!</f>
        <v>#REF!</v>
      </c>
      <c r="L284" t="e">
        <f>主动技能!#REF!</f>
        <v>#REF!</v>
      </c>
      <c r="M284" t="e">
        <f>主动技能!#REF!</f>
        <v>#REF!</v>
      </c>
      <c r="N284" t="e">
        <f>IF(主动技能!#REF!="","",主动技能!#REF!)</f>
        <v>#REF!</v>
      </c>
      <c r="O284" t="e">
        <f>IF(主动技能!#REF!="","",主动技能!#REF!)</f>
        <v>#REF!</v>
      </c>
      <c r="P284" t="e">
        <f>主动技能!#REF!</f>
        <v>#REF!</v>
      </c>
      <c r="Q284" t="e">
        <f>主动技能!#REF!</f>
        <v>#REF!</v>
      </c>
      <c r="R284" t="e">
        <f>主动技能!#REF!</f>
        <v>#REF!</v>
      </c>
      <c r="S284" t="e">
        <f>主动技能!#REF!</f>
        <v>#REF!</v>
      </c>
      <c r="T284" t="e">
        <f>主动技能!#REF!</f>
        <v>#REF!</v>
      </c>
      <c r="U284" t="e">
        <f>主动技能!#REF!</f>
        <v>#REF!</v>
      </c>
      <c r="V284" t="e">
        <f>主动技能!#REF!</f>
        <v>#REF!</v>
      </c>
      <c r="W284" t="e">
        <f>主动技能!#REF!</f>
        <v>#REF!</v>
      </c>
      <c r="X284" s="1">
        <v>0</v>
      </c>
      <c r="Y284" s="1">
        <v>0</v>
      </c>
      <c r="Z284" s="1">
        <v>0</v>
      </c>
    </row>
    <row r="285" spans="1:26" x14ac:dyDescent="0.15">
      <c r="A285" t="e">
        <f>主动技能!#REF!</f>
        <v>#REF!</v>
      </c>
      <c r="B285" s="4" t="e">
        <f>主动技能!#REF!</f>
        <v>#REF!</v>
      </c>
      <c r="C285" s="4" t="e">
        <f>主动技能!#REF!</f>
        <v>#REF!</v>
      </c>
      <c r="D285" s="4" t="e">
        <f>VLOOKUP(主动技能!#REF!,对应表!F:G,2,FALSE)</f>
        <v>#REF!</v>
      </c>
      <c r="E285" s="4" t="e">
        <f>VLOOKUP(主动技能!#REF!,对应表!J:K,2,FALSE)</f>
        <v>#REF!</v>
      </c>
      <c r="F285" s="4" t="e">
        <f>VLOOKUP(主动技能!#REF!,对应表!N:O,2,FALSE)</f>
        <v>#REF!</v>
      </c>
      <c r="G285" s="4" t="e">
        <f>IF(主动技能!#REF!="必中",2,1)</f>
        <v>#REF!</v>
      </c>
      <c r="H285" s="4" t="e">
        <f>主动技能!#REF!</f>
        <v>#REF!</v>
      </c>
      <c r="I285" s="4" t="e">
        <f>主动技能!#REF!</f>
        <v>#REF!</v>
      </c>
      <c r="J285" t="e">
        <f>主动技能!#REF!</f>
        <v>#REF!</v>
      </c>
      <c r="K285" t="e">
        <f>主动技能!#REF!</f>
        <v>#REF!</v>
      </c>
      <c r="L285" t="e">
        <f>主动技能!#REF!</f>
        <v>#REF!</v>
      </c>
      <c r="M285" t="e">
        <f>主动技能!#REF!</f>
        <v>#REF!</v>
      </c>
      <c r="N285" t="e">
        <f>IF(主动技能!#REF!="","",主动技能!#REF!)</f>
        <v>#REF!</v>
      </c>
      <c r="O285" t="e">
        <f>IF(主动技能!#REF!="","",主动技能!#REF!)</f>
        <v>#REF!</v>
      </c>
      <c r="P285" t="e">
        <f>主动技能!#REF!</f>
        <v>#REF!</v>
      </c>
      <c r="Q285" t="e">
        <f>主动技能!#REF!</f>
        <v>#REF!</v>
      </c>
      <c r="R285" t="e">
        <f>主动技能!#REF!</f>
        <v>#REF!</v>
      </c>
      <c r="S285" t="e">
        <f>主动技能!#REF!</f>
        <v>#REF!</v>
      </c>
      <c r="T285" t="e">
        <f>主动技能!#REF!</f>
        <v>#REF!</v>
      </c>
      <c r="U285" t="e">
        <f>主动技能!#REF!</f>
        <v>#REF!</v>
      </c>
      <c r="V285" t="e">
        <f>主动技能!#REF!</f>
        <v>#REF!</v>
      </c>
      <c r="W285" t="e">
        <f>主动技能!#REF!</f>
        <v>#REF!</v>
      </c>
      <c r="X285" s="1">
        <v>0</v>
      </c>
      <c r="Y285" s="1">
        <v>0</v>
      </c>
      <c r="Z285" s="1">
        <v>0</v>
      </c>
    </row>
    <row r="286" spans="1:26" x14ac:dyDescent="0.15">
      <c r="A286" t="e">
        <f>主动技能!#REF!</f>
        <v>#REF!</v>
      </c>
      <c r="B286" s="4" t="e">
        <f>主动技能!#REF!</f>
        <v>#REF!</v>
      </c>
      <c r="C286" s="4" t="e">
        <f>主动技能!#REF!</f>
        <v>#REF!</v>
      </c>
      <c r="D286" s="4" t="e">
        <f>VLOOKUP(主动技能!#REF!,对应表!F:G,2,FALSE)</f>
        <v>#REF!</v>
      </c>
      <c r="E286" s="4" t="e">
        <f>VLOOKUP(主动技能!#REF!,对应表!J:K,2,FALSE)</f>
        <v>#REF!</v>
      </c>
      <c r="F286" s="4" t="e">
        <f>VLOOKUP(主动技能!#REF!,对应表!N:O,2,FALSE)</f>
        <v>#REF!</v>
      </c>
      <c r="G286" s="4" t="e">
        <f>IF(主动技能!#REF!="必中",2,1)</f>
        <v>#REF!</v>
      </c>
      <c r="H286" s="4" t="e">
        <f>主动技能!#REF!</f>
        <v>#REF!</v>
      </c>
      <c r="I286" s="4" t="e">
        <f>主动技能!#REF!</f>
        <v>#REF!</v>
      </c>
      <c r="J286" t="e">
        <f>主动技能!#REF!</f>
        <v>#REF!</v>
      </c>
      <c r="K286" t="e">
        <f>主动技能!#REF!</f>
        <v>#REF!</v>
      </c>
      <c r="L286" t="e">
        <f>主动技能!#REF!</f>
        <v>#REF!</v>
      </c>
      <c r="M286" t="e">
        <f>主动技能!#REF!</f>
        <v>#REF!</v>
      </c>
      <c r="N286" t="e">
        <f>IF(主动技能!#REF!="","",主动技能!#REF!)</f>
        <v>#REF!</v>
      </c>
      <c r="O286" t="e">
        <f>IF(主动技能!#REF!="","",主动技能!#REF!)</f>
        <v>#REF!</v>
      </c>
      <c r="P286" t="e">
        <f>主动技能!#REF!</f>
        <v>#REF!</v>
      </c>
      <c r="Q286" t="e">
        <f>主动技能!#REF!</f>
        <v>#REF!</v>
      </c>
      <c r="R286" t="e">
        <f>主动技能!#REF!</f>
        <v>#REF!</v>
      </c>
      <c r="S286" t="e">
        <f>主动技能!#REF!</f>
        <v>#REF!</v>
      </c>
      <c r="T286" t="e">
        <f>主动技能!#REF!</f>
        <v>#REF!</v>
      </c>
      <c r="U286" t="e">
        <f>主动技能!#REF!</f>
        <v>#REF!</v>
      </c>
      <c r="V286" t="e">
        <f>主动技能!#REF!</f>
        <v>#REF!</v>
      </c>
      <c r="W286" t="e">
        <f>主动技能!#REF!</f>
        <v>#REF!</v>
      </c>
      <c r="X286" s="1">
        <v>0</v>
      </c>
      <c r="Y286" s="1">
        <v>0</v>
      </c>
      <c r="Z286" s="1">
        <v>0</v>
      </c>
    </row>
    <row r="287" spans="1:26" x14ac:dyDescent="0.15">
      <c r="A287" t="e">
        <f>主动技能!#REF!</f>
        <v>#REF!</v>
      </c>
      <c r="B287" s="4" t="e">
        <f>主动技能!#REF!</f>
        <v>#REF!</v>
      </c>
      <c r="C287" s="4" t="e">
        <f>主动技能!#REF!</f>
        <v>#REF!</v>
      </c>
      <c r="D287" s="4" t="e">
        <f>VLOOKUP(主动技能!#REF!,对应表!F:G,2,FALSE)</f>
        <v>#REF!</v>
      </c>
      <c r="E287" s="4" t="e">
        <f>VLOOKUP(主动技能!#REF!,对应表!J:K,2,FALSE)</f>
        <v>#REF!</v>
      </c>
      <c r="F287" s="4" t="e">
        <f>VLOOKUP(主动技能!#REF!,对应表!N:O,2,FALSE)</f>
        <v>#REF!</v>
      </c>
      <c r="G287" s="4" t="e">
        <f>IF(主动技能!#REF!="必中",2,1)</f>
        <v>#REF!</v>
      </c>
      <c r="H287" s="4" t="e">
        <f>主动技能!#REF!</f>
        <v>#REF!</v>
      </c>
      <c r="I287" s="4" t="e">
        <f>主动技能!#REF!</f>
        <v>#REF!</v>
      </c>
      <c r="J287" t="e">
        <f>主动技能!#REF!</f>
        <v>#REF!</v>
      </c>
      <c r="K287" t="e">
        <f>主动技能!#REF!</f>
        <v>#REF!</v>
      </c>
      <c r="L287" t="e">
        <f>主动技能!#REF!</f>
        <v>#REF!</v>
      </c>
      <c r="M287" t="e">
        <f>主动技能!#REF!</f>
        <v>#REF!</v>
      </c>
      <c r="N287" t="e">
        <f>IF(主动技能!#REF!="","",主动技能!#REF!)</f>
        <v>#REF!</v>
      </c>
      <c r="O287" t="e">
        <f>IF(主动技能!#REF!="","",主动技能!#REF!)</f>
        <v>#REF!</v>
      </c>
      <c r="P287" t="e">
        <f>主动技能!#REF!</f>
        <v>#REF!</v>
      </c>
      <c r="Q287" t="e">
        <f>主动技能!#REF!</f>
        <v>#REF!</v>
      </c>
      <c r="R287" t="e">
        <f>主动技能!#REF!</f>
        <v>#REF!</v>
      </c>
      <c r="S287" t="e">
        <f>主动技能!#REF!</f>
        <v>#REF!</v>
      </c>
      <c r="T287" t="e">
        <f>主动技能!#REF!</f>
        <v>#REF!</v>
      </c>
      <c r="U287" t="e">
        <f>主动技能!#REF!</f>
        <v>#REF!</v>
      </c>
      <c r="V287" t="e">
        <f>主动技能!#REF!</f>
        <v>#REF!</v>
      </c>
      <c r="W287" t="e">
        <f>主动技能!#REF!</f>
        <v>#REF!</v>
      </c>
      <c r="X287" s="1">
        <v>0</v>
      </c>
      <c r="Y287" s="1">
        <v>0</v>
      </c>
      <c r="Z287" s="1">
        <v>0</v>
      </c>
    </row>
    <row r="288" spans="1:26" x14ac:dyDescent="0.15">
      <c r="A288" t="e">
        <f>主动技能!#REF!</f>
        <v>#REF!</v>
      </c>
      <c r="B288" s="4" t="e">
        <f>主动技能!#REF!</f>
        <v>#REF!</v>
      </c>
      <c r="C288" s="4" t="e">
        <f>主动技能!#REF!</f>
        <v>#REF!</v>
      </c>
      <c r="D288" s="4" t="e">
        <f>VLOOKUP(主动技能!#REF!,对应表!F:G,2,FALSE)</f>
        <v>#REF!</v>
      </c>
      <c r="E288" s="4" t="e">
        <f>VLOOKUP(主动技能!#REF!,对应表!J:K,2,FALSE)</f>
        <v>#REF!</v>
      </c>
      <c r="F288" s="4" t="e">
        <f>VLOOKUP(主动技能!#REF!,对应表!N:O,2,FALSE)</f>
        <v>#REF!</v>
      </c>
      <c r="G288" s="4" t="e">
        <f>IF(主动技能!#REF!="必中",2,1)</f>
        <v>#REF!</v>
      </c>
      <c r="H288" s="4" t="e">
        <f>主动技能!#REF!</f>
        <v>#REF!</v>
      </c>
      <c r="I288" s="4" t="e">
        <f>主动技能!#REF!</f>
        <v>#REF!</v>
      </c>
      <c r="J288" t="e">
        <f>主动技能!#REF!</f>
        <v>#REF!</v>
      </c>
      <c r="K288" t="e">
        <f>主动技能!#REF!</f>
        <v>#REF!</v>
      </c>
      <c r="L288" t="e">
        <f>主动技能!#REF!</f>
        <v>#REF!</v>
      </c>
      <c r="M288" t="e">
        <f>主动技能!#REF!</f>
        <v>#REF!</v>
      </c>
      <c r="N288" t="e">
        <f>IF(主动技能!#REF!="","",主动技能!#REF!)</f>
        <v>#REF!</v>
      </c>
      <c r="O288" t="e">
        <f>IF(主动技能!#REF!="","",主动技能!#REF!)</f>
        <v>#REF!</v>
      </c>
      <c r="P288" t="e">
        <f>主动技能!#REF!</f>
        <v>#REF!</v>
      </c>
      <c r="Q288" t="e">
        <f>主动技能!#REF!</f>
        <v>#REF!</v>
      </c>
      <c r="R288" t="e">
        <f>主动技能!#REF!</f>
        <v>#REF!</v>
      </c>
      <c r="S288" t="e">
        <f>主动技能!#REF!</f>
        <v>#REF!</v>
      </c>
      <c r="T288" t="e">
        <f>主动技能!#REF!</f>
        <v>#REF!</v>
      </c>
      <c r="U288" t="e">
        <f>主动技能!#REF!</f>
        <v>#REF!</v>
      </c>
      <c r="V288" t="e">
        <f>主动技能!#REF!</f>
        <v>#REF!</v>
      </c>
      <c r="W288" t="e">
        <f>主动技能!#REF!</f>
        <v>#REF!</v>
      </c>
      <c r="X288" s="1">
        <v>0</v>
      </c>
      <c r="Y288" s="1">
        <v>0</v>
      </c>
      <c r="Z288" s="1">
        <v>0</v>
      </c>
    </row>
    <row r="289" spans="1:26" x14ac:dyDescent="0.15">
      <c r="A289" t="e">
        <f>主动技能!#REF!</f>
        <v>#REF!</v>
      </c>
      <c r="B289" s="4" t="e">
        <f>主动技能!#REF!</f>
        <v>#REF!</v>
      </c>
      <c r="C289" s="4" t="e">
        <f>主动技能!#REF!</f>
        <v>#REF!</v>
      </c>
      <c r="D289" s="4" t="e">
        <f>VLOOKUP(主动技能!#REF!,对应表!F:G,2,FALSE)</f>
        <v>#REF!</v>
      </c>
      <c r="E289" s="4" t="e">
        <f>VLOOKUP(主动技能!#REF!,对应表!J:K,2,FALSE)</f>
        <v>#REF!</v>
      </c>
      <c r="F289" s="4" t="e">
        <f>VLOOKUP(主动技能!#REF!,对应表!N:O,2,FALSE)</f>
        <v>#REF!</v>
      </c>
      <c r="G289" s="4" t="e">
        <f>IF(主动技能!#REF!="必中",2,1)</f>
        <v>#REF!</v>
      </c>
      <c r="H289" s="4" t="e">
        <f>主动技能!#REF!</f>
        <v>#REF!</v>
      </c>
      <c r="I289" s="4" t="e">
        <f>主动技能!#REF!</f>
        <v>#REF!</v>
      </c>
      <c r="J289" t="e">
        <f>主动技能!#REF!</f>
        <v>#REF!</v>
      </c>
      <c r="K289" t="e">
        <f>主动技能!#REF!</f>
        <v>#REF!</v>
      </c>
      <c r="L289" t="e">
        <f>主动技能!#REF!</f>
        <v>#REF!</v>
      </c>
      <c r="M289" t="e">
        <f>主动技能!#REF!</f>
        <v>#REF!</v>
      </c>
      <c r="N289" t="e">
        <f>IF(主动技能!#REF!="","",主动技能!#REF!)</f>
        <v>#REF!</v>
      </c>
      <c r="O289" t="e">
        <f>IF(主动技能!#REF!="","",主动技能!#REF!)</f>
        <v>#REF!</v>
      </c>
      <c r="P289" t="e">
        <f>主动技能!#REF!</f>
        <v>#REF!</v>
      </c>
      <c r="Q289" t="e">
        <f>主动技能!#REF!</f>
        <v>#REF!</v>
      </c>
      <c r="R289" t="e">
        <f>主动技能!#REF!</f>
        <v>#REF!</v>
      </c>
      <c r="S289" t="e">
        <f>主动技能!#REF!</f>
        <v>#REF!</v>
      </c>
      <c r="T289" t="e">
        <f>主动技能!#REF!</f>
        <v>#REF!</v>
      </c>
      <c r="U289" t="e">
        <f>主动技能!#REF!</f>
        <v>#REF!</v>
      </c>
      <c r="V289" t="e">
        <f>主动技能!#REF!</f>
        <v>#REF!</v>
      </c>
      <c r="W289" t="e">
        <f>主动技能!#REF!</f>
        <v>#REF!</v>
      </c>
      <c r="X289" s="1">
        <v>0</v>
      </c>
      <c r="Y289" s="1">
        <v>0</v>
      </c>
      <c r="Z289" s="1">
        <v>0</v>
      </c>
    </row>
    <row r="290" spans="1:26" x14ac:dyDescent="0.15">
      <c r="A290" t="e">
        <f>主动技能!#REF!</f>
        <v>#REF!</v>
      </c>
      <c r="B290" s="4" t="e">
        <f>主动技能!#REF!</f>
        <v>#REF!</v>
      </c>
      <c r="C290" s="4" t="e">
        <f>主动技能!#REF!</f>
        <v>#REF!</v>
      </c>
      <c r="D290" s="4" t="e">
        <f>VLOOKUP(主动技能!#REF!,对应表!F:G,2,FALSE)</f>
        <v>#REF!</v>
      </c>
      <c r="E290" s="4" t="e">
        <f>VLOOKUP(主动技能!#REF!,对应表!J:K,2,FALSE)</f>
        <v>#REF!</v>
      </c>
      <c r="F290" s="4" t="e">
        <f>VLOOKUP(主动技能!#REF!,对应表!N:O,2,FALSE)</f>
        <v>#REF!</v>
      </c>
      <c r="G290" s="4" t="e">
        <f>IF(主动技能!#REF!="必中",2,1)</f>
        <v>#REF!</v>
      </c>
      <c r="H290" s="4" t="e">
        <f>主动技能!#REF!</f>
        <v>#REF!</v>
      </c>
      <c r="I290" s="4" t="e">
        <f>主动技能!#REF!</f>
        <v>#REF!</v>
      </c>
      <c r="J290" t="e">
        <f>主动技能!#REF!</f>
        <v>#REF!</v>
      </c>
      <c r="K290" t="e">
        <f>主动技能!#REF!</f>
        <v>#REF!</v>
      </c>
      <c r="L290" t="e">
        <f>主动技能!#REF!</f>
        <v>#REF!</v>
      </c>
      <c r="M290" t="e">
        <f>主动技能!#REF!</f>
        <v>#REF!</v>
      </c>
      <c r="N290" t="e">
        <f>IF(主动技能!#REF!="","",主动技能!#REF!)</f>
        <v>#REF!</v>
      </c>
      <c r="O290" t="e">
        <f>IF(主动技能!#REF!="","",主动技能!#REF!)</f>
        <v>#REF!</v>
      </c>
      <c r="P290" t="e">
        <f>主动技能!#REF!</f>
        <v>#REF!</v>
      </c>
      <c r="Q290" t="e">
        <f>主动技能!#REF!</f>
        <v>#REF!</v>
      </c>
      <c r="R290" t="e">
        <f>主动技能!#REF!</f>
        <v>#REF!</v>
      </c>
      <c r="S290" t="e">
        <f>主动技能!#REF!</f>
        <v>#REF!</v>
      </c>
      <c r="T290" t="e">
        <f>主动技能!#REF!</f>
        <v>#REF!</v>
      </c>
      <c r="U290" t="e">
        <f>主动技能!#REF!</f>
        <v>#REF!</v>
      </c>
      <c r="V290" t="e">
        <f>主动技能!#REF!</f>
        <v>#REF!</v>
      </c>
      <c r="W290" t="e">
        <f>主动技能!#REF!</f>
        <v>#REF!</v>
      </c>
      <c r="X290" s="1">
        <v>0</v>
      </c>
      <c r="Y290" s="1">
        <v>0</v>
      </c>
      <c r="Z290" s="1">
        <v>0</v>
      </c>
    </row>
    <row r="291" spans="1:26" x14ac:dyDescent="0.15">
      <c r="A291" t="e">
        <f>主动技能!#REF!</f>
        <v>#REF!</v>
      </c>
      <c r="B291" s="4" t="e">
        <f>主动技能!#REF!</f>
        <v>#REF!</v>
      </c>
      <c r="C291" s="4" t="e">
        <f>主动技能!#REF!</f>
        <v>#REF!</v>
      </c>
      <c r="D291" s="4" t="e">
        <f>VLOOKUP(主动技能!#REF!,对应表!F:G,2,FALSE)</f>
        <v>#REF!</v>
      </c>
      <c r="E291" s="4" t="e">
        <f>VLOOKUP(主动技能!#REF!,对应表!J:K,2,FALSE)</f>
        <v>#REF!</v>
      </c>
      <c r="F291" s="4" t="e">
        <f>VLOOKUP(主动技能!#REF!,对应表!N:O,2,FALSE)</f>
        <v>#REF!</v>
      </c>
      <c r="G291" s="4" t="e">
        <f>IF(主动技能!#REF!="必中",2,1)</f>
        <v>#REF!</v>
      </c>
      <c r="H291" s="4" t="e">
        <f>主动技能!#REF!</f>
        <v>#REF!</v>
      </c>
      <c r="I291" s="4" t="e">
        <f>主动技能!#REF!</f>
        <v>#REF!</v>
      </c>
      <c r="J291" t="e">
        <f>主动技能!#REF!</f>
        <v>#REF!</v>
      </c>
      <c r="K291" t="e">
        <f>主动技能!#REF!</f>
        <v>#REF!</v>
      </c>
      <c r="L291" t="e">
        <f>主动技能!#REF!</f>
        <v>#REF!</v>
      </c>
      <c r="M291" t="e">
        <f>主动技能!#REF!</f>
        <v>#REF!</v>
      </c>
      <c r="N291" t="e">
        <f>IF(主动技能!#REF!="","",主动技能!#REF!)</f>
        <v>#REF!</v>
      </c>
      <c r="O291" t="e">
        <f>IF(主动技能!#REF!="","",主动技能!#REF!)</f>
        <v>#REF!</v>
      </c>
      <c r="P291" t="e">
        <f>主动技能!#REF!</f>
        <v>#REF!</v>
      </c>
      <c r="Q291" t="e">
        <f>主动技能!#REF!</f>
        <v>#REF!</v>
      </c>
      <c r="R291" t="e">
        <f>主动技能!#REF!</f>
        <v>#REF!</v>
      </c>
      <c r="S291" t="e">
        <f>主动技能!#REF!</f>
        <v>#REF!</v>
      </c>
      <c r="T291" t="e">
        <f>主动技能!#REF!</f>
        <v>#REF!</v>
      </c>
      <c r="U291" t="e">
        <f>主动技能!#REF!</f>
        <v>#REF!</v>
      </c>
      <c r="V291" t="e">
        <f>主动技能!#REF!</f>
        <v>#REF!</v>
      </c>
      <c r="W291" t="e">
        <f>主动技能!#REF!</f>
        <v>#REF!</v>
      </c>
      <c r="X291" s="1">
        <v>0</v>
      </c>
      <c r="Y291" s="1">
        <v>0</v>
      </c>
      <c r="Z291" s="1">
        <v>0</v>
      </c>
    </row>
    <row r="292" spans="1:26" x14ac:dyDescent="0.15">
      <c r="A292" t="e">
        <f>主动技能!#REF!</f>
        <v>#REF!</v>
      </c>
      <c r="B292" s="4" t="e">
        <f>主动技能!#REF!</f>
        <v>#REF!</v>
      </c>
      <c r="C292" s="4" t="e">
        <f>主动技能!#REF!</f>
        <v>#REF!</v>
      </c>
      <c r="D292" s="4" t="e">
        <f>VLOOKUP(主动技能!#REF!,对应表!F:G,2,FALSE)</f>
        <v>#REF!</v>
      </c>
      <c r="E292" s="4" t="e">
        <f>VLOOKUP(主动技能!#REF!,对应表!J:K,2,FALSE)</f>
        <v>#REF!</v>
      </c>
      <c r="F292" s="4" t="e">
        <f>VLOOKUP(主动技能!#REF!,对应表!N:O,2,FALSE)</f>
        <v>#REF!</v>
      </c>
      <c r="G292" s="4" t="e">
        <f>IF(主动技能!#REF!="必中",2,1)</f>
        <v>#REF!</v>
      </c>
      <c r="H292" s="4" t="e">
        <f>主动技能!#REF!</f>
        <v>#REF!</v>
      </c>
      <c r="I292" s="4" t="e">
        <f>主动技能!#REF!</f>
        <v>#REF!</v>
      </c>
      <c r="J292" t="e">
        <f>主动技能!#REF!</f>
        <v>#REF!</v>
      </c>
      <c r="K292" t="e">
        <f>主动技能!#REF!</f>
        <v>#REF!</v>
      </c>
      <c r="L292" t="e">
        <f>主动技能!#REF!</f>
        <v>#REF!</v>
      </c>
      <c r="M292" t="e">
        <f>主动技能!#REF!</f>
        <v>#REF!</v>
      </c>
      <c r="N292" t="e">
        <f>IF(主动技能!#REF!="","",主动技能!#REF!)</f>
        <v>#REF!</v>
      </c>
      <c r="O292" t="e">
        <f>IF(主动技能!#REF!="","",主动技能!#REF!)</f>
        <v>#REF!</v>
      </c>
      <c r="P292" t="e">
        <f>主动技能!#REF!</f>
        <v>#REF!</v>
      </c>
      <c r="Q292" t="e">
        <f>主动技能!#REF!</f>
        <v>#REF!</v>
      </c>
      <c r="R292" t="e">
        <f>主动技能!#REF!</f>
        <v>#REF!</v>
      </c>
      <c r="S292" t="e">
        <f>主动技能!#REF!</f>
        <v>#REF!</v>
      </c>
      <c r="T292" t="e">
        <f>主动技能!#REF!</f>
        <v>#REF!</v>
      </c>
      <c r="U292" t="e">
        <f>主动技能!#REF!</f>
        <v>#REF!</v>
      </c>
      <c r="V292" t="e">
        <f>主动技能!#REF!</f>
        <v>#REF!</v>
      </c>
      <c r="W292" t="e">
        <f>主动技能!#REF!</f>
        <v>#REF!</v>
      </c>
      <c r="X292" s="1">
        <v>0</v>
      </c>
      <c r="Y292" s="1">
        <v>0</v>
      </c>
      <c r="Z292" s="1">
        <v>0</v>
      </c>
    </row>
    <row r="293" spans="1:26" x14ac:dyDescent="0.15">
      <c r="A293" t="e">
        <f>主动技能!#REF!</f>
        <v>#REF!</v>
      </c>
      <c r="B293" s="4" t="e">
        <f>主动技能!#REF!</f>
        <v>#REF!</v>
      </c>
      <c r="C293" s="4" t="e">
        <f>主动技能!#REF!</f>
        <v>#REF!</v>
      </c>
      <c r="D293" s="4" t="e">
        <f>VLOOKUP(主动技能!#REF!,对应表!F:G,2,FALSE)</f>
        <v>#REF!</v>
      </c>
      <c r="E293" s="4" t="e">
        <f>VLOOKUP(主动技能!#REF!,对应表!J:K,2,FALSE)</f>
        <v>#REF!</v>
      </c>
      <c r="F293" s="4" t="e">
        <f>VLOOKUP(主动技能!#REF!,对应表!N:O,2,FALSE)</f>
        <v>#REF!</v>
      </c>
      <c r="G293" s="4" t="e">
        <f>IF(主动技能!#REF!="必中",2,1)</f>
        <v>#REF!</v>
      </c>
      <c r="H293" s="4" t="e">
        <f>主动技能!#REF!</f>
        <v>#REF!</v>
      </c>
      <c r="I293" s="4" t="e">
        <f>主动技能!#REF!</f>
        <v>#REF!</v>
      </c>
      <c r="J293" t="e">
        <f>主动技能!#REF!</f>
        <v>#REF!</v>
      </c>
      <c r="K293" t="e">
        <f>主动技能!#REF!</f>
        <v>#REF!</v>
      </c>
      <c r="L293" t="e">
        <f>主动技能!#REF!</f>
        <v>#REF!</v>
      </c>
      <c r="M293" t="e">
        <f>主动技能!#REF!</f>
        <v>#REF!</v>
      </c>
      <c r="N293" t="e">
        <f>IF(主动技能!#REF!="","",主动技能!#REF!)</f>
        <v>#REF!</v>
      </c>
      <c r="O293" t="e">
        <f>IF(主动技能!#REF!="","",主动技能!#REF!)</f>
        <v>#REF!</v>
      </c>
      <c r="P293" t="e">
        <f>主动技能!#REF!</f>
        <v>#REF!</v>
      </c>
      <c r="Q293" t="e">
        <f>主动技能!#REF!</f>
        <v>#REF!</v>
      </c>
      <c r="R293" t="e">
        <f>主动技能!#REF!</f>
        <v>#REF!</v>
      </c>
      <c r="S293" t="e">
        <f>主动技能!#REF!</f>
        <v>#REF!</v>
      </c>
      <c r="T293" t="e">
        <f>主动技能!#REF!</f>
        <v>#REF!</v>
      </c>
      <c r="U293" t="e">
        <f>主动技能!#REF!</f>
        <v>#REF!</v>
      </c>
      <c r="V293" t="e">
        <f>主动技能!#REF!</f>
        <v>#REF!</v>
      </c>
      <c r="W293" t="e">
        <f>主动技能!#REF!</f>
        <v>#REF!</v>
      </c>
      <c r="X293" s="1">
        <v>0</v>
      </c>
      <c r="Y293" s="1">
        <v>0</v>
      </c>
      <c r="Z293" s="1">
        <v>0</v>
      </c>
    </row>
    <row r="294" spans="1:26" x14ac:dyDescent="0.15">
      <c r="A294" t="e">
        <f>主动技能!#REF!</f>
        <v>#REF!</v>
      </c>
      <c r="B294" s="4" t="e">
        <f>主动技能!#REF!</f>
        <v>#REF!</v>
      </c>
      <c r="C294" s="4" t="e">
        <f>主动技能!#REF!</f>
        <v>#REF!</v>
      </c>
      <c r="D294" s="4" t="e">
        <f>VLOOKUP(主动技能!#REF!,对应表!F:G,2,FALSE)</f>
        <v>#REF!</v>
      </c>
      <c r="E294" s="4" t="e">
        <f>VLOOKUP(主动技能!#REF!,对应表!J:K,2,FALSE)</f>
        <v>#REF!</v>
      </c>
      <c r="F294" s="4" t="e">
        <f>VLOOKUP(主动技能!#REF!,对应表!N:O,2,FALSE)</f>
        <v>#REF!</v>
      </c>
      <c r="G294" s="4" t="e">
        <f>IF(主动技能!#REF!="必中",2,1)</f>
        <v>#REF!</v>
      </c>
      <c r="H294" s="4" t="e">
        <f>主动技能!#REF!</f>
        <v>#REF!</v>
      </c>
      <c r="I294" s="4" t="e">
        <f>主动技能!#REF!</f>
        <v>#REF!</v>
      </c>
      <c r="J294" t="e">
        <f>主动技能!#REF!</f>
        <v>#REF!</v>
      </c>
      <c r="K294" t="e">
        <f>主动技能!#REF!</f>
        <v>#REF!</v>
      </c>
      <c r="L294" t="e">
        <f>主动技能!#REF!</f>
        <v>#REF!</v>
      </c>
      <c r="M294" t="e">
        <f>主动技能!#REF!</f>
        <v>#REF!</v>
      </c>
      <c r="N294" t="e">
        <f>IF(主动技能!#REF!="","",主动技能!#REF!)</f>
        <v>#REF!</v>
      </c>
      <c r="O294" t="e">
        <f>IF(主动技能!#REF!="","",主动技能!#REF!)</f>
        <v>#REF!</v>
      </c>
      <c r="P294" t="e">
        <f>主动技能!#REF!</f>
        <v>#REF!</v>
      </c>
      <c r="Q294" t="e">
        <f>主动技能!#REF!</f>
        <v>#REF!</v>
      </c>
      <c r="R294" t="e">
        <f>主动技能!#REF!</f>
        <v>#REF!</v>
      </c>
      <c r="S294" t="e">
        <f>主动技能!#REF!</f>
        <v>#REF!</v>
      </c>
      <c r="T294" t="e">
        <f>主动技能!#REF!</f>
        <v>#REF!</v>
      </c>
      <c r="U294" t="e">
        <f>主动技能!#REF!</f>
        <v>#REF!</v>
      </c>
      <c r="V294" t="e">
        <f>主动技能!#REF!</f>
        <v>#REF!</v>
      </c>
      <c r="W294" t="e">
        <f>主动技能!#REF!</f>
        <v>#REF!</v>
      </c>
      <c r="X294" s="1">
        <v>0</v>
      </c>
      <c r="Y294" s="1">
        <v>0</v>
      </c>
      <c r="Z294" s="1">
        <v>0</v>
      </c>
    </row>
    <row r="295" spans="1:26" x14ac:dyDescent="0.15">
      <c r="A295" t="e">
        <f>主动技能!#REF!</f>
        <v>#REF!</v>
      </c>
      <c r="B295" s="4" t="e">
        <f>主动技能!#REF!</f>
        <v>#REF!</v>
      </c>
      <c r="C295" s="4" t="e">
        <f>主动技能!#REF!</f>
        <v>#REF!</v>
      </c>
      <c r="D295" s="4" t="e">
        <f>VLOOKUP(主动技能!#REF!,对应表!F:G,2,FALSE)</f>
        <v>#REF!</v>
      </c>
      <c r="E295" s="4" t="e">
        <f>VLOOKUP(主动技能!#REF!,对应表!J:K,2,FALSE)</f>
        <v>#REF!</v>
      </c>
      <c r="F295" s="4" t="e">
        <f>VLOOKUP(主动技能!#REF!,对应表!N:O,2,FALSE)</f>
        <v>#REF!</v>
      </c>
      <c r="G295" s="4" t="e">
        <f>IF(主动技能!#REF!="必中",2,1)</f>
        <v>#REF!</v>
      </c>
      <c r="H295" s="4" t="e">
        <f>主动技能!#REF!</f>
        <v>#REF!</v>
      </c>
      <c r="I295" s="4" t="e">
        <f>主动技能!#REF!</f>
        <v>#REF!</v>
      </c>
      <c r="J295" t="e">
        <f>主动技能!#REF!</f>
        <v>#REF!</v>
      </c>
      <c r="K295" t="e">
        <f>主动技能!#REF!</f>
        <v>#REF!</v>
      </c>
      <c r="L295" t="e">
        <f>主动技能!#REF!</f>
        <v>#REF!</v>
      </c>
      <c r="M295" t="e">
        <f>主动技能!#REF!</f>
        <v>#REF!</v>
      </c>
      <c r="N295" t="e">
        <f>IF(主动技能!#REF!="","",主动技能!#REF!)</f>
        <v>#REF!</v>
      </c>
      <c r="O295" t="e">
        <f>IF(主动技能!#REF!="","",主动技能!#REF!)</f>
        <v>#REF!</v>
      </c>
      <c r="P295" t="e">
        <f>主动技能!#REF!</f>
        <v>#REF!</v>
      </c>
      <c r="Q295" t="e">
        <f>主动技能!#REF!</f>
        <v>#REF!</v>
      </c>
      <c r="R295" t="e">
        <f>主动技能!#REF!</f>
        <v>#REF!</v>
      </c>
      <c r="S295" t="e">
        <f>主动技能!#REF!</f>
        <v>#REF!</v>
      </c>
      <c r="T295" t="e">
        <f>主动技能!#REF!</f>
        <v>#REF!</v>
      </c>
      <c r="U295" t="e">
        <f>主动技能!#REF!</f>
        <v>#REF!</v>
      </c>
      <c r="V295" t="e">
        <f>主动技能!#REF!</f>
        <v>#REF!</v>
      </c>
      <c r="W295" t="e">
        <f>主动技能!#REF!</f>
        <v>#REF!</v>
      </c>
      <c r="X295" s="1">
        <v>0</v>
      </c>
      <c r="Y295" s="1">
        <v>0</v>
      </c>
      <c r="Z295" s="1">
        <v>0</v>
      </c>
    </row>
    <row r="296" spans="1:26" x14ac:dyDescent="0.15">
      <c r="A296" t="e">
        <f>主动技能!#REF!</f>
        <v>#REF!</v>
      </c>
      <c r="B296" s="4" t="e">
        <f>主动技能!#REF!</f>
        <v>#REF!</v>
      </c>
      <c r="C296" s="4" t="e">
        <f>主动技能!#REF!</f>
        <v>#REF!</v>
      </c>
      <c r="D296" s="4" t="e">
        <f>VLOOKUP(主动技能!#REF!,对应表!F:G,2,FALSE)</f>
        <v>#REF!</v>
      </c>
      <c r="E296" s="4" t="e">
        <f>VLOOKUP(主动技能!#REF!,对应表!J:K,2,FALSE)</f>
        <v>#REF!</v>
      </c>
      <c r="F296" s="4" t="e">
        <f>VLOOKUP(主动技能!#REF!,对应表!N:O,2,FALSE)</f>
        <v>#REF!</v>
      </c>
      <c r="G296" s="4" t="e">
        <f>IF(主动技能!#REF!="必中",2,1)</f>
        <v>#REF!</v>
      </c>
      <c r="H296" s="4" t="e">
        <f>主动技能!#REF!</f>
        <v>#REF!</v>
      </c>
      <c r="I296" s="4" t="e">
        <f>主动技能!#REF!</f>
        <v>#REF!</v>
      </c>
      <c r="J296" t="e">
        <f>主动技能!#REF!</f>
        <v>#REF!</v>
      </c>
      <c r="K296" t="e">
        <f>主动技能!#REF!</f>
        <v>#REF!</v>
      </c>
      <c r="L296" t="e">
        <f>主动技能!#REF!</f>
        <v>#REF!</v>
      </c>
      <c r="M296" t="e">
        <f>主动技能!#REF!</f>
        <v>#REF!</v>
      </c>
      <c r="N296" t="e">
        <f>IF(主动技能!#REF!="","",主动技能!#REF!)</f>
        <v>#REF!</v>
      </c>
      <c r="O296" t="e">
        <f>IF(主动技能!#REF!="","",主动技能!#REF!)</f>
        <v>#REF!</v>
      </c>
      <c r="P296" t="e">
        <f>主动技能!#REF!</f>
        <v>#REF!</v>
      </c>
      <c r="Q296" t="e">
        <f>主动技能!#REF!</f>
        <v>#REF!</v>
      </c>
      <c r="R296" t="e">
        <f>主动技能!#REF!</f>
        <v>#REF!</v>
      </c>
      <c r="S296" t="e">
        <f>主动技能!#REF!</f>
        <v>#REF!</v>
      </c>
      <c r="T296" t="e">
        <f>主动技能!#REF!</f>
        <v>#REF!</v>
      </c>
      <c r="U296" t="e">
        <f>主动技能!#REF!</f>
        <v>#REF!</v>
      </c>
      <c r="V296" t="e">
        <f>主动技能!#REF!</f>
        <v>#REF!</v>
      </c>
      <c r="W296" t="e">
        <f>主动技能!#REF!</f>
        <v>#REF!</v>
      </c>
      <c r="X296" s="1">
        <v>0</v>
      </c>
      <c r="Y296" s="1">
        <v>0</v>
      </c>
      <c r="Z296" s="1">
        <v>0</v>
      </c>
    </row>
    <row r="297" spans="1:26" x14ac:dyDescent="0.15">
      <c r="A297" t="e">
        <f>主动技能!#REF!</f>
        <v>#REF!</v>
      </c>
      <c r="B297" s="4" t="e">
        <f>主动技能!#REF!</f>
        <v>#REF!</v>
      </c>
      <c r="C297" s="4" t="e">
        <f>主动技能!#REF!</f>
        <v>#REF!</v>
      </c>
      <c r="D297" s="4" t="e">
        <f>VLOOKUP(主动技能!#REF!,对应表!F:G,2,FALSE)</f>
        <v>#REF!</v>
      </c>
      <c r="E297" s="4" t="e">
        <f>VLOOKUP(主动技能!#REF!,对应表!J:K,2,FALSE)</f>
        <v>#REF!</v>
      </c>
      <c r="F297" s="4" t="e">
        <f>VLOOKUP(主动技能!#REF!,对应表!N:O,2,FALSE)</f>
        <v>#REF!</v>
      </c>
      <c r="G297" s="4" t="e">
        <f>IF(主动技能!#REF!="必中",2,1)</f>
        <v>#REF!</v>
      </c>
      <c r="H297" s="4" t="e">
        <f>主动技能!#REF!</f>
        <v>#REF!</v>
      </c>
      <c r="I297" s="4" t="e">
        <f>主动技能!#REF!</f>
        <v>#REF!</v>
      </c>
      <c r="J297" t="e">
        <f>主动技能!#REF!</f>
        <v>#REF!</v>
      </c>
      <c r="K297" t="e">
        <f>主动技能!#REF!</f>
        <v>#REF!</v>
      </c>
      <c r="L297" t="e">
        <f>主动技能!#REF!</f>
        <v>#REF!</v>
      </c>
      <c r="M297" t="e">
        <f>主动技能!#REF!</f>
        <v>#REF!</v>
      </c>
      <c r="N297" t="e">
        <f>IF(主动技能!#REF!="","",主动技能!#REF!)</f>
        <v>#REF!</v>
      </c>
      <c r="O297" t="e">
        <f>IF(主动技能!#REF!="","",主动技能!#REF!)</f>
        <v>#REF!</v>
      </c>
      <c r="P297" t="e">
        <f>主动技能!#REF!</f>
        <v>#REF!</v>
      </c>
      <c r="Q297" t="e">
        <f>主动技能!#REF!</f>
        <v>#REF!</v>
      </c>
      <c r="R297" t="e">
        <f>主动技能!#REF!</f>
        <v>#REF!</v>
      </c>
      <c r="S297" t="e">
        <f>主动技能!#REF!</f>
        <v>#REF!</v>
      </c>
      <c r="T297" t="e">
        <f>主动技能!#REF!</f>
        <v>#REF!</v>
      </c>
      <c r="U297" t="e">
        <f>主动技能!#REF!</f>
        <v>#REF!</v>
      </c>
      <c r="V297" t="e">
        <f>主动技能!#REF!</f>
        <v>#REF!</v>
      </c>
      <c r="W297" t="e">
        <f>主动技能!#REF!</f>
        <v>#REF!</v>
      </c>
      <c r="X297" s="1">
        <v>0</v>
      </c>
      <c r="Y297" s="1">
        <v>0</v>
      </c>
      <c r="Z297" s="1">
        <v>0</v>
      </c>
    </row>
    <row r="298" spans="1:26" x14ac:dyDescent="0.15">
      <c r="A298" t="e">
        <f>主动技能!#REF!</f>
        <v>#REF!</v>
      </c>
      <c r="B298" s="4" t="e">
        <f>主动技能!#REF!</f>
        <v>#REF!</v>
      </c>
      <c r="C298" s="4" t="e">
        <f>主动技能!#REF!</f>
        <v>#REF!</v>
      </c>
      <c r="D298" s="4" t="e">
        <f>VLOOKUP(主动技能!#REF!,对应表!F:G,2,FALSE)</f>
        <v>#REF!</v>
      </c>
      <c r="E298" s="4" t="e">
        <f>VLOOKUP(主动技能!#REF!,对应表!J:K,2,FALSE)</f>
        <v>#REF!</v>
      </c>
      <c r="F298" s="4" t="e">
        <f>VLOOKUP(主动技能!#REF!,对应表!N:O,2,FALSE)</f>
        <v>#REF!</v>
      </c>
      <c r="G298" s="4" t="e">
        <f>IF(主动技能!#REF!="必中",2,1)</f>
        <v>#REF!</v>
      </c>
      <c r="H298" s="4" t="e">
        <f>主动技能!#REF!</f>
        <v>#REF!</v>
      </c>
      <c r="I298" s="4" t="e">
        <f>主动技能!#REF!</f>
        <v>#REF!</v>
      </c>
      <c r="J298" t="e">
        <f>主动技能!#REF!</f>
        <v>#REF!</v>
      </c>
      <c r="K298" t="e">
        <f>主动技能!#REF!</f>
        <v>#REF!</v>
      </c>
      <c r="L298" t="e">
        <f>主动技能!#REF!</f>
        <v>#REF!</v>
      </c>
      <c r="M298" t="e">
        <f>主动技能!#REF!</f>
        <v>#REF!</v>
      </c>
      <c r="N298" t="e">
        <f>IF(主动技能!#REF!="","",主动技能!#REF!)</f>
        <v>#REF!</v>
      </c>
      <c r="O298" t="e">
        <f>IF(主动技能!#REF!="","",主动技能!#REF!)</f>
        <v>#REF!</v>
      </c>
      <c r="P298" t="e">
        <f>主动技能!#REF!</f>
        <v>#REF!</v>
      </c>
      <c r="Q298" t="e">
        <f>主动技能!#REF!</f>
        <v>#REF!</v>
      </c>
      <c r="R298" t="e">
        <f>主动技能!#REF!</f>
        <v>#REF!</v>
      </c>
      <c r="S298" t="e">
        <f>主动技能!#REF!</f>
        <v>#REF!</v>
      </c>
      <c r="T298" t="e">
        <f>主动技能!#REF!</f>
        <v>#REF!</v>
      </c>
      <c r="U298" t="e">
        <f>主动技能!#REF!</f>
        <v>#REF!</v>
      </c>
      <c r="V298" t="e">
        <f>主动技能!#REF!</f>
        <v>#REF!</v>
      </c>
      <c r="W298" t="e">
        <f>主动技能!#REF!</f>
        <v>#REF!</v>
      </c>
      <c r="X298" s="1">
        <v>0</v>
      </c>
      <c r="Y298" s="1">
        <v>0</v>
      </c>
      <c r="Z298" s="1">
        <v>0</v>
      </c>
    </row>
    <row r="299" spans="1:26" x14ac:dyDescent="0.15">
      <c r="A299" t="e">
        <f>主动技能!#REF!</f>
        <v>#REF!</v>
      </c>
      <c r="B299" s="4" t="e">
        <f>主动技能!#REF!</f>
        <v>#REF!</v>
      </c>
      <c r="C299" s="4" t="e">
        <f>主动技能!#REF!</f>
        <v>#REF!</v>
      </c>
      <c r="D299" s="4" t="e">
        <f>VLOOKUP(主动技能!#REF!,对应表!F:G,2,FALSE)</f>
        <v>#REF!</v>
      </c>
      <c r="E299" s="4" t="e">
        <f>VLOOKUP(主动技能!#REF!,对应表!J:K,2,FALSE)</f>
        <v>#REF!</v>
      </c>
      <c r="F299" s="4" t="e">
        <f>VLOOKUP(主动技能!#REF!,对应表!N:O,2,FALSE)</f>
        <v>#REF!</v>
      </c>
      <c r="G299" s="4" t="e">
        <f>IF(主动技能!#REF!="必中",2,1)</f>
        <v>#REF!</v>
      </c>
      <c r="H299" s="4" t="e">
        <f>主动技能!#REF!</f>
        <v>#REF!</v>
      </c>
      <c r="I299" s="4" t="e">
        <f>主动技能!#REF!</f>
        <v>#REF!</v>
      </c>
      <c r="J299" t="e">
        <f>主动技能!#REF!</f>
        <v>#REF!</v>
      </c>
      <c r="K299" t="e">
        <f>主动技能!#REF!</f>
        <v>#REF!</v>
      </c>
      <c r="L299" t="e">
        <f>主动技能!#REF!</f>
        <v>#REF!</v>
      </c>
      <c r="M299" t="e">
        <f>主动技能!#REF!</f>
        <v>#REF!</v>
      </c>
      <c r="N299" t="e">
        <f>IF(主动技能!#REF!="","",主动技能!#REF!)</f>
        <v>#REF!</v>
      </c>
      <c r="O299" t="e">
        <f>IF(主动技能!#REF!="","",主动技能!#REF!)</f>
        <v>#REF!</v>
      </c>
      <c r="P299" t="e">
        <f>主动技能!#REF!</f>
        <v>#REF!</v>
      </c>
      <c r="Q299" t="e">
        <f>主动技能!#REF!</f>
        <v>#REF!</v>
      </c>
      <c r="R299" t="e">
        <f>主动技能!#REF!</f>
        <v>#REF!</v>
      </c>
      <c r="S299" t="e">
        <f>主动技能!#REF!</f>
        <v>#REF!</v>
      </c>
      <c r="T299" t="e">
        <f>主动技能!#REF!</f>
        <v>#REF!</v>
      </c>
      <c r="U299" t="e">
        <f>主动技能!#REF!</f>
        <v>#REF!</v>
      </c>
      <c r="V299" t="e">
        <f>主动技能!#REF!</f>
        <v>#REF!</v>
      </c>
      <c r="W299" t="e">
        <f>主动技能!#REF!</f>
        <v>#REF!</v>
      </c>
      <c r="X299" s="1">
        <v>0</v>
      </c>
      <c r="Y299" s="1">
        <v>0</v>
      </c>
      <c r="Z299" s="1">
        <v>0</v>
      </c>
    </row>
    <row r="300" spans="1:26" x14ac:dyDescent="0.15">
      <c r="A300" t="e">
        <f>主动技能!#REF!</f>
        <v>#REF!</v>
      </c>
      <c r="B300" s="4" t="e">
        <f>主动技能!#REF!</f>
        <v>#REF!</v>
      </c>
      <c r="C300" s="4" t="e">
        <f>主动技能!#REF!</f>
        <v>#REF!</v>
      </c>
      <c r="D300" s="4" t="e">
        <f>VLOOKUP(主动技能!#REF!,对应表!F:G,2,FALSE)</f>
        <v>#REF!</v>
      </c>
      <c r="E300" s="4" t="e">
        <f>VLOOKUP(主动技能!#REF!,对应表!J:K,2,FALSE)</f>
        <v>#REF!</v>
      </c>
      <c r="F300" s="4" t="e">
        <f>VLOOKUP(主动技能!#REF!,对应表!N:O,2,FALSE)</f>
        <v>#REF!</v>
      </c>
      <c r="G300" s="4" t="e">
        <f>IF(主动技能!#REF!="必中",2,1)</f>
        <v>#REF!</v>
      </c>
      <c r="H300" s="4" t="e">
        <f>主动技能!#REF!</f>
        <v>#REF!</v>
      </c>
      <c r="I300" s="4" t="e">
        <f>主动技能!#REF!</f>
        <v>#REF!</v>
      </c>
      <c r="J300" t="e">
        <f>主动技能!#REF!</f>
        <v>#REF!</v>
      </c>
      <c r="K300" t="e">
        <f>主动技能!#REF!</f>
        <v>#REF!</v>
      </c>
      <c r="L300" t="e">
        <f>主动技能!#REF!</f>
        <v>#REF!</v>
      </c>
      <c r="M300" t="e">
        <f>主动技能!#REF!</f>
        <v>#REF!</v>
      </c>
      <c r="N300" t="e">
        <f>IF(主动技能!#REF!="","",主动技能!#REF!)</f>
        <v>#REF!</v>
      </c>
      <c r="O300" t="e">
        <f>IF(主动技能!#REF!="","",主动技能!#REF!)</f>
        <v>#REF!</v>
      </c>
      <c r="P300" t="e">
        <f>主动技能!#REF!</f>
        <v>#REF!</v>
      </c>
      <c r="Q300" t="e">
        <f>主动技能!#REF!</f>
        <v>#REF!</v>
      </c>
      <c r="R300" t="e">
        <f>主动技能!#REF!</f>
        <v>#REF!</v>
      </c>
      <c r="S300" t="e">
        <f>主动技能!#REF!</f>
        <v>#REF!</v>
      </c>
      <c r="T300" t="e">
        <f>主动技能!#REF!</f>
        <v>#REF!</v>
      </c>
      <c r="U300" t="e">
        <f>主动技能!#REF!</f>
        <v>#REF!</v>
      </c>
      <c r="V300" t="e">
        <f>主动技能!#REF!</f>
        <v>#REF!</v>
      </c>
      <c r="W300" t="e">
        <f>主动技能!#REF!</f>
        <v>#REF!</v>
      </c>
      <c r="X300" s="1">
        <v>0</v>
      </c>
      <c r="Y300" s="1">
        <v>0</v>
      </c>
      <c r="Z300" s="1">
        <v>0</v>
      </c>
    </row>
    <row r="301" spans="1:26" x14ac:dyDescent="0.15">
      <c r="A301" t="e">
        <f>主动技能!#REF!</f>
        <v>#REF!</v>
      </c>
      <c r="B301" s="4" t="e">
        <f>主动技能!#REF!</f>
        <v>#REF!</v>
      </c>
      <c r="C301" s="4" t="e">
        <f>主动技能!#REF!</f>
        <v>#REF!</v>
      </c>
      <c r="D301" s="4" t="e">
        <f>VLOOKUP(主动技能!#REF!,对应表!F:G,2,FALSE)</f>
        <v>#REF!</v>
      </c>
      <c r="E301" s="4" t="e">
        <f>VLOOKUP(主动技能!#REF!,对应表!J:K,2,FALSE)</f>
        <v>#REF!</v>
      </c>
      <c r="F301" s="4" t="e">
        <f>VLOOKUP(主动技能!#REF!,对应表!N:O,2,FALSE)</f>
        <v>#REF!</v>
      </c>
      <c r="G301" s="4" t="e">
        <f>IF(主动技能!#REF!="必中",2,1)</f>
        <v>#REF!</v>
      </c>
      <c r="H301" s="4" t="e">
        <f>主动技能!#REF!</f>
        <v>#REF!</v>
      </c>
      <c r="I301" s="4" t="e">
        <f>主动技能!#REF!</f>
        <v>#REF!</v>
      </c>
      <c r="J301" t="e">
        <f>主动技能!#REF!</f>
        <v>#REF!</v>
      </c>
      <c r="K301" t="e">
        <f>主动技能!#REF!</f>
        <v>#REF!</v>
      </c>
      <c r="L301" t="e">
        <f>主动技能!#REF!</f>
        <v>#REF!</v>
      </c>
      <c r="M301" t="e">
        <f>主动技能!#REF!</f>
        <v>#REF!</v>
      </c>
      <c r="N301" t="e">
        <f>IF(主动技能!#REF!="","",主动技能!#REF!)</f>
        <v>#REF!</v>
      </c>
      <c r="O301" t="e">
        <f>IF(主动技能!#REF!="","",主动技能!#REF!)</f>
        <v>#REF!</v>
      </c>
      <c r="P301" t="e">
        <f>主动技能!#REF!</f>
        <v>#REF!</v>
      </c>
      <c r="Q301" t="e">
        <f>主动技能!#REF!</f>
        <v>#REF!</v>
      </c>
      <c r="R301" t="e">
        <f>主动技能!#REF!</f>
        <v>#REF!</v>
      </c>
      <c r="S301" t="e">
        <f>主动技能!#REF!</f>
        <v>#REF!</v>
      </c>
      <c r="T301" t="e">
        <f>主动技能!#REF!</f>
        <v>#REF!</v>
      </c>
      <c r="U301" t="e">
        <f>主动技能!#REF!</f>
        <v>#REF!</v>
      </c>
      <c r="V301" t="e">
        <f>主动技能!#REF!</f>
        <v>#REF!</v>
      </c>
      <c r="W301" t="e">
        <f>主动技能!#REF!</f>
        <v>#REF!</v>
      </c>
      <c r="X301" s="1">
        <v>0</v>
      </c>
      <c r="Y301" s="1">
        <v>0</v>
      </c>
      <c r="Z301" s="1">
        <v>0</v>
      </c>
    </row>
    <row r="302" spans="1:26" x14ac:dyDescent="0.15">
      <c r="A302" t="e">
        <f>主动技能!#REF!</f>
        <v>#REF!</v>
      </c>
      <c r="B302" s="4" t="e">
        <f>主动技能!#REF!</f>
        <v>#REF!</v>
      </c>
      <c r="C302" s="4" t="e">
        <f>主动技能!#REF!</f>
        <v>#REF!</v>
      </c>
      <c r="D302" s="4" t="e">
        <f>VLOOKUP(主动技能!#REF!,对应表!F:G,2,FALSE)</f>
        <v>#REF!</v>
      </c>
      <c r="E302" s="4" t="e">
        <f>VLOOKUP(主动技能!#REF!,对应表!J:K,2,FALSE)</f>
        <v>#REF!</v>
      </c>
      <c r="F302" s="4" t="e">
        <f>VLOOKUP(主动技能!#REF!,对应表!N:O,2,FALSE)</f>
        <v>#REF!</v>
      </c>
      <c r="G302" s="4" t="e">
        <f>IF(主动技能!#REF!="必中",2,1)</f>
        <v>#REF!</v>
      </c>
      <c r="H302" s="4" t="e">
        <f>主动技能!#REF!</f>
        <v>#REF!</v>
      </c>
      <c r="I302" s="4" t="e">
        <f>主动技能!#REF!</f>
        <v>#REF!</v>
      </c>
      <c r="J302" t="e">
        <f>主动技能!#REF!</f>
        <v>#REF!</v>
      </c>
      <c r="K302" t="e">
        <f>主动技能!#REF!</f>
        <v>#REF!</v>
      </c>
      <c r="L302" t="e">
        <f>主动技能!#REF!</f>
        <v>#REF!</v>
      </c>
      <c r="M302" t="e">
        <f>主动技能!#REF!</f>
        <v>#REF!</v>
      </c>
      <c r="N302" t="e">
        <f>IF(主动技能!#REF!="","",主动技能!#REF!)</f>
        <v>#REF!</v>
      </c>
      <c r="O302" t="e">
        <f>IF(主动技能!#REF!="","",主动技能!#REF!)</f>
        <v>#REF!</v>
      </c>
      <c r="P302" t="e">
        <f>主动技能!#REF!</f>
        <v>#REF!</v>
      </c>
      <c r="Q302" t="e">
        <f>主动技能!#REF!</f>
        <v>#REF!</v>
      </c>
      <c r="R302" t="e">
        <f>主动技能!#REF!</f>
        <v>#REF!</v>
      </c>
      <c r="S302" t="e">
        <f>主动技能!#REF!</f>
        <v>#REF!</v>
      </c>
      <c r="T302" t="e">
        <f>主动技能!#REF!</f>
        <v>#REF!</v>
      </c>
      <c r="U302" t="e">
        <f>主动技能!#REF!</f>
        <v>#REF!</v>
      </c>
      <c r="V302" t="e">
        <f>主动技能!#REF!</f>
        <v>#REF!</v>
      </c>
      <c r="W302" t="e">
        <f>主动技能!#REF!</f>
        <v>#REF!</v>
      </c>
      <c r="X302" s="1">
        <v>0</v>
      </c>
      <c r="Y302" s="1">
        <v>0</v>
      </c>
      <c r="Z302" s="1">
        <v>0</v>
      </c>
    </row>
    <row r="303" spans="1:26" x14ac:dyDescent="0.15">
      <c r="A303" t="e">
        <f>主动技能!#REF!</f>
        <v>#REF!</v>
      </c>
      <c r="B303" s="4" t="e">
        <f>主动技能!#REF!</f>
        <v>#REF!</v>
      </c>
      <c r="C303" s="4" t="e">
        <f>主动技能!#REF!</f>
        <v>#REF!</v>
      </c>
      <c r="D303" s="4" t="e">
        <f>VLOOKUP(主动技能!#REF!,对应表!F:G,2,FALSE)</f>
        <v>#REF!</v>
      </c>
      <c r="E303" s="4" t="e">
        <f>VLOOKUP(主动技能!#REF!,对应表!J:K,2,FALSE)</f>
        <v>#REF!</v>
      </c>
      <c r="F303" s="4" t="e">
        <f>VLOOKUP(主动技能!#REF!,对应表!N:O,2,FALSE)</f>
        <v>#REF!</v>
      </c>
      <c r="G303" s="4" t="e">
        <f>IF(主动技能!#REF!="必中",2,1)</f>
        <v>#REF!</v>
      </c>
      <c r="H303" s="4" t="e">
        <f>主动技能!#REF!</f>
        <v>#REF!</v>
      </c>
      <c r="I303" s="4" t="e">
        <f>主动技能!#REF!</f>
        <v>#REF!</v>
      </c>
      <c r="J303" t="e">
        <f>主动技能!#REF!</f>
        <v>#REF!</v>
      </c>
      <c r="K303" t="e">
        <f>主动技能!#REF!</f>
        <v>#REF!</v>
      </c>
      <c r="L303" t="e">
        <f>主动技能!#REF!</f>
        <v>#REF!</v>
      </c>
      <c r="M303" t="e">
        <f>主动技能!#REF!</f>
        <v>#REF!</v>
      </c>
      <c r="N303" t="e">
        <f>IF(主动技能!#REF!="","",主动技能!#REF!)</f>
        <v>#REF!</v>
      </c>
      <c r="O303" t="e">
        <f>IF(主动技能!#REF!="","",主动技能!#REF!)</f>
        <v>#REF!</v>
      </c>
      <c r="P303" t="e">
        <f>主动技能!#REF!</f>
        <v>#REF!</v>
      </c>
      <c r="Q303" t="e">
        <f>主动技能!#REF!</f>
        <v>#REF!</v>
      </c>
      <c r="R303" t="e">
        <f>主动技能!#REF!</f>
        <v>#REF!</v>
      </c>
      <c r="S303" t="e">
        <f>主动技能!#REF!</f>
        <v>#REF!</v>
      </c>
      <c r="T303" t="e">
        <f>主动技能!#REF!</f>
        <v>#REF!</v>
      </c>
      <c r="U303" t="e">
        <f>主动技能!#REF!</f>
        <v>#REF!</v>
      </c>
      <c r="V303" t="e">
        <f>主动技能!#REF!</f>
        <v>#REF!</v>
      </c>
      <c r="W303" t="e">
        <f>主动技能!#REF!</f>
        <v>#REF!</v>
      </c>
      <c r="X303" s="1">
        <v>0</v>
      </c>
      <c r="Y303" s="1">
        <v>0</v>
      </c>
      <c r="Z303" s="1">
        <v>0</v>
      </c>
    </row>
    <row r="304" spans="1:26" x14ac:dyDescent="0.15">
      <c r="A304" t="e">
        <f>主动技能!#REF!</f>
        <v>#REF!</v>
      </c>
      <c r="B304" s="4" t="e">
        <f>主动技能!#REF!</f>
        <v>#REF!</v>
      </c>
      <c r="C304" s="4" t="e">
        <f>主动技能!#REF!</f>
        <v>#REF!</v>
      </c>
      <c r="D304" s="4" t="e">
        <f>VLOOKUP(主动技能!#REF!,对应表!F:G,2,FALSE)</f>
        <v>#REF!</v>
      </c>
      <c r="E304" s="4" t="e">
        <f>VLOOKUP(主动技能!#REF!,对应表!J:K,2,FALSE)</f>
        <v>#REF!</v>
      </c>
      <c r="F304" s="4" t="e">
        <f>VLOOKUP(主动技能!#REF!,对应表!N:O,2,FALSE)</f>
        <v>#REF!</v>
      </c>
      <c r="G304" s="4" t="e">
        <f>IF(主动技能!#REF!="必中",2,1)</f>
        <v>#REF!</v>
      </c>
      <c r="H304" s="4" t="e">
        <f>主动技能!#REF!</f>
        <v>#REF!</v>
      </c>
      <c r="I304" s="4" t="e">
        <f>主动技能!#REF!</f>
        <v>#REF!</v>
      </c>
      <c r="J304" t="e">
        <f>主动技能!#REF!</f>
        <v>#REF!</v>
      </c>
      <c r="K304" t="e">
        <f>主动技能!#REF!</f>
        <v>#REF!</v>
      </c>
      <c r="L304" t="e">
        <f>主动技能!#REF!</f>
        <v>#REF!</v>
      </c>
      <c r="M304" t="e">
        <f>主动技能!#REF!</f>
        <v>#REF!</v>
      </c>
      <c r="N304" t="e">
        <f>IF(主动技能!#REF!="","",主动技能!#REF!)</f>
        <v>#REF!</v>
      </c>
      <c r="O304" t="e">
        <f>IF(主动技能!#REF!="","",主动技能!#REF!)</f>
        <v>#REF!</v>
      </c>
      <c r="P304" t="e">
        <f>主动技能!#REF!</f>
        <v>#REF!</v>
      </c>
      <c r="Q304" t="e">
        <f>主动技能!#REF!</f>
        <v>#REF!</v>
      </c>
      <c r="R304" t="e">
        <f>主动技能!#REF!</f>
        <v>#REF!</v>
      </c>
      <c r="S304" t="e">
        <f>主动技能!#REF!</f>
        <v>#REF!</v>
      </c>
      <c r="T304" t="e">
        <f>主动技能!#REF!</f>
        <v>#REF!</v>
      </c>
      <c r="U304" t="e">
        <f>主动技能!#REF!</f>
        <v>#REF!</v>
      </c>
      <c r="V304" t="e">
        <f>主动技能!#REF!</f>
        <v>#REF!</v>
      </c>
      <c r="W304" t="e">
        <f>主动技能!#REF!</f>
        <v>#REF!</v>
      </c>
      <c r="X304" s="1">
        <v>0</v>
      </c>
      <c r="Y304" s="1">
        <v>0</v>
      </c>
      <c r="Z304" s="1">
        <v>0</v>
      </c>
    </row>
    <row r="305" spans="1:26" x14ac:dyDescent="0.15">
      <c r="A305" t="e">
        <f>主动技能!#REF!</f>
        <v>#REF!</v>
      </c>
      <c r="B305" s="4" t="e">
        <f>主动技能!#REF!</f>
        <v>#REF!</v>
      </c>
      <c r="C305" s="4" t="e">
        <f>主动技能!#REF!</f>
        <v>#REF!</v>
      </c>
      <c r="D305" s="4" t="e">
        <f>VLOOKUP(主动技能!#REF!,对应表!F:G,2,FALSE)</f>
        <v>#REF!</v>
      </c>
      <c r="E305" s="4" t="e">
        <f>VLOOKUP(主动技能!#REF!,对应表!J:K,2,FALSE)</f>
        <v>#REF!</v>
      </c>
      <c r="F305" s="4" t="e">
        <f>VLOOKUP(主动技能!#REF!,对应表!N:O,2,FALSE)</f>
        <v>#REF!</v>
      </c>
      <c r="G305" s="4" t="e">
        <f>IF(主动技能!#REF!="必中",2,1)</f>
        <v>#REF!</v>
      </c>
      <c r="H305" s="4" t="e">
        <f>主动技能!#REF!</f>
        <v>#REF!</v>
      </c>
      <c r="I305" s="4" t="e">
        <f>主动技能!#REF!</f>
        <v>#REF!</v>
      </c>
      <c r="J305" t="e">
        <f>主动技能!#REF!</f>
        <v>#REF!</v>
      </c>
      <c r="K305" t="e">
        <f>主动技能!#REF!</f>
        <v>#REF!</v>
      </c>
      <c r="L305" t="e">
        <f>主动技能!#REF!</f>
        <v>#REF!</v>
      </c>
      <c r="M305" t="e">
        <f>主动技能!#REF!</f>
        <v>#REF!</v>
      </c>
      <c r="N305" t="e">
        <f>IF(主动技能!#REF!="","",主动技能!#REF!)</f>
        <v>#REF!</v>
      </c>
      <c r="O305" t="e">
        <f>IF(主动技能!#REF!="","",主动技能!#REF!)</f>
        <v>#REF!</v>
      </c>
      <c r="P305" t="e">
        <f>主动技能!#REF!</f>
        <v>#REF!</v>
      </c>
      <c r="Q305" t="e">
        <f>主动技能!#REF!</f>
        <v>#REF!</v>
      </c>
      <c r="R305" t="e">
        <f>主动技能!#REF!</f>
        <v>#REF!</v>
      </c>
      <c r="S305" t="e">
        <f>主动技能!#REF!</f>
        <v>#REF!</v>
      </c>
      <c r="T305" t="e">
        <f>主动技能!#REF!</f>
        <v>#REF!</v>
      </c>
      <c r="U305" t="e">
        <f>主动技能!#REF!</f>
        <v>#REF!</v>
      </c>
      <c r="V305" t="e">
        <f>主动技能!#REF!</f>
        <v>#REF!</v>
      </c>
      <c r="W305" t="e">
        <f>主动技能!#REF!</f>
        <v>#REF!</v>
      </c>
      <c r="X305" s="1">
        <v>0</v>
      </c>
      <c r="Y305" s="1">
        <v>0</v>
      </c>
      <c r="Z305" s="1">
        <v>0</v>
      </c>
    </row>
    <row r="306" spans="1:26" x14ac:dyDescent="0.15">
      <c r="A306" t="e">
        <f>主动技能!#REF!</f>
        <v>#REF!</v>
      </c>
      <c r="B306" s="4" t="e">
        <f>主动技能!#REF!</f>
        <v>#REF!</v>
      </c>
      <c r="C306" s="4" t="e">
        <f>主动技能!#REF!</f>
        <v>#REF!</v>
      </c>
      <c r="D306" s="4" t="e">
        <f>VLOOKUP(主动技能!#REF!,对应表!F:G,2,FALSE)</f>
        <v>#REF!</v>
      </c>
      <c r="E306" s="4" t="e">
        <f>VLOOKUP(主动技能!#REF!,对应表!J:K,2,FALSE)</f>
        <v>#REF!</v>
      </c>
      <c r="F306" s="4" t="e">
        <f>VLOOKUP(主动技能!#REF!,对应表!N:O,2,FALSE)</f>
        <v>#REF!</v>
      </c>
      <c r="G306" s="4" t="e">
        <f>IF(主动技能!#REF!="必中",2,1)</f>
        <v>#REF!</v>
      </c>
      <c r="H306" s="4" t="e">
        <f>主动技能!#REF!</f>
        <v>#REF!</v>
      </c>
      <c r="I306" s="4" t="e">
        <f>主动技能!#REF!</f>
        <v>#REF!</v>
      </c>
      <c r="J306" t="e">
        <f>主动技能!#REF!</f>
        <v>#REF!</v>
      </c>
      <c r="K306" t="e">
        <f>主动技能!#REF!</f>
        <v>#REF!</v>
      </c>
      <c r="L306" t="e">
        <f>主动技能!#REF!</f>
        <v>#REF!</v>
      </c>
      <c r="M306" t="e">
        <f>主动技能!#REF!</f>
        <v>#REF!</v>
      </c>
      <c r="N306" t="e">
        <f>IF(主动技能!#REF!="","",主动技能!#REF!)</f>
        <v>#REF!</v>
      </c>
      <c r="O306" t="e">
        <f>IF(主动技能!#REF!="","",主动技能!#REF!)</f>
        <v>#REF!</v>
      </c>
      <c r="P306" t="e">
        <f>主动技能!#REF!</f>
        <v>#REF!</v>
      </c>
      <c r="Q306" t="e">
        <f>主动技能!#REF!</f>
        <v>#REF!</v>
      </c>
      <c r="R306" t="e">
        <f>主动技能!#REF!</f>
        <v>#REF!</v>
      </c>
      <c r="S306" t="e">
        <f>主动技能!#REF!</f>
        <v>#REF!</v>
      </c>
      <c r="T306" t="e">
        <f>主动技能!#REF!</f>
        <v>#REF!</v>
      </c>
      <c r="U306" t="e">
        <f>主动技能!#REF!</f>
        <v>#REF!</v>
      </c>
      <c r="V306" t="e">
        <f>主动技能!#REF!</f>
        <v>#REF!</v>
      </c>
      <c r="W306" t="e">
        <f>主动技能!#REF!</f>
        <v>#REF!</v>
      </c>
      <c r="X306" s="1">
        <v>0</v>
      </c>
      <c r="Y306" s="1">
        <v>0</v>
      </c>
      <c r="Z306" s="1">
        <v>0</v>
      </c>
    </row>
    <row r="307" spans="1:26" x14ac:dyDescent="0.15">
      <c r="A307" t="e">
        <f>主动技能!#REF!</f>
        <v>#REF!</v>
      </c>
      <c r="B307" s="4" t="e">
        <f>主动技能!#REF!</f>
        <v>#REF!</v>
      </c>
      <c r="C307" s="4" t="e">
        <f>主动技能!#REF!</f>
        <v>#REF!</v>
      </c>
      <c r="D307" s="4" t="e">
        <f>VLOOKUP(主动技能!#REF!,对应表!F:G,2,FALSE)</f>
        <v>#REF!</v>
      </c>
      <c r="E307" s="4" t="e">
        <f>VLOOKUP(主动技能!#REF!,对应表!J:K,2,FALSE)</f>
        <v>#REF!</v>
      </c>
      <c r="F307" s="4" t="e">
        <f>VLOOKUP(主动技能!#REF!,对应表!N:O,2,FALSE)</f>
        <v>#REF!</v>
      </c>
      <c r="G307" s="4" t="e">
        <f>IF(主动技能!#REF!="必中",2,1)</f>
        <v>#REF!</v>
      </c>
      <c r="H307" s="4" t="e">
        <f>主动技能!#REF!</f>
        <v>#REF!</v>
      </c>
      <c r="I307" s="4" t="e">
        <f>主动技能!#REF!</f>
        <v>#REF!</v>
      </c>
      <c r="J307" t="e">
        <f>主动技能!#REF!</f>
        <v>#REF!</v>
      </c>
      <c r="K307" t="e">
        <f>主动技能!#REF!</f>
        <v>#REF!</v>
      </c>
      <c r="L307" t="e">
        <f>主动技能!#REF!</f>
        <v>#REF!</v>
      </c>
      <c r="M307" t="e">
        <f>主动技能!#REF!</f>
        <v>#REF!</v>
      </c>
      <c r="N307" t="e">
        <f>IF(主动技能!#REF!="","",主动技能!#REF!)</f>
        <v>#REF!</v>
      </c>
      <c r="O307" t="e">
        <f>IF(主动技能!#REF!="","",主动技能!#REF!)</f>
        <v>#REF!</v>
      </c>
      <c r="P307" t="e">
        <f>主动技能!#REF!</f>
        <v>#REF!</v>
      </c>
      <c r="Q307" t="e">
        <f>主动技能!#REF!</f>
        <v>#REF!</v>
      </c>
      <c r="R307" t="e">
        <f>主动技能!#REF!</f>
        <v>#REF!</v>
      </c>
      <c r="S307" t="e">
        <f>主动技能!#REF!</f>
        <v>#REF!</v>
      </c>
      <c r="T307" t="e">
        <f>主动技能!#REF!</f>
        <v>#REF!</v>
      </c>
      <c r="U307" t="e">
        <f>主动技能!#REF!</f>
        <v>#REF!</v>
      </c>
      <c r="V307" t="e">
        <f>主动技能!#REF!</f>
        <v>#REF!</v>
      </c>
      <c r="W307" t="e">
        <f>主动技能!#REF!</f>
        <v>#REF!</v>
      </c>
      <c r="X307" s="1">
        <v>0</v>
      </c>
      <c r="Y307" s="1">
        <v>0</v>
      </c>
      <c r="Z307" s="1">
        <v>0</v>
      </c>
    </row>
    <row r="308" spans="1:26" x14ac:dyDescent="0.15">
      <c r="A308" t="e">
        <f>主动技能!#REF!</f>
        <v>#REF!</v>
      </c>
      <c r="B308" s="4" t="e">
        <f>主动技能!#REF!</f>
        <v>#REF!</v>
      </c>
      <c r="C308" s="4" t="e">
        <f>主动技能!#REF!</f>
        <v>#REF!</v>
      </c>
      <c r="D308" s="4" t="e">
        <f>VLOOKUP(主动技能!#REF!,对应表!F:G,2,FALSE)</f>
        <v>#REF!</v>
      </c>
      <c r="E308" s="4" t="e">
        <f>VLOOKUP(主动技能!#REF!,对应表!J:K,2,FALSE)</f>
        <v>#REF!</v>
      </c>
      <c r="F308" s="4" t="e">
        <f>VLOOKUP(主动技能!#REF!,对应表!N:O,2,FALSE)</f>
        <v>#REF!</v>
      </c>
      <c r="G308" s="4" t="e">
        <f>IF(主动技能!#REF!="必中",2,1)</f>
        <v>#REF!</v>
      </c>
      <c r="H308" s="4" t="e">
        <f>主动技能!#REF!</f>
        <v>#REF!</v>
      </c>
      <c r="I308" s="4" t="e">
        <f>主动技能!#REF!</f>
        <v>#REF!</v>
      </c>
      <c r="J308" t="e">
        <f>主动技能!#REF!</f>
        <v>#REF!</v>
      </c>
      <c r="K308" t="e">
        <f>主动技能!#REF!</f>
        <v>#REF!</v>
      </c>
      <c r="L308" t="e">
        <f>主动技能!#REF!</f>
        <v>#REF!</v>
      </c>
      <c r="M308" t="e">
        <f>主动技能!#REF!</f>
        <v>#REF!</v>
      </c>
      <c r="N308" t="e">
        <f>IF(主动技能!#REF!="","",主动技能!#REF!)</f>
        <v>#REF!</v>
      </c>
      <c r="O308" t="e">
        <f>IF(主动技能!#REF!="","",主动技能!#REF!)</f>
        <v>#REF!</v>
      </c>
      <c r="P308" t="e">
        <f>主动技能!#REF!</f>
        <v>#REF!</v>
      </c>
      <c r="Q308" t="e">
        <f>主动技能!#REF!</f>
        <v>#REF!</v>
      </c>
      <c r="R308" t="e">
        <f>主动技能!#REF!</f>
        <v>#REF!</v>
      </c>
      <c r="S308" t="e">
        <f>主动技能!#REF!</f>
        <v>#REF!</v>
      </c>
      <c r="T308" t="e">
        <f>主动技能!#REF!</f>
        <v>#REF!</v>
      </c>
      <c r="U308" t="e">
        <f>主动技能!#REF!</f>
        <v>#REF!</v>
      </c>
      <c r="V308" t="e">
        <f>主动技能!#REF!</f>
        <v>#REF!</v>
      </c>
      <c r="W308" t="e">
        <f>主动技能!#REF!</f>
        <v>#REF!</v>
      </c>
      <c r="X308" s="1">
        <v>0</v>
      </c>
      <c r="Y308" s="1">
        <v>0</v>
      </c>
      <c r="Z308" s="1">
        <v>0</v>
      </c>
    </row>
    <row r="309" spans="1:26" x14ac:dyDescent="0.15">
      <c r="A309" t="e">
        <f>主动技能!#REF!</f>
        <v>#REF!</v>
      </c>
      <c r="B309" s="4" t="e">
        <f>主动技能!#REF!</f>
        <v>#REF!</v>
      </c>
      <c r="C309" s="4" t="e">
        <f>主动技能!#REF!</f>
        <v>#REF!</v>
      </c>
      <c r="D309" s="4" t="e">
        <f>VLOOKUP(主动技能!#REF!,对应表!F:G,2,FALSE)</f>
        <v>#REF!</v>
      </c>
      <c r="E309" s="4" t="e">
        <f>VLOOKUP(主动技能!#REF!,对应表!J:K,2,FALSE)</f>
        <v>#REF!</v>
      </c>
      <c r="F309" s="4" t="e">
        <f>VLOOKUP(主动技能!#REF!,对应表!N:O,2,FALSE)</f>
        <v>#REF!</v>
      </c>
      <c r="G309" s="4" t="e">
        <f>IF(主动技能!#REF!="必中",2,1)</f>
        <v>#REF!</v>
      </c>
      <c r="H309" s="4" t="e">
        <f>主动技能!#REF!</f>
        <v>#REF!</v>
      </c>
      <c r="I309" s="4" t="e">
        <f>主动技能!#REF!</f>
        <v>#REF!</v>
      </c>
      <c r="J309" t="e">
        <f>主动技能!#REF!</f>
        <v>#REF!</v>
      </c>
      <c r="K309" t="e">
        <f>主动技能!#REF!</f>
        <v>#REF!</v>
      </c>
      <c r="L309" t="e">
        <f>主动技能!#REF!</f>
        <v>#REF!</v>
      </c>
      <c r="M309" t="e">
        <f>主动技能!#REF!</f>
        <v>#REF!</v>
      </c>
      <c r="N309" t="e">
        <f>IF(主动技能!#REF!="","",主动技能!#REF!)</f>
        <v>#REF!</v>
      </c>
      <c r="O309" t="e">
        <f>IF(主动技能!#REF!="","",主动技能!#REF!)</f>
        <v>#REF!</v>
      </c>
      <c r="P309" t="e">
        <f>主动技能!#REF!</f>
        <v>#REF!</v>
      </c>
      <c r="Q309" t="e">
        <f>主动技能!#REF!</f>
        <v>#REF!</v>
      </c>
      <c r="R309" t="e">
        <f>主动技能!#REF!</f>
        <v>#REF!</v>
      </c>
      <c r="S309" t="e">
        <f>主动技能!#REF!</f>
        <v>#REF!</v>
      </c>
      <c r="T309" t="e">
        <f>主动技能!#REF!</f>
        <v>#REF!</v>
      </c>
      <c r="U309" t="e">
        <f>主动技能!#REF!</f>
        <v>#REF!</v>
      </c>
      <c r="V309" t="e">
        <f>主动技能!#REF!</f>
        <v>#REF!</v>
      </c>
      <c r="W309" t="e">
        <f>主动技能!#REF!</f>
        <v>#REF!</v>
      </c>
      <c r="X309" s="1">
        <v>0</v>
      </c>
      <c r="Y309" s="1">
        <v>0</v>
      </c>
      <c r="Z309" s="1">
        <v>0</v>
      </c>
    </row>
    <row r="310" spans="1:26" x14ac:dyDescent="0.15">
      <c r="A310" t="e">
        <f>主动技能!#REF!</f>
        <v>#REF!</v>
      </c>
      <c r="B310" s="4" t="e">
        <f>主动技能!#REF!</f>
        <v>#REF!</v>
      </c>
      <c r="C310" s="4" t="e">
        <f>主动技能!#REF!</f>
        <v>#REF!</v>
      </c>
      <c r="D310" s="4" t="e">
        <f>VLOOKUP(主动技能!#REF!,对应表!F:G,2,FALSE)</f>
        <v>#REF!</v>
      </c>
      <c r="E310" s="4" t="e">
        <f>VLOOKUP(主动技能!#REF!,对应表!J:K,2,FALSE)</f>
        <v>#REF!</v>
      </c>
      <c r="F310" s="4" t="e">
        <f>VLOOKUP(主动技能!#REF!,对应表!N:O,2,FALSE)</f>
        <v>#REF!</v>
      </c>
      <c r="G310" s="4" t="e">
        <f>IF(主动技能!#REF!="必中",2,1)</f>
        <v>#REF!</v>
      </c>
      <c r="H310" s="4" t="e">
        <f>主动技能!#REF!</f>
        <v>#REF!</v>
      </c>
      <c r="I310" s="4" t="e">
        <f>主动技能!#REF!</f>
        <v>#REF!</v>
      </c>
      <c r="J310" t="e">
        <f>主动技能!#REF!</f>
        <v>#REF!</v>
      </c>
      <c r="K310" t="e">
        <f>主动技能!#REF!</f>
        <v>#REF!</v>
      </c>
      <c r="L310" t="e">
        <f>主动技能!#REF!</f>
        <v>#REF!</v>
      </c>
      <c r="M310" t="e">
        <f>主动技能!#REF!</f>
        <v>#REF!</v>
      </c>
      <c r="N310" t="e">
        <f>IF(主动技能!#REF!="","",主动技能!#REF!)</f>
        <v>#REF!</v>
      </c>
      <c r="O310" t="e">
        <f>IF(主动技能!#REF!="","",主动技能!#REF!)</f>
        <v>#REF!</v>
      </c>
      <c r="P310" t="e">
        <f>主动技能!#REF!</f>
        <v>#REF!</v>
      </c>
      <c r="Q310" t="e">
        <f>主动技能!#REF!</f>
        <v>#REF!</v>
      </c>
      <c r="R310" t="e">
        <f>主动技能!#REF!</f>
        <v>#REF!</v>
      </c>
      <c r="S310" t="e">
        <f>主动技能!#REF!</f>
        <v>#REF!</v>
      </c>
      <c r="T310" t="e">
        <f>主动技能!#REF!</f>
        <v>#REF!</v>
      </c>
      <c r="U310" t="e">
        <f>主动技能!#REF!</f>
        <v>#REF!</v>
      </c>
      <c r="V310" t="e">
        <f>主动技能!#REF!</f>
        <v>#REF!</v>
      </c>
      <c r="W310" t="e">
        <f>主动技能!#REF!</f>
        <v>#REF!</v>
      </c>
      <c r="X310" s="1">
        <v>0</v>
      </c>
      <c r="Y310" s="1">
        <v>0</v>
      </c>
      <c r="Z310" s="1">
        <v>0</v>
      </c>
    </row>
    <row r="311" spans="1:26" x14ac:dyDescent="0.15">
      <c r="A311" t="e">
        <f>主动技能!#REF!</f>
        <v>#REF!</v>
      </c>
      <c r="B311" s="4" t="e">
        <f>主动技能!#REF!</f>
        <v>#REF!</v>
      </c>
      <c r="C311" s="4" t="e">
        <f>主动技能!#REF!</f>
        <v>#REF!</v>
      </c>
      <c r="D311" s="4" t="e">
        <f>VLOOKUP(主动技能!#REF!,对应表!F:G,2,FALSE)</f>
        <v>#REF!</v>
      </c>
      <c r="E311" s="4" t="e">
        <f>VLOOKUP(主动技能!#REF!,对应表!J:K,2,FALSE)</f>
        <v>#REF!</v>
      </c>
      <c r="F311" s="4" t="e">
        <f>VLOOKUP(主动技能!#REF!,对应表!N:O,2,FALSE)</f>
        <v>#REF!</v>
      </c>
      <c r="G311" s="4" t="e">
        <f>IF(主动技能!#REF!="必中",2,1)</f>
        <v>#REF!</v>
      </c>
      <c r="H311" s="4" t="e">
        <f>主动技能!#REF!</f>
        <v>#REF!</v>
      </c>
      <c r="I311" s="4" t="e">
        <f>主动技能!#REF!</f>
        <v>#REF!</v>
      </c>
      <c r="J311" t="e">
        <f>主动技能!#REF!</f>
        <v>#REF!</v>
      </c>
      <c r="K311" t="e">
        <f>主动技能!#REF!</f>
        <v>#REF!</v>
      </c>
      <c r="L311" t="e">
        <f>主动技能!#REF!</f>
        <v>#REF!</v>
      </c>
      <c r="M311" t="e">
        <f>主动技能!#REF!</f>
        <v>#REF!</v>
      </c>
      <c r="N311" t="e">
        <f>IF(主动技能!#REF!="","",主动技能!#REF!)</f>
        <v>#REF!</v>
      </c>
      <c r="O311" t="e">
        <f>IF(主动技能!#REF!="","",主动技能!#REF!)</f>
        <v>#REF!</v>
      </c>
      <c r="P311" t="e">
        <f>主动技能!#REF!</f>
        <v>#REF!</v>
      </c>
      <c r="Q311" t="e">
        <f>主动技能!#REF!</f>
        <v>#REF!</v>
      </c>
      <c r="R311" t="e">
        <f>主动技能!#REF!</f>
        <v>#REF!</v>
      </c>
      <c r="S311" t="e">
        <f>主动技能!#REF!</f>
        <v>#REF!</v>
      </c>
      <c r="T311" t="e">
        <f>主动技能!#REF!</f>
        <v>#REF!</v>
      </c>
      <c r="U311" t="e">
        <f>主动技能!#REF!</f>
        <v>#REF!</v>
      </c>
      <c r="V311" t="e">
        <f>主动技能!#REF!</f>
        <v>#REF!</v>
      </c>
      <c r="W311" t="e">
        <f>主动技能!#REF!</f>
        <v>#REF!</v>
      </c>
      <c r="X311" s="1">
        <v>0</v>
      </c>
      <c r="Y311" s="1">
        <v>0</v>
      </c>
      <c r="Z311" s="1">
        <v>0</v>
      </c>
    </row>
    <row r="312" spans="1:26" x14ac:dyDescent="0.15">
      <c r="A312" t="e">
        <f>主动技能!#REF!</f>
        <v>#REF!</v>
      </c>
      <c r="B312" s="4" t="e">
        <f>主动技能!#REF!</f>
        <v>#REF!</v>
      </c>
      <c r="C312" s="4" t="e">
        <f>主动技能!#REF!</f>
        <v>#REF!</v>
      </c>
      <c r="D312" s="4" t="e">
        <f>VLOOKUP(主动技能!#REF!,对应表!F:G,2,FALSE)</f>
        <v>#REF!</v>
      </c>
      <c r="E312" s="4" t="e">
        <f>VLOOKUP(主动技能!#REF!,对应表!J:K,2,FALSE)</f>
        <v>#REF!</v>
      </c>
      <c r="F312" s="4" t="e">
        <f>VLOOKUP(主动技能!#REF!,对应表!N:O,2,FALSE)</f>
        <v>#REF!</v>
      </c>
      <c r="G312" s="4" t="e">
        <f>IF(主动技能!#REF!="必中",2,1)</f>
        <v>#REF!</v>
      </c>
      <c r="H312" s="4" t="e">
        <f>主动技能!#REF!</f>
        <v>#REF!</v>
      </c>
      <c r="I312" s="4" t="e">
        <f>主动技能!#REF!</f>
        <v>#REF!</v>
      </c>
      <c r="J312" t="e">
        <f>主动技能!#REF!</f>
        <v>#REF!</v>
      </c>
      <c r="K312" t="e">
        <f>主动技能!#REF!</f>
        <v>#REF!</v>
      </c>
      <c r="L312" t="e">
        <f>主动技能!#REF!</f>
        <v>#REF!</v>
      </c>
      <c r="M312" t="e">
        <f>主动技能!#REF!</f>
        <v>#REF!</v>
      </c>
      <c r="N312" t="e">
        <f>IF(主动技能!#REF!="","",主动技能!#REF!)</f>
        <v>#REF!</v>
      </c>
      <c r="O312" t="e">
        <f>IF(主动技能!#REF!="","",主动技能!#REF!)</f>
        <v>#REF!</v>
      </c>
      <c r="P312" t="e">
        <f>主动技能!#REF!</f>
        <v>#REF!</v>
      </c>
      <c r="Q312" t="e">
        <f>主动技能!#REF!</f>
        <v>#REF!</v>
      </c>
      <c r="R312" t="e">
        <f>主动技能!#REF!</f>
        <v>#REF!</v>
      </c>
      <c r="S312" t="e">
        <f>主动技能!#REF!</f>
        <v>#REF!</v>
      </c>
      <c r="T312" t="e">
        <f>主动技能!#REF!</f>
        <v>#REF!</v>
      </c>
      <c r="U312" t="e">
        <f>主动技能!#REF!</f>
        <v>#REF!</v>
      </c>
      <c r="V312" t="e">
        <f>主动技能!#REF!</f>
        <v>#REF!</v>
      </c>
      <c r="W312" t="e">
        <f>主动技能!#REF!</f>
        <v>#REF!</v>
      </c>
      <c r="X312" s="1">
        <v>0</v>
      </c>
      <c r="Y312" s="1">
        <v>0</v>
      </c>
      <c r="Z312" s="1">
        <v>0</v>
      </c>
    </row>
    <row r="313" spans="1:26" x14ac:dyDescent="0.15">
      <c r="A313" t="e">
        <f>主动技能!#REF!</f>
        <v>#REF!</v>
      </c>
      <c r="B313" s="4" t="e">
        <f>主动技能!#REF!</f>
        <v>#REF!</v>
      </c>
      <c r="C313" s="4" t="e">
        <f>主动技能!#REF!</f>
        <v>#REF!</v>
      </c>
      <c r="D313" s="4" t="e">
        <f>VLOOKUP(主动技能!#REF!,对应表!F:G,2,FALSE)</f>
        <v>#REF!</v>
      </c>
      <c r="E313" s="4" t="e">
        <f>VLOOKUP(主动技能!#REF!,对应表!J:K,2,FALSE)</f>
        <v>#REF!</v>
      </c>
      <c r="F313" s="4" t="e">
        <f>VLOOKUP(主动技能!#REF!,对应表!N:O,2,FALSE)</f>
        <v>#REF!</v>
      </c>
      <c r="G313" s="4" t="e">
        <f>IF(主动技能!#REF!="必中",2,1)</f>
        <v>#REF!</v>
      </c>
      <c r="H313" s="4" t="e">
        <f>主动技能!#REF!</f>
        <v>#REF!</v>
      </c>
      <c r="I313" s="4" t="e">
        <f>主动技能!#REF!</f>
        <v>#REF!</v>
      </c>
      <c r="J313" t="e">
        <f>主动技能!#REF!</f>
        <v>#REF!</v>
      </c>
      <c r="K313" t="e">
        <f>主动技能!#REF!</f>
        <v>#REF!</v>
      </c>
      <c r="L313" t="e">
        <f>主动技能!#REF!</f>
        <v>#REF!</v>
      </c>
      <c r="M313" t="e">
        <f>主动技能!#REF!</f>
        <v>#REF!</v>
      </c>
      <c r="N313" t="e">
        <f>IF(主动技能!#REF!="","",主动技能!#REF!)</f>
        <v>#REF!</v>
      </c>
      <c r="O313" t="e">
        <f>IF(主动技能!#REF!="","",主动技能!#REF!)</f>
        <v>#REF!</v>
      </c>
      <c r="P313" t="e">
        <f>主动技能!#REF!</f>
        <v>#REF!</v>
      </c>
      <c r="Q313" t="e">
        <f>主动技能!#REF!</f>
        <v>#REF!</v>
      </c>
      <c r="R313" t="e">
        <f>主动技能!#REF!</f>
        <v>#REF!</v>
      </c>
      <c r="S313" t="e">
        <f>主动技能!#REF!</f>
        <v>#REF!</v>
      </c>
      <c r="T313" t="e">
        <f>主动技能!#REF!</f>
        <v>#REF!</v>
      </c>
      <c r="U313" t="e">
        <f>主动技能!#REF!</f>
        <v>#REF!</v>
      </c>
      <c r="V313" t="e">
        <f>主动技能!#REF!</f>
        <v>#REF!</v>
      </c>
      <c r="W313" t="e">
        <f>主动技能!#REF!</f>
        <v>#REF!</v>
      </c>
      <c r="X313" s="1">
        <v>0</v>
      </c>
      <c r="Y313" s="1">
        <v>0</v>
      </c>
      <c r="Z313" s="1">
        <v>0</v>
      </c>
    </row>
    <row r="314" spans="1:26" x14ac:dyDescent="0.15">
      <c r="A314" t="e">
        <f>主动技能!#REF!</f>
        <v>#REF!</v>
      </c>
      <c r="B314" s="4" t="e">
        <f>主动技能!#REF!</f>
        <v>#REF!</v>
      </c>
      <c r="C314" s="4" t="e">
        <f>主动技能!#REF!</f>
        <v>#REF!</v>
      </c>
      <c r="D314" s="4" t="e">
        <f>VLOOKUP(主动技能!#REF!,对应表!F:G,2,FALSE)</f>
        <v>#REF!</v>
      </c>
      <c r="E314" s="4" t="e">
        <f>VLOOKUP(主动技能!#REF!,对应表!J:K,2,FALSE)</f>
        <v>#REF!</v>
      </c>
      <c r="F314" s="4" t="e">
        <f>VLOOKUP(主动技能!#REF!,对应表!N:O,2,FALSE)</f>
        <v>#REF!</v>
      </c>
      <c r="G314" s="4" t="e">
        <f>IF(主动技能!#REF!="必中",2,1)</f>
        <v>#REF!</v>
      </c>
      <c r="H314" s="4" t="e">
        <f>主动技能!#REF!</f>
        <v>#REF!</v>
      </c>
      <c r="I314" s="4" t="e">
        <f>主动技能!#REF!</f>
        <v>#REF!</v>
      </c>
      <c r="J314" t="e">
        <f>主动技能!#REF!</f>
        <v>#REF!</v>
      </c>
      <c r="K314" t="e">
        <f>主动技能!#REF!</f>
        <v>#REF!</v>
      </c>
      <c r="L314" t="e">
        <f>主动技能!#REF!</f>
        <v>#REF!</v>
      </c>
      <c r="M314" t="e">
        <f>主动技能!#REF!</f>
        <v>#REF!</v>
      </c>
      <c r="N314" t="e">
        <f>IF(主动技能!#REF!="","",主动技能!#REF!)</f>
        <v>#REF!</v>
      </c>
      <c r="O314" t="e">
        <f>IF(主动技能!#REF!="","",主动技能!#REF!)</f>
        <v>#REF!</v>
      </c>
      <c r="P314" t="e">
        <f>主动技能!#REF!</f>
        <v>#REF!</v>
      </c>
      <c r="Q314" t="e">
        <f>主动技能!#REF!</f>
        <v>#REF!</v>
      </c>
      <c r="R314" t="e">
        <f>主动技能!#REF!</f>
        <v>#REF!</v>
      </c>
      <c r="S314" t="e">
        <f>主动技能!#REF!</f>
        <v>#REF!</v>
      </c>
      <c r="T314" t="e">
        <f>主动技能!#REF!</f>
        <v>#REF!</v>
      </c>
      <c r="U314" t="e">
        <f>主动技能!#REF!</f>
        <v>#REF!</v>
      </c>
      <c r="V314" t="e">
        <f>主动技能!#REF!</f>
        <v>#REF!</v>
      </c>
      <c r="W314" t="e">
        <f>主动技能!#REF!</f>
        <v>#REF!</v>
      </c>
      <c r="X314" s="1">
        <v>0</v>
      </c>
      <c r="Y314" s="1">
        <v>0</v>
      </c>
      <c r="Z314" s="1">
        <v>0</v>
      </c>
    </row>
    <row r="315" spans="1:26" x14ac:dyDescent="0.15">
      <c r="A315" t="e">
        <f>主动技能!#REF!</f>
        <v>#REF!</v>
      </c>
      <c r="B315" s="4" t="e">
        <f>主动技能!#REF!</f>
        <v>#REF!</v>
      </c>
      <c r="C315" s="4" t="e">
        <f>主动技能!#REF!</f>
        <v>#REF!</v>
      </c>
      <c r="D315" s="4" t="e">
        <f>VLOOKUP(主动技能!#REF!,对应表!F:G,2,FALSE)</f>
        <v>#REF!</v>
      </c>
      <c r="E315" s="4" t="e">
        <f>VLOOKUP(主动技能!#REF!,对应表!J:K,2,FALSE)</f>
        <v>#REF!</v>
      </c>
      <c r="F315" s="4" t="e">
        <f>VLOOKUP(主动技能!#REF!,对应表!N:O,2,FALSE)</f>
        <v>#REF!</v>
      </c>
      <c r="G315" s="4" t="e">
        <f>IF(主动技能!#REF!="必中",2,1)</f>
        <v>#REF!</v>
      </c>
      <c r="H315" s="4" t="e">
        <f>主动技能!#REF!</f>
        <v>#REF!</v>
      </c>
      <c r="I315" s="4" t="e">
        <f>主动技能!#REF!</f>
        <v>#REF!</v>
      </c>
      <c r="J315" t="e">
        <f>主动技能!#REF!</f>
        <v>#REF!</v>
      </c>
      <c r="K315" t="e">
        <f>主动技能!#REF!</f>
        <v>#REF!</v>
      </c>
      <c r="L315" t="e">
        <f>主动技能!#REF!</f>
        <v>#REF!</v>
      </c>
      <c r="M315" t="e">
        <f>主动技能!#REF!</f>
        <v>#REF!</v>
      </c>
      <c r="N315" t="e">
        <f>IF(主动技能!#REF!="","",主动技能!#REF!)</f>
        <v>#REF!</v>
      </c>
      <c r="O315" t="e">
        <f>IF(主动技能!#REF!="","",主动技能!#REF!)</f>
        <v>#REF!</v>
      </c>
      <c r="P315" t="e">
        <f>主动技能!#REF!</f>
        <v>#REF!</v>
      </c>
      <c r="Q315" t="e">
        <f>主动技能!#REF!</f>
        <v>#REF!</v>
      </c>
      <c r="R315" t="e">
        <f>主动技能!#REF!</f>
        <v>#REF!</v>
      </c>
      <c r="S315" t="e">
        <f>主动技能!#REF!</f>
        <v>#REF!</v>
      </c>
      <c r="T315" t="e">
        <f>主动技能!#REF!</f>
        <v>#REF!</v>
      </c>
      <c r="U315" t="e">
        <f>主动技能!#REF!</f>
        <v>#REF!</v>
      </c>
      <c r="V315" t="e">
        <f>主动技能!#REF!</f>
        <v>#REF!</v>
      </c>
      <c r="W315" t="e">
        <f>主动技能!#REF!</f>
        <v>#REF!</v>
      </c>
      <c r="X315" s="1">
        <v>0</v>
      </c>
      <c r="Y315" s="1">
        <v>0</v>
      </c>
      <c r="Z315" s="1">
        <v>0</v>
      </c>
    </row>
    <row r="316" spans="1:26" x14ac:dyDescent="0.15">
      <c r="A316" t="e">
        <f>主动技能!#REF!</f>
        <v>#REF!</v>
      </c>
      <c r="B316" s="4" t="e">
        <f>主动技能!#REF!</f>
        <v>#REF!</v>
      </c>
      <c r="C316" s="4" t="e">
        <f>主动技能!#REF!</f>
        <v>#REF!</v>
      </c>
      <c r="D316" s="4" t="e">
        <f>VLOOKUP(主动技能!#REF!,对应表!F:G,2,FALSE)</f>
        <v>#REF!</v>
      </c>
      <c r="E316" s="4" t="e">
        <f>VLOOKUP(主动技能!#REF!,对应表!J:K,2,FALSE)</f>
        <v>#REF!</v>
      </c>
      <c r="F316" s="4" t="e">
        <f>VLOOKUP(主动技能!#REF!,对应表!N:O,2,FALSE)</f>
        <v>#REF!</v>
      </c>
      <c r="G316" s="4" t="e">
        <f>IF(主动技能!#REF!="必中",2,1)</f>
        <v>#REF!</v>
      </c>
      <c r="H316" s="4" t="e">
        <f>主动技能!#REF!</f>
        <v>#REF!</v>
      </c>
      <c r="I316" s="4" t="e">
        <f>主动技能!#REF!</f>
        <v>#REF!</v>
      </c>
      <c r="J316" t="e">
        <f>主动技能!#REF!</f>
        <v>#REF!</v>
      </c>
      <c r="K316" t="e">
        <f>主动技能!#REF!</f>
        <v>#REF!</v>
      </c>
      <c r="L316" t="e">
        <f>主动技能!#REF!</f>
        <v>#REF!</v>
      </c>
      <c r="M316" t="e">
        <f>主动技能!#REF!</f>
        <v>#REF!</v>
      </c>
      <c r="N316" t="e">
        <f>IF(主动技能!#REF!="","",主动技能!#REF!)</f>
        <v>#REF!</v>
      </c>
      <c r="O316" t="e">
        <f>IF(主动技能!#REF!="","",主动技能!#REF!)</f>
        <v>#REF!</v>
      </c>
      <c r="P316" t="e">
        <f>主动技能!#REF!</f>
        <v>#REF!</v>
      </c>
      <c r="Q316" t="e">
        <f>主动技能!#REF!</f>
        <v>#REF!</v>
      </c>
      <c r="R316" t="e">
        <f>主动技能!#REF!</f>
        <v>#REF!</v>
      </c>
      <c r="S316" t="e">
        <f>主动技能!#REF!</f>
        <v>#REF!</v>
      </c>
      <c r="T316" t="e">
        <f>主动技能!#REF!</f>
        <v>#REF!</v>
      </c>
      <c r="U316" t="e">
        <f>主动技能!#REF!</f>
        <v>#REF!</v>
      </c>
      <c r="V316" t="e">
        <f>主动技能!#REF!</f>
        <v>#REF!</v>
      </c>
      <c r="W316" t="e">
        <f>主动技能!#REF!</f>
        <v>#REF!</v>
      </c>
      <c r="X316" s="1">
        <v>0</v>
      </c>
      <c r="Y316" s="1">
        <v>0</v>
      </c>
      <c r="Z316" s="1">
        <v>0</v>
      </c>
    </row>
    <row r="317" spans="1:26" x14ac:dyDescent="0.15">
      <c r="A317" t="e">
        <f>主动技能!#REF!</f>
        <v>#REF!</v>
      </c>
      <c r="B317" s="4" t="e">
        <f>主动技能!#REF!</f>
        <v>#REF!</v>
      </c>
      <c r="C317" s="4" t="e">
        <f>主动技能!#REF!</f>
        <v>#REF!</v>
      </c>
      <c r="D317" s="4" t="e">
        <f>VLOOKUP(主动技能!#REF!,对应表!F:G,2,FALSE)</f>
        <v>#REF!</v>
      </c>
      <c r="E317" s="4" t="e">
        <f>VLOOKUP(主动技能!#REF!,对应表!J:K,2,FALSE)</f>
        <v>#REF!</v>
      </c>
      <c r="F317" s="4" t="e">
        <f>VLOOKUP(主动技能!#REF!,对应表!N:O,2,FALSE)</f>
        <v>#REF!</v>
      </c>
      <c r="G317" s="4" t="e">
        <f>IF(主动技能!#REF!="必中",2,1)</f>
        <v>#REF!</v>
      </c>
      <c r="H317" s="4" t="e">
        <f>主动技能!#REF!</f>
        <v>#REF!</v>
      </c>
      <c r="I317" s="4" t="e">
        <f>主动技能!#REF!</f>
        <v>#REF!</v>
      </c>
      <c r="J317" t="e">
        <f>主动技能!#REF!</f>
        <v>#REF!</v>
      </c>
      <c r="K317" t="e">
        <f>主动技能!#REF!</f>
        <v>#REF!</v>
      </c>
      <c r="L317" t="e">
        <f>主动技能!#REF!</f>
        <v>#REF!</v>
      </c>
      <c r="M317" t="e">
        <f>主动技能!#REF!</f>
        <v>#REF!</v>
      </c>
      <c r="N317" t="e">
        <f>IF(主动技能!#REF!="","",主动技能!#REF!)</f>
        <v>#REF!</v>
      </c>
      <c r="O317" t="e">
        <f>IF(主动技能!#REF!="","",主动技能!#REF!)</f>
        <v>#REF!</v>
      </c>
      <c r="P317" t="e">
        <f>主动技能!#REF!</f>
        <v>#REF!</v>
      </c>
      <c r="Q317" t="e">
        <f>主动技能!#REF!</f>
        <v>#REF!</v>
      </c>
      <c r="R317" t="e">
        <f>主动技能!#REF!</f>
        <v>#REF!</v>
      </c>
      <c r="S317" t="e">
        <f>主动技能!#REF!</f>
        <v>#REF!</v>
      </c>
      <c r="T317" t="e">
        <f>主动技能!#REF!</f>
        <v>#REF!</v>
      </c>
      <c r="U317" t="e">
        <f>主动技能!#REF!</f>
        <v>#REF!</v>
      </c>
      <c r="V317" t="e">
        <f>主动技能!#REF!</f>
        <v>#REF!</v>
      </c>
      <c r="W317" t="e">
        <f>主动技能!#REF!</f>
        <v>#REF!</v>
      </c>
      <c r="X317" s="1">
        <v>0</v>
      </c>
      <c r="Y317" s="1">
        <v>0</v>
      </c>
      <c r="Z317" s="1">
        <v>0</v>
      </c>
    </row>
    <row r="318" spans="1:26" x14ac:dyDescent="0.15">
      <c r="A318" t="e">
        <f>主动技能!#REF!</f>
        <v>#REF!</v>
      </c>
      <c r="B318" s="4" t="e">
        <f>主动技能!#REF!</f>
        <v>#REF!</v>
      </c>
      <c r="C318" s="4" t="e">
        <f>主动技能!#REF!</f>
        <v>#REF!</v>
      </c>
      <c r="D318" s="4" t="e">
        <f>VLOOKUP(主动技能!#REF!,对应表!F:G,2,FALSE)</f>
        <v>#REF!</v>
      </c>
      <c r="E318" s="4" t="e">
        <f>VLOOKUP(主动技能!#REF!,对应表!J:K,2,FALSE)</f>
        <v>#REF!</v>
      </c>
      <c r="F318" s="4" t="e">
        <f>VLOOKUP(主动技能!#REF!,对应表!N:O,2,FALSE)</f>
        <v>#REF!</v>
      </c>
      <c r="G318" s="4" t="e">
        <f>IF(主动技能!#REF!="必中",2,1)</f>
        <v>#REF!</v>
      </c>
      <c r="H318" s="4" t="e">
        <f>主动技能!#REF!</f>
        <v>#REF!</v>
      </c>
      <c r="I318" s="4" t="e">
        <f>主动技能!#REF!</f>
        <v>#REF!</v>
      </c>
      <c r="J318" t="e">
        <f>主动技能!#REF!</f>
        <v>#REF!</v>
      </c>
      <c r="K318" t="e">
        <f>主动技能!#REF!</f>
        <v>#REF!</v>
      </c>
      <c r="L318" t="e">
        <f>主动技能!#REF!</f>
        <v>#REF!</v>
      </c>
      <c r="M318" t="e">
        <f>主动技能!#REF!</f>
        <v>#REF!</v>
      </c>
      <c r="N318" t="e">
        <f>IF(主动技能!#REF!="","",主动技能!#REF!)</f>
        <v>#REF!</v>
      </c>
      <c r="O318" t="e">
        <f>IF(主动技能!#REF!="","",主动技能!#REF!)</f>
        <v>#REF!</v>
      </c>
      <c r="P318" t="e">
        <f>主动技能!#REF!</f>
        <v>#REF!</v>
      </c>
      <c r="Q318" t="e">
        <f>主动技能!#REF!</f>
        <v>#REF!</v>
      </c>
      <c r="R318" t="e">
        <f>主动技能!#REF!</f>
        <v>#REF!</v>
      </c>
      <c r="S318" t="e">
        <f>主动技能!#REF!</f>
        <v>#REF!</v>
      </c>
      <c r="T318" t="e">
        <f>主动技能!#REF!</f>
        <v>#REF!</v>
      </c>
      <c r="U318" t="e">
        <f>主动技能!#REF!</f>
        <v>#REF!</v>
      </c>
      <c r="V318" t="e">
        <f>主动技能!#REF!</f>
        <v>#REF!</v>
      </c>
      <c r="W318" t="e">
        <f>主动技能!#REF!</f>
        <v>#REF!</v>
      </c>
      <c r="X318" s="1">
        <v>0</v>
      </c>
      <c r="Y318" s="1">
        <v>0</v>
      </c>
      <c r="Z318" s="1">
        <v>0</v>
      </c>
    </row>
    <row r="319" spans="1:26" x14ac:dyDescent="0.15">
      <c r="A319" t="e">
        <f>主动技能!#REF!</f>
        <v>#REF!</v>
      </c>
      <c r="B319" s="4" t="e">
        <f>主动技能!#REF!</f>
        <v>#REF!</v>
      </c>
      <c r="C319" s="4" t="e">
        <f>主动技能!#REF!</f>
        <v>#REF!</v>
      </c>
      <c r="D319" s="4" t="e">
        <f>VLOOKUP(主动技能!#REF!,对应表!F:G,2,FALSE)</f>
        <v>#REF!</v>
      </c>
      <c r="E319" s="4" t="e">
        <f>VLOOKUP(主动技能!#REF!,对应表!J:K,2,FALSE)</f>
        <v>#REF!</v>
      </c>
      <c r="F319" s="4" t="e">
        <f>VLOOKUP(主动技能!#REF!,对应表!N:O,2,FALSE)</f>
        <v>#REF!</v>
      </c>
      <c r="G319" s="4" t="e">
        <f>IF(主动技能!#REF!="必中",2,1)</f>
        <v>#REF!</v>
      </c>
      <c r="H319" s="4" t="e">
        <f>主动技能!#REF!</f>
        <v>#REF!</v>
      </c>
      <c r="I319" s="4" t="e">
        <f>主动技能!#REF!</f>
        <v>#REF!</v>
      </c>
      <c r="J319" t="e">
        <f>主动技能!#REF!</f>
        <v>#REF!</v>
      </c>
      <c r="K319" t="e">
        <f>主动技能!#REF!</f>
        <v>#REF!</v>
      </c>
      <c r="L319" t="e">
        <f>主动技能!#REF!</f>
        <v>#REF!</v>
      </c>
      <c r="M319" t="e">
        <f>主动技能!#REF!</f>
        <v>#REF!</v>
      </c>
      <c r="N319" t="e">
        <f>IF(主动技能!#REF!="","",主动技能!#REF!)</f>
        <v>#REF!</v>
      </c>
      <c r="O319" t="e">
        <f>IF(主动技能!#REF!="","",主动技能!#REF!)</f>
        <v>#REF!</v>
      </c>
      <c r="P319" t="e">
        <f>主动技能!#REF!</f>
        <v>#REF!</v>
      </c>
      <c r="Q319" t="e">
        <f>主动技能!#REF!</f>
        <v>#REF!</v>
      </c>
      <c r="R319" t="e">
        <f>主动技能!#REF!</f>
        <v>#REF!</v>
      </c>
      <c r="S319" t="e">
        <f>主动技能!#REF!</f>
        <v>#REF!</v>
      </c>
      <c r="T319" t="e">
        <f>主动技能!#REF!</f>
        <v>#REF!</v>
      </c>
      <c r="U319" t="e">
        <f>主动技能!#REF!</f>
        <v>#REF!</v>
      </c>
      <c r="V319" t="e">
        <f>主动技能!#REF!</f>
        <v>#REF!</v>
      </c>
      <c r="W319" t="e">
        <f>主动技能!#REF!</f>
        <v>#REF!</v>
      </c>
      <c r="X319" s="1">
        <v>0</v>
      </c>
      <c r="Y319" s="1">
        <v>0</v>
      </c>
      <c r="Z319" s="1">
        <v>0</v>
      </c>
    </row>
    <row r="320" spans="1:26" x14ac:dyDescent="0.15">
      <c r="A320" t="e">
        <f>主动技能!#REF!</f>
        <v>#REF!</v>
      </c>
      <c r="B320" s="4" t="e">
        <f>主动技能!#REF!</f>
        <v>#REF!</v>
      </c>
      <c r="C320" s="4" t="e">
        <f>主动技能!#REF!</f>
        <v>#REF!</v>
      </c>
      <c r="D320" s="4" t="e">
        <f>VLOOKUP(主动技能!#REF!,对应表!F:G,2,FALSE)</f>
        <v>#REF!</v>
      </c>
      <c r="E320" s="4" t="e">
        <f>VLOOKUP(主动技能!#REF!,对应表!J:K,2,FALSE)</f>
        <v>#REF!</v>
      </c>
      <c r="F320" s="4" t="e">
        <f>VLOOKUP(主动技能!#REF!,对应表!N:O,2,FALSE)</f>
        <v>#REF!</v>
      </c>
      <c r="G320" s="4" t="e">
        <f>IF(主动技能!#REF!="必中",2,1)</f>
        <v>#REF!</v>
      </c>
      <c r="H320" s="4" t="e">
        <f>主动技能!#REF!</f>
        <v>#REF!</v>
      </c>
      <c r="I320" s="4" t="e">
        <f>主动技能!#REF!</f>
        <v>#REF!</v>
      </c>
      <c r="J320" t="e">
        <f>主动技能!#REF!</f>
        <v>#REF!</v>
      </c>
      <c r="K320" t="e">
        <f>主动技能!#REF!</f>
        <v>#REF!</v>
      </c>
      <c r="L320" t="e">
        <f>主动技能!#REF!</f>
        <v>#REF!</v>
      </c>
      <c r="M320" t="e">
        <f>主动技能!#REF!</f>
        <v>#REF!</v>
      </c>
      <c r="N320" t="e">
        <f>IF(主动技能!#REF!="","",主动技能!#REF!)</f>
        <v>#REF!</v>
      </c>
      <c r="O320" t="e">
        <f>IF(主动技能!#REF!="","",主动技能!#REF!)</f>
        <v>#REF!</v>
      </c>
      <c r="P320" t="e">
        <f>主动技能!#REF!</f>
        <v>#REF!</v>
      </c>
      <c r="Q320" t="e">
        <f>主动技能!#REF!</f>
        <v>#REF!</v>
      </c>
      <c r="R320" t="e">
        <f>主动技能!#REF!</f>
        <v>#REF!</v>
      </c>
      <c r="S320" t="e">
        <f>主动技能!#REF!</f>
        <v>#REF!</v>
      </c>
      <c r="T320" t="e">
        <f>主动技能!#REF!</f>
        <v>#REF!</v>
      </c>
      <c r="U320" t="e">
        <f>主动技能!#REF!</f>
        <v>#REF!</v>
      </c>
      <c r="V320" t="e">
        <f>主动技能!#REF!</f>
        <v>#REF!</v>
      </c>
      <c r="W320" t="e">
        <f>主动技能!#REF!</f>
        <v>#REF!</v>
      </c>
      <c r="X320" s="1">
        <v>0</v>
      </c>
      <c r="Y320" s="1">
        <v>0</v>
      </c>
      <c r="Z320" s="1">
        <v>0</v>
      </c>
    </row>
    <row r="321" spans="1:26" x14ac:dyDescent="0.15">
      <c r="A321" t="e">
        <f>主动技能!#REF!</f>
        <v>#REF!</v>
      </c>
      <c r="B321" s="4" t="e">
        <f>主动技能!#REF!</f>
        <v>#REF!</v>
      </c>
      <c r="C321" s="4" t="e">
        <f>主动技能!#REF!</f>
        <v>#REF!</v>
      </c>
      <c r="D321" s="4" t="e">
        <f>VLOOKUP(主动技能!#REF!,对应表!F:G,2,FALSE)</f>
        <v>#REF!</v>
      </c>
      <c r="E321" s="4" t="e">
        <f>VLOOKUP(主动技能!#REF!,对应表!J:K,2,FALSE)</f>
        <v>#REF!</v>
      </c>
      <c r="F321" s="4" t="e">
        <f>VLOOKUP(主动技能!#REF!,对应表!N:O,2,FALSE)</f>
        <v>#REF!</v>
      </c>
      <c r="G321" s="4" t="e">
        <f>IF(主动技能!#REF!="必中",2,1)</f>
        <v>#REF!</v>
      </c>
      <c r="H321" s="4" t="e">
        <f>主动技能!#REF!</f>
        <v>#REF!</v>
      </c>
      <c r="I321" s="4" t="e">
        <f>主动技能!#REF!</f>
        <v>#REF!</v>
      </c>
      <c r="J321" t="e">
        <f>主动技能!#REF!</f>
        <v>#REF!</v>
      </c>
      <c r="K321" t="e">
        <f>主动技能!#REF!</f>
        <v>#REF!</v>
      </c>
      <c r="L321" t="e">
        <f>主动技能!#REF!</f>
        <v>#REF!</v>
      </c>
      <c r="M321" t="e">
        <f>主动技能!#REF!</f>
        <v>#REF!</v>
      </c>
      <c r="N321" t="e">
        <f>IF(主动技能!#REF!="","",主动技能!#REF!)</f>
        <v>#REF!</v>
      </c>
      <c r="O321" t="e">
        <f>IF(主动技能!#REF!="","",主动技能!#REF!)</f>
        <v>#REF!</v>
      </c>
      <c r="P321" t="e">
        <f>主动技能!#REF!</f>
        <v>#REF!</v>
      </c>
      <c r="Q321" t="e">
        <f>主动技能!#REF!</f>
        <v>#REF!</v>
      </c>
      <c r="R321" t="e">
        <f>主动技能!#REF!</f>
        <v>#REF!</v>
      </c>
      <c r="S321" t="e">
        <f>主动技能!#REF!</f>
        <v>#REF!</v>
      </c>
      <c r="T321" t="e">
        <f>主动技能!#REF!</f>
        <v>#REF!</v>
      </c>
      <c r="U321" t="e">
        <f>主动技能!#REF!</f>
        <v>#REF!</v>
      </c>
      <c r="V321" t="e">
        <f>主动技能!#REF!</f>
        <v>#REF!</v>
      </c>
      <c r="W321" t="e">
        <f>主动技能!#REF!</f>
        <v>#REF!</v>
      </c>
      <c r="X321" s="1">
        <v>0</v>
      </c>
      <c r="Y321" s="1">
        <v>0</v>
      </c>
      <c r="Z321" s="1">
        <v>0</v>
      </c>
    </row>
    <row r="322" spans="1:26" x14ac:dyDescent="0.15">
      <c r="A322" t="e">
        <f>主动技能!#REF!</f>
        <v>#REF!</v>
      </c>
      <c r="B322" s="4" t="e">
        <f>主动技能!#REF!</f>
        <v>#REF!</v>
      </c>
      <c r="C322" s="4" t="e">
        <f>主动技能!#REF!</f>
        <v>#REF!</v>
      </c>
      <c r="D322" s="4" t="e">
        <f>VLOOKUP(主动技能!#REF!,对应表!F:G,2,FALSE)</f>
        <v>#REF!</v>
      </c>
      <c r="E322" s="4" t="e">
        <f>VLOOKUP(主动技能!#REF!,对应表!J:K,2,FALSE)</f>
        <v>#REF!</v>
      </c>
      <c r="F322" s="4" t="e">
        <f>VLOOKUP(主动技能!#REF!,对应表!N:O,2,FALSE)</f>
        <v>#REF!</v>
      </c>
      <c r="G322" s="4" t="e">
        <f>IF(主动技能!#REF!="必中",2,1)</f>
        <v>#REF!</v>
      </c>
      <c r="H322" s="4" t="e">
        <f>主动技能!#REF!</f>
        <v>#REF!</v>
      </c>
      <c r="I322" s="4" t="e">
        <f>主动技能!#REF!</f>
        <v>#REF!</v>
      </c>
      <c r="J322" t="e">
        <f>主动技能!#REF!</f>
        <v>#REF!</v>
      </c>
      <c r="K322" t="e">
        <f>主动技能!#REF!</f>
        <v>#REF!</v>
      </c>
      <c r="L322" t="e">
        <f>主动技能!#REF!</f>
        <v>#REF!</v>
      </c>
      <c r="M322" t="e">
        <f>主动技能!#REF!</f>
        <v>#REF!</v>
      </c>
      <c r="N322" t="e">
        <f>IF(主动技能!#REF!="","",主动技能!#REF!)</f>
        <v>#REF!</v>
      </c>
      <c r="O322" t="e">
        <f>IF(主动技能!#REF!="","",主动技能!#REF!)</f>
        <v>#REF!</v>
      </c>
      <c r="P322" t="e">
        <f>主动技能!#REF!</f>
        <v>#REF!</v>
      </c>
      <c r="Q322" t="e">
        <f>主动技能!#REF!</f>
        <v>#REF!</v>
      </c>
      <c r="R322" t="e">
        <f>主动技能!#REF!</f>
        <v>#REF!</v>
      </c>
      <c r="S322" t="e">
        <f>主动技能!#REF!</f>
        <v>#REF!</v>
      </c>
      <c r="T322" t="e">
        <f>主动技能!#REF!</f>
        <v>#REF!</v>
      </c>
      <c r="U322" t="e">
        <f>主动技能!#REF!</f>
        <v>#REF!</v>
      </c>
      <c r="V322" t="e">
        <f>主动技能!#REF!</f>
        <v>#REF!</v>
      </c>
      <c r="W322" t="e">
        <f>主动技能!#REF!</f>
        <v>#REF!</v>
      </c>
      <c r="X322" s="1">
        <v>0</v>
      </c>
      <c r="Y322" s="1">
        <v>0</v>
      </c>
      <c r="Z322" s="1">
        <v>0</v>
      </c>
    </row>
    <row r="323" spans="1:26" x14ac:dyDescent="0.15">
      <c r="A323" t="e">
        <f>主动技能!#REF!</f>
        <v>#REF!</v>
      </c>
      <c r="B323" s="4" t="e">
        <f>主动技能!#REF!</f>
        <v>#REF!</v>
      </c>
      <c r="C323" s="4" t="e">
        <f>主动技能!#REF!</f>
        <v>#REF!</v>
      </c>
      <c r="D323" s="4" t="e">
        <f>VLOOKUP(主动技能!#REF!,对应表!F:G,2,FALSE)</f>
        <v>#REF!</v>
      </c>
      <c r="E323" s="4" t="e">
        <f>VLOOKUP(主动技能!#REF!,对应表!J:K,2,FALSE)</f>
        <v>#REF!</v>
      </c>
      <c r="F323" s="4" t="e">
        <f>VLOOKUP(主动技能!#REF!,对应表!N:O,2,FALSE)</f>
        <v>#REF!</v>
      </c>
      <c r="G323" s="4" t="e">
        <f>IF(主动技能!#REF!="必中",2,1)</f>
        <v>#REF!</v>
      </c>
      <c r="H323" s="4" t="e">
        <f>主动技能!#REF!</f>
        <v>#REF!</v>
      </c>
      <c r="I323" s="4" t="e">
        <f>主动技能!#REF!</f>
        <v>#REF!</v>
      </c>
      <c r="J323" t="e">
        <f>主动技能!#REF!</f>
        <v>#REF!</v>
      </c>
      <c r="K323" t="e">
        <f>主动技能!#REF!</f>
        <v>#REF!</v>
      </c>
      <c r="L323" t="e">
        <f>主动技能!#REF!</f>
        <v>#REF!</v>
      </c>
      <c r="M323" t="e">
        <f>主动技能!#REF!</f>
        <v>#REF!</v>
      </c>
      <c r="N323" t="e">
        <f>IF(主动技能!#REF!="","",主动技能!#REF!)</f>
        <v>#REF!</v>
      </c>
      <c r="O323" t="e">
        <f>IF(主动技能!#REF!="","",主动技能!#REF!)</f>
        <v>#REF!</v>
      </c>
      <c r="P323" t="e">
        <f>主动技能!#REF!</f>
        <v>#REF!</v>
      </c>
      <c r="Q323" t="e">
        <f>主动技能!#REF!</f>
        <v>#REF!</v>
      </c>
      <c r="R323" t="e">
        <f>主动技能!#REF!</f>
        <v>#REF!</v>
      </c>
      <c r="S323" t="e">
        <f>主动技能!#REF!</f>
        <v>#REF!</v>
      </c>
      <c r="T323" t="e">
        <f>主动技能!#REF!</f>
        <v>#REF!</v>
      </c>
      <c r="U323" t="e">
        <f>主动技能!#REF!</f>
        <v>#REF!</v>
      </c>
      <c r="V323" t="e">
        <f>主动技能!#REF!</f>
        <v>#REF!</v>
      </c>
      <c r="W323" t="e">
        <f>主动技能!#REF!</f>
        <v>#REF!</v>
      </c>
      <c r="X323" s="1">
        <v>0</v>
      </c>
      <c r="Y323" s="1">
        <v>0</v>
      </c>
      <c r="Z323" s="1">
        <v>0</v>
      </c>
    </row>
    <row r="324" spans="1:26" x14ac:dyDescent="0.15">
      <c r="A324" t="e">
        <f>主动技能!#REF!</f>
        <v>#REF!</v>
      </c>
      <c r="B324" s="4" t="e">
        <f>主动技能!#REF!</f>
        <v>#REF!</v>
      </c>
      <c r="C324" s="4" t="e">
        <f>主动技能!#REF!</f>
        <v>#REF!</v>
      </c>
      <c r="D324" s="4" t="e">
        <f>VLOOKUP(主动技能!#REF!,对应表!F:G,2,FALSE)</f>
        <v>#REF!</v>
      </c>
      <c r="E324" s="4" t="e">
        <f>VLOOKUP(主动技能!#REF!,对应表!J:K,2,FALSE)</f>
        <v>#REF!</v>
      </c>
      <c r="F324" s="4" t="e">
        <f>VLOOKUP(主动技能!#REF!,对应表!N:O,2,FALSE)</f>
        <v>#REF!</v>
      </c>
      <c r="G324" s="4" t="e">
        <f>IF(主动技能!#REF!="必中",2,1)</f>
        <v>#REF!</v>
      </c>
      <c r="H324" s="4" t="e">
        <f>主动技能!#REF!</f>
        <v>#REF!</v>
      </c>
      <c r="I324" s="4" t="e">
        <f>主动技能!#REF!</f>
        <v>#REF!</v>
      </c>
      <c r="J324" t="e">
        <f>主动技能!#REF!</f>
        <v>#REF!</v>
      </c>
      <c r="K324" t="e">
        <f>主动技能!#REF!</f>
        <v>#REF!</v>
      </c>
      <c r="L324" t="e">
        <f>主动技能!#REF!</f>
        <v>#REF!</v>
      </c>
      <c r="M324" t="e">
        <f>主动技能!#REF!</f>
        <v>#REF!</v>
      </c>
      <c r="N324" t="e">
        <f>IF(主动技能!#REF!="","",主动技能!#REF!)</f>
        <v>#REF!</v>
      </c>
      <c r="O324" t="e">
        <f>IF(主动技能!#REF!="","",主动技能!#REF!)</f>
        <v>#REF!</v>
      </c>
      <c r="P324" t="e">
        <f>主动技能!#REF!</f>
        <v>#REF!</v>
      </c>
      <c r="Q324" t="e">
        <f>主动技能!#REF!</f>
        <v>#REF!</v>
      </c>
      <c r="R324" t="e">
        <f>主动技能!#REF!</f>
        <v>#REF!</v>
      </c>
      <c r="S324" t="e">
        <f>主动技能!#REF!</f>
        <v>#REF!</v>
      </c>
      <c r="T324" t="e">
        <f>主动技能!#REF!</f>
        <v>#REF!</v>
      </c>
      <c r="U324" t="e">
        <f>主动技能!#REF!</f>
        <v>#REF!</v>
      </c>
      <c r="V324" t="e">
        <f>主动技能!#REF!</f>
        <v>#REF!</v>
      </c>
      <c r="W324" t="e">
        <f>主动技能!#REF!</f>
        <v>#REF!</v>
      </c>
      <c r="X324" s="1">
        <v>0</v>
      </c>
      <c r="Y324" s="1">
        <v>0</v>
      </c>
      <c r="Z324" s="1">
        <v>0</v>
      </c>
    </row>
    <row r="325" spans="1:26" x14ac:dyDescent="0.15">
      <c r="A325" t="e">
        <f>主动技能!#REF!</f>
        <v>#REF!</v>
      </c>
      <c r="B325" s="4" t="e">
        <f>主动技能!#REF!</f>
        <v>#REF!</v>
      </c>
      <c r="C325" s="4" t="e">
        <f>主动技能!#REF!</f>
        <v>#REF!</v>
      </c>
      <c r="D325" s="4" t="e">
        <f>VLOOKUP(主动技能!#REF!,对应表!F:G,2,FALSE)</f>
        <v>#REF!</v>
      </c>
      <c r="E325" s="4" t="e">
        <f>VLOOKUP(主动技能!#REF!,对应表!J:K,2,FALSE)</f>
        <v>#REF!</v>
      </c>
      <c r="F325" s="4" t="e">
        <f>VLOOKUP(主动技能!#REF!,对应表!N:O,2,FALSE)</f>
        <v>#REF!</v>
      </c>
      <c r="G325" s="4" t="e">
        <f>IF(主动技能!#REF!="必中",2,1)</f>
        <v>#REF!</v>
      </c>
      <c r="H325" s="4" t="e">
        <f>主动技能!#REF!</f>
        <v>#REF!</v>
      </c>
      <c r="I325" s="4" t="e">
        <f>主动技能!#REF!</f>
        <v>#REF!</v>
      </c>
      <c r="J325" t="e">
        <f>主动技能!#REF!</f>
        <v>#REF!</v>
      </c>
      <c r="K325" t="e">
        <f>主动技能!#REF!</f>
        <v>#REF!</v>
      </c>
      <c r="L325" t="e">
        <f>主动技能!#REF!</f>
        <v>#REF!</v>
      </c>
      <c r="M325" t="e">
        <f>主动技能!#REF!</f>
        <v>#REF!</v>
      </c>
      <c r="N325" t="e">
        <f>IF(主动技能!#REF!="","",主动技能!#REF!)</f>
        <v>#REF!</v>
      </c>
      <c r="O325" t="e">
        <f>IF(主动技能!#REF!="","",主动技能!#REF!)</f>
        <v>#REF!</v>
      </c>
      <c r="P325" t="e">
        <f>主动技能!#REF!</f>
        <v>#REF!</v>
      </c>
      <c r="Q325" t="e">
        <f>主动技能!#REF!</f>
        <v>#REF!</v>
      </c>
      <c r="R325" t="e">
        <f>主动技能!#REF!</f>
        <v>#REF!</v>
      </c>
      <c r="S325" t="e">
        <f>主动技能!#REF!</f>
        <v>#REF!</v>
      </c>
      <c r="T325" t="e">
        <f>主动技能!#REF!</f>
        <v>#REF!</v>
      </c>
      <c r="U325" t="e">
        <f>主动技能!#REF!</f>
        <v>#REF!</v>
      </c>
      <c r="V325" t="e">
        <f>主动技能!#REF!</f>
        <v>#REF!</v>
      </c>
      <c r="W325" t="e">
        <f>主动技能!#REF!</f>
        <v>#REF!</v>
      </c>
      <c r="X325" s="1">
        <v>0</v>
      </c>
      <c r="Y325" s="1">
        <v>0</v>
      </c>
      <c r="Z325" s="1">
        <v>0</v>
      </c>
    </row>
    <row r="326" spans="1:26" x14ac:dyDescent="0.15">
      <c r="A326" t="e">
        <f>主动技能!#REF!</f>
        <v>#REF!</v>
      </c>
      <c r="B326" s="4" t="e">
        <f>主动技能!#REF!</f>
        <v>#REF!</v>
      </c>
      <c r="C326" s="4" t="e">
        <f>主动技能!#REF!</f>
        <v>#REF!</v>
      </c>
      <c r="D326" s="4" t="e">
        <f>VLOOKUP(主动技能!#REF!,对应表!F:G,2,FALSE)</f>
        <v>#REF!</v>
      </c>
      <c r="E326" s="4" t="e">
        <f>VLOOKUP(主动技能!#REF!,对应表!J:K,2,FALSE)</f>
        <v>#REF!</v>
      </c>
      <c r="F326" s="4" t="e">
        <f>VLOOKUP(主动技能!#REF!,对应表!N:O,2,FALSE)</f>
        <v>#REF!</v>
      </c>
      <c r="G326" s="4" t="e">
        <f>IF(主动技能!#REF!="必中",2,1)</f>
        <v>#REF!</v>
      </c>
      <c r="H326" s="4" t="e">
        <f>主动技能!#REF!</f>
        <v>#REF!</v>
      </c>
      <c r="I326" s="4" t="e">
        <f>主动技能!#REF!</f>
        <v>#REF!</v>
      </c>
      <c r="J326" t="e">
        <f>主动技能!#REF!</f>
        <v>#REF!</v>
      </c>
      <c r="K326" t="e">
        <f>主动技能!#REF!</f>
        <v>#REF!</v>
      </c>
      <c r="L326" t="e">
        <f>主动技能!#REF!</f>
        <v>#REF!</v>
      </c>
      <c r="M326" t="e">
        <f>主动技能!#REF!</f>
        <v>#REF!</v>
      </c>
      <c r="N326" t="e">
        <f>IF(主动技能!#REF!="","",主动技能!#REF!)</f>
        <v>#REF!</v>
      </c>
      <c r="O326" t="e">
        <f>IF(主动技能!#REF!="","",主动技能!#REF!)</f>
        <v>#REF!</v>
      </c>
      <c r="P326" t="e">
        <f>主动技能!#REF!</f>
        <v>#REF!</v>
      </c>
      <c r="Q326" t="e">
        <f>主动技能!#REF!</f>
        <v>#REF!</v>
      </c>
      <c r="R326" t="e">
        <f>主动技能!#REF!</f>
        <v>#REF!</v>
      </c>
      <c r="S326" t="e">
        <f>主动技能!#REF!</f>
        <v>#REF!</v>
      </c>
      <c r="T326" t="e">
        <f>主动技能!#REF!</f>
        <v>#REF!</v>
      </c>
      <c r="U326" t="e">
        <f>主动技能!#REF!</f>
        <v>#REF!</v>
      </c>
      <c r="V326" t="e">
        <f>主动技能!#REF!</f>
        <v>#REF!</v>
      </c>
      <c r="W326" t="e">
        <f>主动技能!#REF!</f>
        <v>#REF!</v>
      </c>
      <c r="X326" s="1">
        <v>0</v>
      </c>
      <c r="Y326" s="1">
        <v>0</v>
      </c>
      <c r="Z326" s="1">
        <v>0</v>
      </c>
    </row>
    <row r="327" spans="1:26" x14ac:dyDescent="0.15">
      <c r="A327" t="e">
        <f>主动技能!#REF!</f>
        <v>#REF!</v>
      </c>
      <c r="B327" s="4" t="e">
        <f>主动技能!#REF!</f>
        <v>#REF!</v>
      </c>
      <c r="C327" s="4" t="e">
        <f>主动技能!#REF!</f>
        <v>#REF!</v>
      </c>
      <c r="D327" s="4" t="e">
        <f>VLOOKUP(主动技能!#REF!,对应表!F:G,2,FALSE)</f>
        <v>#REF!</v>
      </c>
      <c r="E327" s="4" t="e">
        <f>VLOOKUP(主动技能!#REF!,对应表!J:K,2,FALSE)</f>
        <v>#REF!</v>
      </c>
      <c r="F327" s="4" t="e">
        <f>VLOOKUP(主动技能!#REF!,对应表!N:O,2,FALSE)</f>
        <v>#REF!</v>
      </c>
      <c r="G327" s="4" t="e">
        <f>IF(主动技能!#REF!="必中",2,1)</f>
        <v>#REF!</v>
      </c>
      <c r="H327" s="4" t="e">
        <f>主动技能!#REF!</f>
        <v>#REF!</v>
      </c>
      <c r="I327" s="4" t="e">
        <f>主动技能!#REF!</f>
        <v>#REF!</v>
      </c>
      <c r="J327" t="e">
        <f>主动技能!#REF!</f>
        <v>#REF!</v>
      </c>
      <c r="K327" t="e">
        <f>主动技能!#REF!</f>
        <v>#REF!</v>
      </c>
      <c r="L327" t="e">
        <f>主动技能!#REF!</f>
        <v>#REF!</v>
      </c>
      <c r="M327" t="e">
        <f>主动技能!#REF!</f>
        <v>#REF!</v>
      </c>
      <c r="N327" t="e">
        <f>IF(主动技能!#REF!="","",主动技能!#REF!)</f>
        <v>#REF!</v>
      </c>
      <c r="O327" t="e">
        <f>IF(主动技能!#REF!="","",主动技能!#REF!)</f>
        <v>#REF!</v>
      </c>
      <c r="P327" t="e">
        <f>主动技能!#REF!</f>
        <v>#REF!</v>
      </c>
      <c r="Q327" t="e">
        <f>主动技能!#REF!</f>
        <v>#REF!</v>
      </c>
      <c r="R327" t="e">
        <f>主动技能!#REF!</f>
        <v>#REF!</v>
      </c>
      <c r="S327" t="e">
        <f>主动技能!#REF!</f>
        <v>#REF!</v>
      </c>
      <c r="T327" t="e">
        <f>主动技能!#REF!</f>
        <v>#REF!</v>
      </c>
      <c r="U327" t="e">
        <f>主动技能!#REF!</f>
        <v>#REF!</v>
      </c>
      <c r="V327" t="e">
        <f>主动技能!#REF!</f>
        <v>#REF!</v>
      </c>
      <c r="W327" t="e">
        <f>主动技能!#REF!</f>
        <v>#REF!</v>
      </c>
      <c r="X327" s="1">
        <v>0</v>
      </c>
      <c r="Y327" s="1">
        <v>0</v>
      </c>
      <c r="Z327" s="1">
        <v>0</v>
      </c>
    </row>
    <row r="328" spans="1:26" x14ac:dyDescent="0.15">
      <c r="A328" t="e">
        <f>主动技能!#REF!</f>
        <v>#REF!</v>
      </c>
      <c r="B328" s="4" t="e">
        <f>主动技能!#REF!</f>
        <v>#REF!</v>
      </c>
      <c r="C328" s="4" t="e">
        <f>主动技能!#REF!</f>
        <v>#REF!</v>
      </c>
      <c r="D328" s="4" t="e">
        <f>VLOOKUP(主动技能!#REF!,对应表!F:G,2,FALSE)</f>
        <v>#REF!</v>
      </c>
      <c r="E328" s="4" t="e">
        <f>VLOOKUP(主动技能!#REF!,对应表!J:K,2,FALSE)</f>
        <v>#REF!</v>
      </c>
      <c r="F328" s="4" t="e">
        <f>VLOOKUP(主动技能!#REF!,对应表!N:O,2,FALSE)</f>
        <v>#REF!</v>
      </c>
      <c r="G328" s="4" t="e">
        <f>IF(主动技能!#REF!="必中",2,1)</f>
        <v>#REF!</v>
      </c>
      <c r="H328" s="4" t="e">
        <f>主动技能!#REF!</f>
        <v>#REF!</v>
      </c>
      <c r="I328" s="4" t="e">
        <f>主动技能!#REF!</f>
        <v>#REF!</v>
      </c>
      <c r="J328" t="e">
        <f>主动技能!#REF!</f>
        <v>#REF!</v>
      </c>
      <c r="K328" t="e">
        <f>主动技能!#REF!</f>
        <v>#REF!</v>
      </c>
      <c r="L328" t="e">
        <f>主动技能!#REF!</f>
        <v>#REF!</v>
      </c>
      <c r="M328" t="e">
        <f>主动技能!#REF!</f>
        <v>#REF!</v>
      </c>
      <c r="N328" t="e">
        <f>IF(主动技能!#REF!="","",主动技能!#REF!)</f>
        <v>#REF!</v>
      </c>
      <c r="O328" t="e">
        <f>IF(主动技能!#REF!="","",主动技能!#REF!)</f>
        <v>#REF!</v>
      </c>
      <c r="P328" t="e">
        <f>主动技能!#REF!</f>
        <v>#REF!</v>
      </c>
      <c r="Q328" t="e">
        <f>主动技能!#REF!</f>
        <v>#REF!</v>
      </c>
      <c r="R328" t="e">
        <f>主动技能!#REF!</f>
        <v>#REF!</v>
      </c>
      <c r="S328" t="e">
        <f>主动技能!#REF!</f>
        <v>#REF!</v>
      </c>
      <c r="T328" t="e">
        <f>主动技能!#REF!</f>
        <v>#REF!</v>
      </c>
      <c r="U328" t="e">
        <f>主动技能!#REF!</f>
        <v>#REF!</v>
      </c>
      <c r="V328" t="e">
        <f>主动技能!#REF!</f>
        <v>#REF!</v>
      </c>
      <c r="W328" t="e">
        <f>主动技能!#REF!</f>
        <v>#REF!</v>
      </c>
      <c r="X328" s="1">
        <v>0</v>
      </c>
      <c r="Y328" s="1">
        <v>0</v>
      </c>
      <c r="Z328" s="1">
        <v>0</v>
      </c>
    </row>
    <row r="329" spans="1:26" x14ac:dyDescent="0.15">
      <c r="A329" t="e">
        <f>主动技能!#REF!</f>
        <v>#REF!</v>
      </c>
      <c r="B329" s="4" t="e">
        <f>主动技能!#REF!</f>
        <v>#REF!</v>
      </c>
      <c r="C329" s="4" t="e">
        <f>主动技能!#REF!</f>
        <v>#REF!</v>
      </c>
      <c r="D329" s="4" t="e">
        <f>VLOOKUP(主动技能!#REF!,对应表!F:G,2,FALSE)</f>
        <v>#REF!</v>
      </c>
      <c r="E329" s="4" t="e">
        <f>VLOOKUP(主动技能!#REF!,对应表!J:K,2,FALSE)</f>
        <v>#REF!</v>
      </c>
      <c r="F329" s="4" t="e">
        <f>VLOOKUP(主动技能!#REF!,对应表!N:O,2,FALSE)</f>
        <v>#REF!</v>
      </c>
      <c r="G329" s="4" t="e">
        <f>IF(主动技能!#REF!="必中",2,1)</f>
        <v>#REF!</v>
      </c>
      <c r="H329" s="4" t="e">
        <f>主动技能!#REF!</f>
        <v>#REF!</v>
      </c>
      <c r="I329" s="4" t="e">
        <f>主动技能!#REF!</f>
        <v>#REF!</v>
      </c>
      <c r="J329" t="e">
        <f>主动技能!#REF!</f>
        <v>#REF!</v>
      </c>
      <c r="K329" t="e">
        <f>主动技能!#REF!</f>
        <v>#REF!</v>
      </c>
      <c r="L329" t="e">
        <f>主动技能!#REF!</f>
        <v>#REF!</v>
      </c>
      <c r="M329" t="e">
        <f>主动技能!#REF!</f>
        <v>#REF!</v>
      </c>
      <c r="N329" t="e">
        <f>IF(主动技能!#REF!="","",主动技能!#REF!)</f>
        <v>#REF!</v>
      </c>
      <c r="O329" t="e">
        <f>IF(主动技能!#REF!="","",主动技能!#REF!)</f>
        <v>#REF!</v>
      </c>
      <c r="P329" t="e">
        <f>主动技能!#REF!</f>
        <v>#REF!</v>
      </c>
      <c r="Q329" t="e">
        <f>主动技能!#REF!</f>
        <v>#REF!</v>
      </c>
      <c r="R329" t="e">
        <f>主动技能!#REF!</f>
        <v>#REF!</v>
      </c>
      <c r="S329" t="e">
        <f>主动技能!#REF!</f>
        <v>#REF!</v>
      </c>
      <c r="T329" t="e">
        <f>主动技能!#REF!</f>
        <v>#REF!</v>
      </c>
      <c r="U329" t="e">
        <f>主动技能!#REF!</f>
        <v>#REF!</v>
      </c>
      <c r="V329" t="e">
        <f>主动技能!#REF!</f>
        <v>#REF!</v>
      </c>
      <c r="W329" t="e">
        <f>主动技能!#REF!</f>
        <v>#REF!</v>
      </c>
      <c r="X329" s="1">
        <v>0</v>
      </c>
      <c r="Y329" s="1">
        <v>0</v>
      </c>
      <c r="Z329" s="1">
        <v>0</v>
      </c>
    </row>
    <row r="330" spans="1:26" x14ac:dyDescent="0.15">
      <c r="A330" t="e">
        <f>主动技能!#REF!</f>
        <v>#REF!</v>
      </c>
      <c r="B330" s="4" t="e">
        <f>主动技能!#REF!</f>
        <v>#REF!</v>
      </c>
      <c r="C330" s="4" t="e">
        <f>主动技能!#REF!</f>
        <v>#REF!</v>
      </c>
      <c r="D330" s="4" t="e">
        <f>VLOOKUP(主动技能!#REF!,对应表!F:G,2,FALSE)</f>
        <v>#REF!</v>
      </c>
      <c r="E330" s="4" t="e">
        <f>VLOOKUP(主动技能!#REF!,对应表!J:K,2,FALSE)</f>
        <v>#REF!</v>
      </c>
      <c r="F330" s="4" t="e">
        <f>VLOOKUP(主动技能!#REF!,对应表!N:O,2,FALSE)</f>
        <v>#REF!</v>
      </c>
      <c r="G330" s="4" t="e">
        <f>IF(主动技能!#REF!="必中",2,1)</f>
        <v>#REF!</v>
      </c>
      <c r="H330" s="4" t="e">
        <f>主动技能!#REF!</f>
        <v>#REF!</v>
      </c>
      <c r="I330" s="4" t="e">
        <f>主动技能!#REF!</f>
        <v>#REF!</v>
      </c>
      <c r="J330" t="e">
        <f>主动技能!#REF!</f>
        <v>#REF!</v>
      </c>
      <c r="K330" t="e">
        <f>主动技能!#REF!</f>
        <v>#REF!</v>
      </c>
      <c r="L330" t="e">
        <f>主动技能!#REF!</f>
        <v>#REF!</v>
      </c>
      <c r="M330" t="e">
        <f>主动技能!#REF!</f>
        <v>#REF!</v>
      </c>
      <c r="N330" t="e">
        <f>IF(主动技能!#REF!="","",主动技能!#REF!)</f>
        <v>#REF!</v>
      </c>
      <c r="O330" t="e">
        <f>IF(主动技能!#REF!="","",主动技能!#REF!)</f>
        <v>#REF!</v>
      </c>
      <c r="P330" t="e">
        <f>主动技能!#REF!</f>
        <v>#REF!</v>
      </c>
      <c r="Q330" t="e">
        <f>主动技能!#REF!</f>
        <v>#REF!</v>
      </c>
      <c r="R330" t="e">
        <f>主动技能!#REF!</f>
        <v>#REF!</v>
      </c>
      <c r="S330" t="e">
        <f>主动技能!#REF!</f>
        <v>#REF!</v>
      </c>
      <c r="T330" t="e">
        <f>主动技能!#REF!</f>
        <v>#REF!</v>
      </c>
      <c r="U330" t="e">
        <f>主动技能!#REF!</f>
        <v>#REF!</v>
      </c>
      <c r="V330" t="e">
        <f>主动技能!#REF!</f>
        <v>#REF!</v>
      </c>
      <c r="W330" t="e">
        <f>主动技能!#REF!</f>
        <v>#REF!</v>
      </c>
      <c r="X330" s="1">
        <v>0</v>
      </c>
      <c r="Y330" s="1">
        <v>0</v>
      </c>
      <c r="Z330" s="1">
        <v>0</v>
      </c>
    </row>
    <row r="331" spans="1:26" x14ac:dyDescent="0.15">
      <c r="A331" t="e">
        <f>主动技能!#REF!</f>
        <v>#REF!</v>
      </c>
      <c r="B331" s="4" t="e">
        <f>主动技能!#REF!</f>
        <v>#REF!</v>
      </c>
      <c r="C331" s="4" t="e">
        <f>主动技能!#REF!</f>
        <v>#REF!</v>
      </c>
      <c r="D331" s="4" t="e">
        <f>VLOOKUP(主动技能!#REF!,对应表!F:G,2,FALSE)</f>
        <v>#REF!</v>
      </c>
      <c r="E331" s="4" t="e">
        <f>VLOOKUP(主动技能!#REF!,对应表!J:K,2,FALSE)</f>
        <v>#REF!</v>
      </c>
      <c r="F331" s="4" t="e">
        <f>VLOOKUP(主动技能!#REF!,对应表!N:O,2,FALSE)</f>
        <v>#REF!</v>
      </c>
      <c r="G331" s="4" t="e">
        <f>IF(主动技能!#REF!="必中",2,1)</f>
        <v>#REF!</v>
      </c>
      <c r="H331" s="4" t="e">
        <f>主动技能!#REF!</f>
        <v>#REF!</v>
      </c>
      <c r="I331" s="4" t="e">
        <f>主动技能!#REF!</f>
        <v>#REF!</v>
      </c>
      <c r="J331" t="e">
        <f>主动技能!#REF!</f>
        <v>#REF!</v>
      </c>
      <c r="K331" t="e">
        <f>主动技能!#REF!</f>
        <v>#REF!</v>
      </c>
      <c r="L331" t="e">
        <f>主动技能!#REF!</f>
        <v>#REF!</v>
      </c>
      <c r="M331" t="e">
        <f>主动技能!#REF!</f>
        <v>#REF!</v>
      </c>
      <c r="N331" t="e">
        <f>IF(主动技能!#REF!="","",主动技能!#REF!)</f>
        <v>#REF!</v>
      </c>
      <c r="O331" t="e">
        <f>IF(主动技能!#REF!="","",主动技能!#REF!)</f>
        <v>#REF!</v>
      </c>
      <c r="P331" t="e">
        <f>主动技能!#REF!</f>
        <v>#REF!</v>
      </c>
      <c r="Q331" t="e">
        <f>主动技能!#REF!</f>
        <v>#REF!</v>
      </c>
      <c r="R331" t="e">
        <f>主动技能!#REF!</f>
        <v>#REF!</v>
      </c>
      <c r="S331" t="e">
        <f>主动技能!#REF!</f>
        <v>#REF!</v>
      </c>
      <c r="T331" t="e">
        <f>主动技能!#REF!</f>
        <v>#REF!</v>
      </c>
      <c r="U331" t="e">
        <f>主动技能!#REF!</f>
        <v>#REF!</v>
      </c>
      <c r="V331" t="e">
        <f>主动技能!#REF!</f>
        <v>#REF!</v>
      </c>
      <c r="W331" t="e">
        <f>主动技能!#REF!</f>
        <v>#REF!</v>
      </c>
      <c r="X331" s="1">
        <v>0</v>
      </c>
      <c r="Y331" s="1">
        <v>0</v>
      </c>
      <c r="Z331" s="1">
        <v>0</v>
      </c>
    </row>
    <row r="332" spans="1:26" x14ac:dyDescent="0.15">
      <c r="A332" t="e">
        <f>主动技能!#REF!</f>
        <v>#REF!</v>
      </c>
      <c r="B332" s="4" t="e">
        <f>主动技能!#REF!</f>
        <v>#REF!</v>
      </c>
      <c r="C332" s="4" t="e">
        <f>主动技能!#REF!</f>
        <v>#REF!</v>
      </c>
      <c r="D332" s="4" t="e">
        <f>VLOOKUP(主动技能!#REF!,对应表!F:G,2,FALSE)</f>
        <v>#REF!</v>
      </c>
      <c r="E332" s="4" t="e">
        <f>VLOOKUP(主动技能!#REF!,对应表!J:K,2,FALSE)</f>
        <v>#REF!</v>
      </c>
      <c r="F332" s="4" t="e">
        <f>VLOOKUP(主动技能!#REF!,对应表!N:O,2,FALSE)</f>
        <v>#REF!</v>
      </c>
      <c r="G332" s="4" t="e">
        <f>IF(主动技能!#REF!="必中",2,1)</f>
        <v>#REF!</v>
      </c>
      <c r="H332" s="4" t="e">
        <f>主动技能!#REF!</f>
        <v>#REF!</v>
      </c>
      <c r="I332" s="4" t="e">
        <f>主动技能!#REF!</f>
        <v>#REF!</v>
      </c>
      <c r="J332" t="e">
        <f>主动技能!#REF!</f>
        <v>#REF!</v>
      </c>
      <c r="K332" t="e">
        <f>主动技能!#REF!</f>
        <v>#REF!</v>
      </c>
      <c r="L332" t="e">
        <f>主动技能!#REF!</f>
        <v>#REF!</v>
      </c>
      <c r="M332" t="e">
        <f>主动技能!#REF!</f>
        <v>#REF!</v>
      </c>
      <c r="N332" t="e">
        <f>IF(主动技能!#REF!="","",主动技能!#REF!)</f>
        <v>#REF!</v>
      </c>
      <c r="O332" t="e">
        <f>IF(主动技能!#REF!="","",主动技能!#REF!)</f>
        <v>#REF!</v>
      </c>
      <c r="P332" t="e">
        <f>主动技能!#REF!</f>
        <v>#REF!</v>
      </c>
      <c r="Q332" t="e">
        <f>主动技能!#REF!</f>
        <v>#REF!</v>
      </c>
      <c r="R332" t="e">
        <f>主动技能!#REF!</f>
        <v>#REF!</v>
      </c>
      <c r="S332" t="e">
        <f>主动技能!#REF!</f>
        <v>#REF!</v>
      </c>
      <c r="T332" t="e">
        <f>主动技能!#REF!</f>
        <v>#REF!</v>
      </c>
      <c r="U332" t="e">
        <f>主动技能!#REF!</f>
        <v>#REF!</v>
      </c>
      <c r="V332" t="e">
        <f>主动技能!#REF!</f>
        <v>#REF!</v>
      </c>
      <c r="W332" t="e">
        <f>主动技能!#REF!</f>
        <v>#REF!</v>
      </c>
      <c r="X332" s="1">
        <v>0</v>
      </c>
      <c r="Y332" s="1">
        <v>0</v>
      </c>
      <c r="Z332" s="1">
        <v>0</v>
      </c>
    </row>
    <row r="333" spans="1:26" x14ac:dyDescent="0.15">
      <c r="A333" t="e">
        <f>主动技能!#REF!</f>
        <v>#REF!</v>
      </c>
      <c r="B333" s="4" t="e">
        <f>主动技能!#REF!</f>
        <v>#REF!</v>
      </c>
      <c r="C333" s="4" t="e">
        <f>主动技能!#REF!</f>
        <v>#REF!</v>
      </c>
      <c r="D333" s="4" t="e">
        <f>VLOOKUP(主动技能!#REF!,对应表!F:G,2,FALSE)</f>
        <v>#REF!</v>
      </c>
      <c r="E333" s="4" t="e">
        <f>VLOOKUP(主动技能!#REF!,对应表!J:K,2,FALSE)</f>
        <v>#REF!</v>
      </c>
      <c r="F333" s="4" t="e">
        <f>VLOOKUP(主动技能!#REF!,对应表!N:O,2,FALSE)</f>
        <v>#REF!</v>
      </c>
      <c r="G333" s="4" t="e">
        <f>IF(主动技能!#REF!="必中",2,1)</f>
        <v>#REF!</v>
      </c>
      <c r="H333" s="4" t="e">
        <f>主动技能!#REF!</f>
        <v>#REF!</v>
      </c>
      <c r="I333" s="4" t="e">
        <f>主动技能!#REF!</f>
        <v>#REF!</v>
      </c>
      <c r="J333" t="e">
        <f>主动技能!#REF!</f>
        <v>#REF!</v>
      </c>
      <c r="K333" t="e">
        <f>主动技能!#REF!</f>
        <v>#REF!</v>
      </c>
      <c r="L333" t="e">
        <f>主动技能!#REF!</f>
        <v>#REF!</v>
      </c>
      <c r="M333" t="e">
        <f>主动技能!#REF!</f>
        <v>#REF!</v>
      </c>
      <c r="N333" t="e">
        <f>IF(主动技能!#REF!="","",主动技能!#REF!)</f>
        <v>#REF!</v>
      </c>
      <c r="O333" t="e">
        <f>IF(主动技能!#REF!="","",主动技能!#REF!)</f>
        <v>#REF!</v>
      </c>
      <c r="P333" t="e">
        <f>主动技能!#REF!</f>
        <v>#REF!</v>
      </c>
      <c r="Q333" t="e">
        <f>主动技能!#REF!</f>
        <v>#REF!</v>
      </c>
      <c r="R333" t="e">
        <f>主动技能!#REF!</f>
        <v>#REF!</v>
      </c>
      <c r="S333" t="e">
        <f>主动技能!#REF!</f>
        <v>#REF!</v>
      </c>
      <c r="T333" t="e">
        <f>主动技能!#REF!</f>
        <v>#REF!</v>
      </c>
      <c r="U333" t="e">
        <f>主动技能!#REF!</f>
        <v>#REF!</v>
      </c>
      <c r="V333" t="e">
        <f>主动技能!#REF!</f>
        <v>#REF!</v>
      </c>
      <c r="W333" t="e">
        <f>主动技能!#REF!</f>
        <v>#REF!</v>
      </c>
      <c r="X333" s="1">
        <v>0</v>
      </c>
      <c r="Y333" s="1">
        <v>0</v>
      </c>
      <c r="Z333" s="1">
        <v>0</v>
      </c>
    </row>
    <row r="334" spans="1:26" x14ac:dyDescent="0.15">
      <c r="A334" t="e">
        <f>主动技能!#REF!</f>
        <v>#REF!</v>
      </c>
      <c r="B334" s="4" t="e">
        <f>主动技能!#REF!</f>
        <v>#REF!</v>
      </c>
      <c r="C334" s="4" t="e">
        <f>主动技能!#REF!</f>
        <v>#REF!</v>
      </c>
      <c r="D334" s="4" t="e">
        <f>VLOOKUP(主动技能!#REF!,对应表!F:G,2,FALSE)</f>
        <v>#REF!</v>
      </c>
      <c r="E334" s="4" t="e">
        <f>VLOOKUP(主动技能!#REF!,对应表!J:K,2,FALSE)</f>
        <v>#REF!</v>
      </c>
      <c r="F334" s="4" t="e">
        <f>VLOOKUP(主动技能!#REF!,对应表!N:O,2,FALSE)</f>
        <v>#REF!</v>
      </c>
      <c r="G334" s="4" t="e">
        <f>IF(主动技能!#REF!="必中",2,1)</f>
        <v>#REF!</v>
      </c>
      <c r="H334" s="4" t="e">
        <f>主动技能!#REF!</f>
        <v>#REF!</v>
      </c>
      <c r="I334" s="4" t="e">
        <f>主动技能!#REF!</f>
        <v>#REF!</v>
      </c>
      <c r="J334" t="e">
        <f>主动技能!#REF!</f>
        <v>#REF!</v>
      </c>
      <c r="K334" t="e">
        <f>主动技能!#REF!</f>
        <v>#REF!</v>
      </c>
      <c r="L334" t="e">
        <f>主动技能!#REF!</f>
        <v>#REF!</v>
      </c>
      <c r="M334" t="e">
        <f>主动技能!#REF!</f>
        <v>#REF!</v>
      </c>
      <c r="N334" t="e">
        <f>IF(主动技能!#REF!="","",主动技能!#REF!)</f>
        <v>#REF!</v>
      </c>
      <c r="O334" t="e">
        <f>IF(主动技能!#REF!="","",主动技能!#REF!)</f>
        <v>#REF!</v>
      </c>
      <c r="P334" t="e">
        <f>主动技能!#REF!</f>
        <v>#REF!</v>
      </c>
      <c r="Q334" t="e">
        <f>主动技能!#REF!</f>
        <v>#REF!</v>
      </c>
      <c r="R334" t="e">
        <f>主动技能!#REF!</f>
        <v>#REF!</v>
      </c>
      <c r="S334" t="e">
        <f>主动技能!#REF!</f>
        <v>#REF!</v>
      </c>
      <c r="T334" t="e">
        <f>主动技能!#REF!</f>
        <v>#REF!</v>
      </c>
      <c r="U334" t="e">
        <f>主动技能!#REF!</f>
        <v>#REF!</v>
      </c>
      <c r="V334" t="e">
        <f>主动技能!#REF!</f>
        <v>#REF!</v>
      </c>
      <c r="W334" t="e">
        <f>主动技能!#REF!</f>
        <v>#REF!</v>
      </c>
      <c r="X334" s="1">
        <v>0</v>
      </c>
      <c r="Y334" s="1">
        <v>0</v>
      </c>
      <c r="Z334" s="1">
        <v>0</v>
      </c>
    </row>
    <row r="335" spans="1:26" x14ac:dyDescent="0.15">
      <c r="A335" t="e">
        <f>主动技能!#REF!</f>
        <v>#REF!</v>
      </c>
      <c r="B335" s="4" t="e">
        <f>主动技能!#REF!</f>
        <v>#REF!</v>
      </c>
      <c r="C335" s="4" t="e">
        <f>主动技能!#REF!</f>
        <v>#REF!</v>
      </c>
      <c r="D335" s="4" t="e">
        <f>VLOOKUP(主动技能!#REF!,对应表!F:G,2,FALSE)</f>
        <v>#REF!</v>
      </c>
      <c r="E335" s="4" t="e">
        <f>VLOOKUP(主动技能!#REF!,对应表!J:K,2,FALSE)</f>
        <v>#REF!</v>
      </c>
      <c r="F335" s="4" t="e">
        <f>VLOOKUP(主动技能!#REF!,对应表!N:O,2,FALSE)</f>
        <v>#REF!</v>
      </c>
      <c r="G335" s="4" t="e">
        <f>IF(主动技能!#REF!="必中",2,1)</f>
        <v>#REF!</v>
      </c>
      <c r="H335" s="4" t="e">
        <f>主动技能!#REF!</f>
        <v>#REF!</v>
      </c>
      <c r="I335" s="4" t="e">
        <f>主动技能!#REF!</f>
        <v>#REF!</v>
      </c>
      <c r="J335" t="e">
        <f>主动技能!#REF!</f>
        <v>#REF!</v>
      </c>
      <c r="K335" t="e">
        <f>主动技能!#REF!</f>
        <v>#REF!</v>
      </c>
      <c r="L335" t="e">
        <f>主动技能!#REF!</f>
        <v>#REF!</v>
      </c>
      <c r="M335" t="e">
        <f>主动技能!#REF!</f>
        <v>#REF!</v>
      </c>
      <c r="N335" t="e">
        <f>IF(主动技能!#REF!="","",主动技能!#REF!)</f>
        <v>#REF!</v>
      </c>
      <c r="O335" t="e">
        <f>IF(主动技能!#REF!="","",主动技能!#REF!)</f>
        <v>#REF!</v>
      </c>
      <c r="P335" t="e">
        <f>主动技能!#REF!</f>
        <v>#REF!</v>
      </c>
      <c r="Q335" t="e">
        <f>主动技能!#REF!</f>
        <v>#REF!</v>
      </c>
      <c r="R335" t="e">
        <f>主动技能!#REF!</f>
        <v>#REF!</v>
      </c>
      <c r="S335" t="e">
        <f>主动技能!#REF!</f>
        <v>#REF!</v>
      </c>
      <c r="T335" t="e">
        <f>主动技能!#REF!</f>
        <v>#REF!</v>
      </c>
      <c r="U335" t="e">
        <f>主动技能!#REF!</f>
        <v>#REF!</v>
      </c>
      <c r="V335" t="e">
        <f>主动技能!#REF!</f>
        <v>#REF!</v>
      </c>
      <c r="W335" t="e">
        <f>主动技能!#REF!</f>
        <v>#REF!</v>
      </c>
      <c r="X335" s="1">
        <v>0</v>
      </c>
      <c r="Y335" s="1">
        <v>0</v>
      </c>
      <c r="Z335" s="1">
        <v>0</v>
      </c>
    </row>
    <row r="336" spans="1:26" x14ac:dyDescent="0.15">
      <c r="A336" t="e">
        <f>主动技能!#REF!</f>
        <v>#REF!</v>
      </c>
      <c r="B336" s="4" t="e">
        <f>主动技能!#REF!</f>
        <v>#REF!</v>
      </c>
      <c r="C336" s="4" t="e">
        <f>主动技能!#REF!</f>
        <v>#REF!</v>
      </c>
      <c r="D336" s="4" t="e">
        <f>VLOOKUP(主动技能!#REF!,对应表!F:G,2,FALSE)</f>
        <v>#REF!</v>
      </c>
      <c r="E336" s="4" t="e">
        <f>VLOOKUP(主动技能!#REF!,对应表!J:K,2,FALSE)</f>
        <v>#REF!</v>
      </c>
      <c r="F336" s="4" t="e">
        <f>VLOOKUP(主动技能!#REF!,对应表!N:O,2,FALSE)</f>
        <v>#REF!</v>
      </c>
      <c r="G336" s="4" t="e">
        <f>IF(主动技能!#REF!="必中",2,1)</f>
        <v>#REF!</v>
      </c>
      <c r="H336" s="4" t="e">
        <f>主动技能!#REF!</f>
        <v>#REF!</v>
      </c>
      <c r="I336" s="4" t="e">
        <f>主动技能!#REF!</f>
        <v>#REF!</v>
      </c>
      <c r="J336" t="e">
        <f>主动技能!#REF!</f>
        <v>#REF!</v>
      </c>
      <c r="K336" t="e">
        <f>主动技能!#REF!</f>
        <v>#REF!</v>
      </c>
      <c r="L336" t="e">
        <f>主动技能!#REF!</f>
        <v>#REF!</v>
      </c>
      <c r="M336" t="e">
        <f>主动技能!#REF!</f>
        <v>#REF!</v>
      </c>
      <c r="N336" t="e">
        <f>IF(主动技能!#REF!="","",主动技能!#REF!)</f>
        <v>#REF!</v>
      </c>
      <c r="O336" t="e">
        <f>IF(主动技能!#REF!="","",主动技能!#REF!)</f>
        <v>#REF!</v>
      </c>
      <c r="P336" t="e">
        <f>主动技能!#REF!</f>
        <v>#REF!</v>
      </c>
      <c r="Q336" t="e">
        <f>主动技能!#REF!</f>
        <v>#REF!</v>
      </c>
      <c r="R336" t="e">
        <f>主动技能!#REF!</f>
        <v>#REF!</v>
      </c>
      <c r="S336" t="e">
        <f>主动技能!#REF!</f>
        <v>#REF!</v>
      </c>
      <c r="T336" t="e">
        <f>主动技能!#REF!</f>
        <v>#REF!</v>
      </c>
      <c r="U336" t="e">
        <f>主动技能!#REF!</f>
        <v>#REF!</v>
      </c>
      <c r="V336" t="e">
        <f>主动技能!#REF!</f>
        <v>#REF!</v>
      </c>
      <c r="W336" t="e">
        <f>主动技能!#REF!</f>
        <v>#REF!</v>
      </c>
      <c r="X336" s="1">
        <v>0</v>
      </c>
      <c r="Y336" s="1">
        <v>0</v>
      </c>
      <c r="Z336" s="1">
        <v>0</v>
      </c>
    </row>
    <row r="337" spans="1:26" x14ac:dyDescent="0.15">
      <c r="A337" t="e">
        <f>主动技能!#REF!</f>
        <v>#REF!</v>
      </c>
      <c r="B337" s="4" t="e">
        <f>主动技能!#REF!</f>
        <v>#REF!</v>
      </c>
      <c r="C337" s="4" t="e">
        <f>主动技能!#REF!</f>
        <v>#REF!</v>
      </c>
      <c r="D337" s="4" t="e">
        <f>VLOOKUP(主动技能!#REF!,对应表!F:G,2,FALSE)</f>
        <v>#REF!</v>
      </c>
      <c r="E337" s="4" t="e">
        <f>VLOOKUP(主动技能!#REF!,对应表!J:K,2,FALSE)</f>
        <v>#REF!</v>
      </c>
      <c r="F337" s="4" t="e">
        <f>VLOOKUP(主动技能!#REF!,对应表!N:O,2,FALSE)</f>
        <v>#REF!</v>
      </c>
      <c r="G337" s="4" t="e">
        <f>IF(主动技能!#REF!="必中",2,1)</f>
        <v>#REF!</v>
      </c>
      <c r="H337" s="4" t="e">
        <f>主动技能!#REF!</f>
        <v>#REF!</v>
      </c>
      <c r="I337" s="4" t="e">
        <f>主动技能!#REF!</f>
        <v>#REF!</v>
      </c>
      <c r="J337" t="e">
        <f>主动技能!#REF!</f>
        <v>#REF!</v>
      </c>
      <c r="K337" t="e">
        <f>主动技能!#REF!</f>
        <v>#REF!</v>
      </c>
      <c r="L337" t="e">
        <f>主动技能!#REF!</f>
        <v>#REF!</v>
      </c>
      <c r="M337" t="e">
        <f>主动技能!#REF!</f>
        <v>#REF!</v>
      </c>
      <c r="N337" t="e">
        <f>IF(主动技能!#REF!="","",主动技能!#REF!)</f>
        <v>#REF!</v>
      </c>
      <c r="O337" t="e">
        <f>IF(主动技能!#REF!="","",主动技能!#REF!)</f>
        <v>#REF!</v>
      </c>
      <c r="P337" t="e">
        <f>主动技能!#REF!</f>
        <v>#REF!</v>
      </c>
      <c r="Q337" t="e">
        <f>主动技能!#REF!</f>
        <v>#REF!</v>
      </c>
      <c r="R337" t="e">
        <f>主动技能!#REF!</f>
        <v>#REF!</v>
      </c>
      <c r="S337" t="e">
        <f>主动技能!#REF!</f>
        <v>#REF!</v>
      </c>
      <c r="T337" t="e">
        <f>主动技能!#REF!</f>
        <v>#REF!</v>
      </c>
      <c r="U337" t="e">
        <f>主动技能!#REF!</f>
        <v>#REF!</v>
      </c>
      <c r="V337" t="e">
        <f>主动技能!#REF!</f>
        <v>#REF!</v>
      </c>
      <c r="W337" t="e">
        <f>主动技能!#REF!</f>
        <v>#REF!</v>
      </c>
      <c r="X337" s="1">
        <v>0</v>
      </c>
      <c r="Y337" s="1">
        <v>0</v>
      </c>
      <c r="Z337" s="1">
        <v>0</v>
      </c>
    </row>
    <row r="338" spans="1:26" x14ac:dyDescent="0.15">
      <c r="A338" t="e">
        <f>主动技能!#REF!</f>
        <v>#REF!</v>
      </c>
      <c r="B338" s="4" t="e">
        <f>主动技能!#REF!</f>
        <v>#REF!</v>
      </c>
      <c r="C338" s="4" t="e">
        <f>主动技能!#REF!</f>
        <v>#REF!</v>
      </c>
      <c r="D338" s="4" t="e">
        <f>VLOOKUP(主动技能!#REF!,对应表!F:G,2,FALSE)</f>
        <v>#REF!</v>
      </c>
      <c r="E338" s="4" t="e">
        <f>VLOOKUP(主动技能!#REF!,对应表!J:K,2,FALSE)</f>
        <v>#REF!</v>
      </c>
      <c r="F338" s="4" t="e">
        <f>VLOOKUP(主动技能!#REF!,对应表!N:O,2,FALSE)</f>
        <v>#REF!</v>
      </c>
      <c r="G338" s="4" t="e">
        <f>IF(主动技能!#REF!="必中",2,1)</f>
        <v>#REF!</v>
      </c>
      <c r="H338" s="4" t="e">
        <f>主动技能!#REF!</f>
        <v>#REF!</v>
      </c>
      <c r="I338" s="4" t="e">
        <f>主动技能!#REF!</f>
        <v>#REF!</v>
      </c>
      <c r="J338" t="e">
        <f>主动技能!#REF!</f>
        <v>#REF!</v>
      </c>
      <c r="K338" t="e">
        <f>主动技能!#REF!</f>
        <v>#REF!</v>
      </c>
      <c r="L338" t="e">
        <f>主动技能!#REF!</f>
        <v>#REF!</v>
      </c>
      <c r="M338" t="e">
        <f>主动技能!#REF!</f>
        <v>#REF!</v>
      </c>
      <c r="N338" t="e">
        <f>IF(主动技能!#REF!="","",主动技能!#REF!)</f>
        <v>#REF!</v>
      </c>
      <c r="O338" t="e">
        <f>IF(主动技能!#REF!="","",主动技能!#REF!)</f>
        <v>#REF!</v>
      </c>
      <c r="P338" t="e">
        <f>主动技能!#REF!</f>
        <v>#REF!</v>
      </c>
      <c r="Q338" t="e">
        <f>主动技能!#REF!</f>
        <v>#REF!</v>
      </c>
      <c r="R338" t="e">
        <f>主动技能!#REF!</f>
        <v>#REF!</v>
      </c>
      <c r="S338" t="e">
        <f>主动技能!#REF!</f>
        <v>#REF!</v>
      </c>
      <c r="T338" t="e">
        <f>主动技能!#REF!</f>
        <v>#REF!</v>
      </c>
      <c r="U338" t="e">
        <f>主动技能!#REF!</f>
        <v>#REF!</v>
      </c>
      <c r="V338" t="e">
        <f>主动技能!#REF!</f>
        <v>#REF!</v>
      </c>
      <c r="W338" t="e">
        <f>主动技能!#REF!</f>
        <v>#REF!</v>
      </c>
      <c r="X338" s="1">
        <v>0</v>
      </c>
      <c r="Y338" s="1">
        <v>0</v>
      </c>
      <c r="Z338" s="1">
        <v>0</v>
      </c>
    </row>
    <row r="339" spans="1:26" x14ac:dyDescent="0.15">
      <c r="A339" t="e">
        <f>主动技能!#REF!</f>
        <v>#REF!</v>
      </c>
      <c r="B339" s="4" t="e">
        <f>主动技能!#REF!</f>
        <v>#REF!</v>
      </c>
      <c r="C339" s="4" t="e">
        <f>主动技能!#REF!</f>
        <v>#REF!</v>
      </c>
      <c r="D339" s="4" t="e">
        <f>VLOOKUP(主动技能!#REF!,对应表!F:G,2,FALSE)</f>
        <v>#REF!</v>
      </c>
      <c r="E339" s="4" t="e">
        <f>VLOOKUP(主动技能!#REF!,对应表!J:K,2,FALSE)</f>
        <v>#REF!</v>
      </c>
      <c r="F339" s="4" t="e">
        <f>VLOOKUP(主动技能!#REF!,对应表!N:O,2,FALSE)</f>
        <v>#REF!</v>
      </c>
      <c r="G339" s="4" t="e">
        <f>IF(主动技能!#REF!="必中",2,1)</f>
        <v>#REF!</v>
      </c>
      <c r="H339" s="4" t="e">
        <f>主动技能!#REF!</f>
        <v>#REF!</v>
      </c>
      <c r="I339" s="4" t="e">
        <f>主动技能!#REF!</f>
        <v>#REF!</v>
      </c>
      <c r="J339" t="e">
        <f>主动技能!#REF!</f>
        <v>#REF!</v>
      </c>
      <c r="K339" t="e">
        <f>主动技能!#REF!</f>
        <v>#REF!</v>
      </c>
      <c r="L339" t="e">
        <f>主动技能!#REF!</f>
        <v>#REF!</v>
      </c>
      <c r="M339" t="e">
        <f>主动技能!#REF!</f>
        <v>#REF!</v>
      </c>
      <c r="N339" t="e">
        <f>IF(主动技能!#REF!="","",主动技能!#REF!)</f>
        <v>#REF!</v>
      </c>
      <c r="O339" t="e">
        <f>IF(主动技能!#REF!="","",主动技能!#REF!)</f>
        <v>#REF!</v>
      </c>
      <c r="P339" t="e">
        <f>主动技能!#REF!</f>
        <v>#REF!</v>
      </c>
      <c r="Q339" t="e">
        <f>主动技能!#REF!</f>
        <v>#REF!</v>
      </c>
      <c r="R339" t="e">
        <f>主动技能!#REF!</f>
        <v>#REF!</v>
      </c>
      <c r="S339" t="e">
        <f>主动技能!#REF!</f>
        <v>#REF!</v>
      </c>
      <c r="T339" t="e">
        <f>主动技能!#REF!</f>
        <v>#REF!</v>
      </c>
      <c r="U339" t="e">
        <f>主动技能!#REF!</f>
        <v>#REF!</v>
      </c>
      <c r="V339" t="e">
        <f>主动技能!#REF!</f>
        <v>#REF!</v>
      </c>
      <c r="W339" t="e">
        <f>主动技能!#REF!</f>
        <v>#REF!</v>
      </c>
      <c r="X339" s="1">
        <v>0</v>
      </c>
      <c r="Y339" s="1">
        <v>0</v>
      </c>
      <c r="Z339" s="1">
        <v>0</v>
      </c>
    </row>
    <row r="340" spans="1:26" x14ac:dyDescent="0.15">
      <c r="A340" t="e">
        <f>主动技能!#REF!</f>
        <v>#REF!</v>
      </c>
      <c r="B340" s="4" t="e">
        <f>主动技能!#REF!</f>
        <v>#REF!</v>
      </c>
      <c r="C340" s="4" t="e">
        <f>主动技能!#REF!</f>
        <v>#REF!</v>
      </c>
      <c r="D340" s="4" t="e">
        <f>VLOOKUP(主动技能!#REF!,对应表!F:G,2,FALSE)</f>
        <v>#REF!</v>
      </c>
      <c r="E340" s="4" t="e">
        <f>VLOOKUP(主动技能!#REF!,对应表!J:K,2,FALSE)</f>
        <v>#REF!</v>
      </c>
      <c r="F340" s="4" t="e">
        <f>VLOOKUP(主动技能!#REF!,对应表!N:O,2,FALSE)</f>
        <v>#REF!</v>
      </c>
      <c r="G340" s="4" t="e">
        <f>IF(主动技能!#REF!="必中",2,1)</f>
        <v>#REF!</v>
      </c>
      <c r="H340" s="4" t="e">
        <f>主动技能!#REF!</f>
        <v>#REF!</v>
      </c>
      <c r="I340" s="4" t="e">
        <f>主动技能!#REF!</f>
        <v>#REF!</v>
      </c>
      <c r="J340" t="e">
        <f>主动技能!#REF!</f>
        <v>#REF!</v>
      </c>
      <c r="K340" t="e">
        <f>主动技能!#REF!</f>
        <v>#REF!</v>
      </c>
      <c r="L340" t="e">
        <f>主动技能!#REF!</f>
        <v>#REF!</v>
      </c>
      <c r="M340" t="e">
        <f>主动技能!#REF!</f>
        <v>#REF!</v>
      </c>
      <c r="N340" t="e">
        <f>IF(主动技能!#REF!="","",主动技能!#REF!)</f>
        <v>#REF!</v>
      </c>
      <c r="O340" t="e">
        <f>IF(主动技能!#REF!="","",主动技能!#REF!)</f>
        <v>#REF!</v>
      </c>
      <c r="P340" t="e">
        <f>主动技能!#REF!</f>
        <v>#REF!</v>
      </c>
      <c r="Q340" t="e">
        <f>主动技能!#REF!</f>
        <v>#REF!</v>
      </c>
      <c r="R340" t="e">
        <f>主动技能!#REF!</f>
        <v>#REF!</v>
      </c>
      <c r="S340" t="e">
        <f>主动技能!#REF!</f>
        <v>#REF!</v>
      </c>
      <c r="T340" t="e">
        <f>主动技能!#REF!</f>
        <v>#REF!</v>
      </c>
      <c r="U340" t="e">
        <f>主动技能!#REF!</f>
        <v>#REF!</v>
      </c>
      <c r="V340" t="e">
        <f>主动技能!#REF!</f>
        <v>#REF!</v>
      </c>
      <c r="W340" t="e">
        <f>主动技能!#REF!</f>
        <v>#REF!</v>
      </c>
      <c r="X340" s="1">
        <v>0</v>
      </c>
      <c r="Y340" s="1">
        <v>0</v>
      </c>
      <c r="Z340" s="1">
        <v>0</v>
      </c>
    </row>
    <row r="341" spans="1:26" x14ac:dyDescent="0.15">
      <c r="A341" t="e">
        <f>主动技能!#REF!</f>
        <v>#REF!</v>
      </c>
      <c r="B341" s="4" t="e">
        <f>主动技能!#REF!</f>
        <v>#REF!</v>
      </c>
      <c r="C341" s="4" t="e">
        <f>主动技能!#REF!</f>
        <v>#REF!</v>
      </c>
      <c r="D341" s="4" t="e">
        <f>VLOOKUP(主动技能!#REF!,对应表!F:G,2,FALSE)</f>
        <v>#REF!</v>
      </c>
      <c r="E341" s="4" t="e">
        <f>VLOOKUP(主动技能!#REF!,对应表!J:K,2,FALSE)</f>
        <v>#REF!</v>
      </c>
      <c r="F341" s="4" t="e">
        <f>VLOOKUP(主动技能!#REF!,对应表!N:O,2,FALSE)</f>
        <v>#REF!</v>
      </c>
      <c r="G341" s="4" t="e">
        <f>IF(主动技能!#REF!="必中",2,1)</f>
        <v>#REF!</v>
      </c>
      <c r="H341" s="4" t="e">
        <f>主动技能!#REF!</f>
        <v>#REF!</v>
      </c>
      <c r="I341" s="4" t="e">
        <f>主动技能!#REF!</f>
        <v>#REF!</v>
      </c>
      <c r="J341" t="e">
        <f>主动技能!#REF!</f>
        <v>#REF!</v>
      </c>
      <c r="K341" t="e">
        <f>主动技能!#REF!</f>
        <v>#REF!</v>
      </c>
      <c r="L341" t="e">
        <f>主动技能!#REF!</f>
        <v>#REF!</v>
      </c>
      <c r="M341" t="e">
        <f>主动技能!#REF!</f>
        <v>#REF!</v>
      </c>
      <c r="N341" t="e">
        <f>IF(主动技能!#REF!="","",主动技能!#REF!)</f>
        <v>#REF!</v>
      </c>
      <c r="O341" t="e">
        <f>IF(主动技能!#REF!="","",主动技能!#REF!)</f>
        <v>#REF!</v>
      </c>
      <c r="P341" t="e">
        <f>主动技能!#REF!</f>
        <v>#REF!</v>
      </c>
      <c r="Q341" t="e">
        <f>主动技能!#REF!</f>
        <v>#REF!</v>
      </c>
      <c r="R341" t="e">
        <f>主动技能!#REF!</f>
        <v>#REF!</v>
      </c>
      <c r="S341" t="e">
        <f>主动技能!#REF!</f>
        <v>#REF!</v>
      </c>
      <c r="T341" t="e">
        <f>主动技能!#REF!</f>
        <v>#REF!</v>
      </c>
      <c r="U341" t="e">
        <f>主动技能!#REF!</f>
        <v>#REF!</v>
      </c>
      <c r="V341" t="e">
        <f>主动技能!#REF!</f>
        <v>#REF!</v>
      </c>
      <c r="W341" t="e">
        <f>主动技能!#REF!</f>
        <v>#REF!</v>
      </c>
      <c r="X341" s="1">
        <v>0</v>
      </c>
      <c r="Y341" s="1">
        <v>0</v>
      </c>
      <c r="Z341" s="1">
        <v>0</v>
      </c>
    </row>
    <row r="342" spans="1:26" x14ac:dyDescent="0.15">
      <c r="A342" t="e">
        <f>主动技能!#REF!</f>
        <v>#REF!</v>
      </c>
      <c r="B342" s="4" t="e">
        <f>主动技能!#REF!</f>
        <v>#REF!</v>
      </c>
      <c r="C342" s="4" t="e">
        <f>主动技能!#REF!</f>
        <v>#REF!</v>
      </c>
      <c r="D342" s="4" t="e">
        <f>VLOOKUP(主动技能!#REF!,对应表!F:G,2,FALSE)</f>
        <v>#REF!</v>
      </c>
      <c r="E342" s="4" t="e">
        <f>VLOOKUP(主动技能!#REF!,对应表!J:K,2,FALSE)</f>
        <v>#REF!</v>
      </c>
      <c r="F342" s="4" t="e">
        <f>VLOOKUP(主动技能!#REF!,对应表!N:O,2,FALSE)</f>
        <v>#REF!</v>
      </c>
      <c r="G342" s="4" t="e">
        <f>IF(主动技能!#REF!="必中",2,1)</f>
        <v>#REF!</v>
      </c>
      <c r="H342" s="4" t="e">
        <f>主动技能!#REF!</f>
        <v>#REF!</v>
      </c>
      <c r="I342" s="4" t="e">
        <f>主动技能!#REF!</f>
        <v>#REF!</v>
      </c>
      <c r="J342" t="e">
        <f>主动技能!#REF!</f>
        <v>#REF!</v>
      </c>
      <c r="K342" t="e">
        <f>主动技能!#REF!</f>
        <v>#REF!</v>
      </c>
      <c r="L342" t="e">
        <f>主动技能!#REF!</f>
        <v>#REF!</v>
      </c>
      <c r="M342" t="e">
        <f>主动技能!#REF!</f>
        <v>#REF!</v>
      </c>
      <c r="N342" t="e">
        <f>IF(主动技能!#REF!="","",主动技能!#REF!)</f>
        <v>#REF!</v>
      </c>
      <c r="O342" t="e">
        <f>IF(主动技能!#REF!="","",主动技能!#REF!)</f>
        <v>#REF!</v>
      </c>
      <c r="P342" t="e">
        <f>主动技能!#REF!</f>
        <v>#REF!</v>
      </c>
      <c r="Q342" t="e">
        <f>主动技能!#REF!</f>
        <v>#REF!</v>
      </c>
      <c r="R342" t="e">
        <f>主动技能!#REF!</f>
        <v>#REF!</v>
      </c>
      <c r="S342" t="e">
        <f>主动技能!#REF!</f>
        <v>#REF!</v>
      </c>
      <c r="T342" t="e">
        <f>主动技能!#REF!</f>
        <v>#REF!</v>
      </c>
      <c r="U342" t="e">
        <f>主动技能!#REF!</f>
        <v>#REF!</v>
      </c>
      <c r="V342" t="e">
        <f>主动技能!#REF!</f>
        <v>#REF!</v>
      </c>
      <c r="W342" t="e">
        <f>主动技能!#REF!</f>
        <v>#REF!</v>
      </c>
      <c r="X342" s="1">
        <v>0</v>
      </c>
      <c r="Y342" s="1">
        <v>0</v>
      </c>
      <c r="Z342" s="1">
        <v>0</v>
      </c>
    </row>
    <row r="343" spans="1:26" x14ac:dyDescent="0.15">
      <c r="A343" t="e">
        <f>主动技能!#REF!</f>
        <v>#REF!</v>
      </c>
      <c r="B343" s="4" t="e">
        <f>主动技能!#REF!</f>
        <v>#REF!</v>
      </c>
      <c r="C343" s="4" t="e">
        <f>主动技能!#REF!</f>
        <v>#REF!</v>
      </c>
      <c r="D343" s="4" t="e">
        <f>VLOOKUP(主动技能!#REF!,对应表!F:G,2,FALSE)</f>
        <v>#REF!</v>
      </c>
      <c r="E343" s="4" t="e">
        <f>VLOOKUP(主动技能!#REF!,对应表!J:K,2,FALSE)</f>
        <v>#REF!</v>
      </c>
      <c r="F343" s="4" t="e">
        <f>VLOOKUP(主动技能!#REF!,对应表!N:O,2,FALSE)</f>
        <v>#REF!</v>
      </c>
      <c r="G343" s="4" t="e">
        <f>IF(主动技能!#REF!="必中",2,1)</f>
        <v>#REF!</v>
      </c>
      <c r="H343" s="4" t="e">
        <f>主动技能!#REF!</f>
        <v>#REF!</v>
      </c>
      <c r="I343" s="4" t="e">
        <f>主动技能!#REF!</f>
        <v>#REF!</v>
      </c>
      <c r="J343" t="e">
        <f>主动技能!#REF!</f>
        <v>#REF!</v>
      </c>
      <c r="K343" t="e">
        <f>主动技能!#REF!</f>
        <v>#REF!</v>
      </c>
      <c r="L343" t="e">
        <f>主动技能!#REF!</f>
        <v>#REF!</v>
      </c>
      <c r="M343" t="e">
        <f>主动技能!#REF!</f>
        <v>#REF!</v>
      </c>
      <c r="N343" t="e">
        <f>IF(主动技能!#REF!="","",主动技能!#REF!)</f>
        <v>#REF!</v>
      </c>
      <c r="O343" t="e">
        <f>IF(主动技能!#REF!="","",主动技能!#REF!)</f>
        <v>#REF!</v>
      </c>
      <c r="P343" t="e">
        <f>主动技能!#REF!</f>
        <v>#REF!</v>
      </c>
      <c r="Q343" t="e">
        <f>主动技能!#REF!</f>
        <v>#REF!</v>
      </c>
      <c r="R343" t="e">
        <f>主动技能!#REF!</f>
        <v>#REF!</v>
      </c>
      <c r="S343" t="e">
        <f>主动技能!#REF!</f>
        <v>#REF!</v>
      </c>
      <c r="T343" t="e">
        <f>主动技能!#REF!</f>
        <v>#REF!</v>
      </c>
      <c r="U343" t="e">
        <f>主动技能!#REF!</f>
        <v>#REF!</v>
      </c>
      <c r="V343" t="e">
        <f>主动技能!#REF!</f>
        <v>#REF!</v>
      </c>
      <c r="W343" t="e">
        <f>主动技能!#REF!</f>
        <v>#REF!</v>
      </c>
      <c r="X343" s="1">
        <v>0</v>
      </c>
      <c r="Y343" s="1">
        <v>0</v>
      </c>
      <c r="Z343" s="1">
        <v>0</v>
      </c>
    </row>
    <row r="344" spans="1:26" x14ac:dyDescent="0.15">
      <c r="A344" t="e">
        <f>主动技能!#REF!</f>
        <v>#REF!</v>
      </c>
      <c r="B344" s="4" t="e">
        <f>主动技能!#REF!</f>
        <v>#REF!</v>
      </c>
      <c r="C344" s="4" t="e">
        <f>主动技能!#REF!</f>
        <v>#REF!</v>
      </c>
      <c r="D344" s="4" t="e">
        <f>VLOOKUP(主动技能!#REF!,对应表!F:G,2,FALSE)</f>
        <v>#REF!</v>
      </c>
      <c r="E344" s="4" t="e">
        <f>VLOOKUP(主动技能!#REF!,对应表!J:K,2,FALSE)</f>
        <v>#REF!</v>
      </c>
      <c r="F344" s="4" t="e">
        <f>VLOOKUP(主动技能!#REF!,对应表!N:O,2,FALSE)</f>
        <v>#REF!</v>
      </c>
      <c r="G344" s="4" t="e">
        <f>IF(主动技能!#REF!="必中",2,1)</f>
        <v>#REF!</v>
      </c>
      <c r="H344" s="4" t="e">
        <f>主动技能!#REF!</f>
        <v>#REF!</v>
      </c>
      <c r="I344" s="4" t="e">
        <f>主动技能!#REF!</f>
        <v>#REF!</v>
      </c>
      <c r="J344" t="e">
        <f>主动技能!#REF!</f>
        <v>#REF!</v>
      </c>
      <c r="K344" t="e">
        <f>主动技能!#REF!</f>
        <v>#REF!</v>
      </c>
      <c r="L344" t="e">
        <f>主动技能!#REF!</f>
        <v>#REF!</v>
      </c>
      <c r="M344" t="e">
        <f>主动技能!#REF!</f>
        <v>#REF!</v>
      </c>
      <c r="N344" t="e">
        <f>IF(主动技能!#REF!="","",主动技能!#REF!)</f>
        <v>#REF!</v>
      </c>
      <c r="O344" t="e">
        <f>IF(主动技能!#REF!="","",主动技能!#REF!)</f>
        <v>#REF!</v>
      </c>
      <c r="P344" t="e">
        <f>主动技能!#REF!</f>
        <v>#REF!</v>
      </c>
      <c r="Q344" t="e">
        <f>主动技能!#REF!</f>
        <v>#REF!</v>
      </c>
      <c r="R344" t="e">
        <f>主动技能!#REF!</f>
        <v>#REF!</v>
      </c>
      <c r="S344" t="e">
        <f>主动技能!#REF!</f>
        <v>#REF!</v>
      </c>
      <c r="T344" t="e">
        <f>主动技能!#REF!</f>
        <v>#REF!</v>
      </c>
      <c r="U344" t="e">
        <f>主动技能!#REF!</f>
        <v>#REF!</v>
      </c>
      <c r="V344" t="e">
        <f>主动技能!#REF!</f>
        <v>#REF!</v>
      </c>
      <c r="W344" t="e">
        <f>主动技能!#REF!</f>
        <v>#REF!</v>
      </c>
      <c r="X344" s="1">
        <v>0</v>
      </c>
      <c r="Y344" s="1">
        <v>0</v>
      </c>
      <c r="Z344" s="1">
        <v>0</v>
      </c>
    </row>
    <row r="345" spans="1:26" x14ac:dyDescent="0.15">
      <c r="A345" t="e">
        <f>主动技能!#REF!</f>
        <v>#REF!</v>
      </c>
      <c r="B345" s="4" t="e">
        <f>主动技能!#REF!</f>
        <v>#REF!</v>
      </c>
      <c r="C345" s="4" t="e">
        <f>主动技能!#REF!</f>
        <v>#REF!</v>
      </c>
      <c r="D345" s="4" t="e">
        <f>VLOOKUP(主动技能!#REF!,对应表!F:G,2,FALSE)</f>
        <v>#REF!</v>
      </c>
      <c r="E345" s="4" t="e">
        <f>VLOOKUP(主动技能!#REF!,对应表!J:K,2,FALSE)</f>
        <v>#REF!</v>
      </c>
      <c r="F345" s="4" t="e">
        <f>VLOOKUP(主动技能!#REF!,对应表!N:O,2,FALSE)</f>
        <v>#REF!</v>
      </c>
      <c r="G345" s="4" t="e">
        <f>IF(主动技能!#REF!="必中",2,1)</f>
        <v>#REF!</v>
      </c>
      <c r="H345" s="4" t="e">
        <f>主动技能!#REF!</f>
        <v>#REF!</v>
      </c>
      <c r="I345" s="4" t="e">
        <f>主动技能!#REF!</f>
        <v>#REF!</v>
      </c>
      <c r="J345" t="e">
        <f>主动技能!#REF!</f>
        <v>#REF!</v>
      </c>
      <c r="K345" t="e">
        <f>主动技能!#REF!</f>
        <v>#REF!</v>
      </c>
      <c r="L345" t="e">
        <f>主动技能!#REF!</f>
        <v>#REF!</v>
      </c>
      <c r="M345" t="e">
        <f>主动技能!#REF!</f>
        <v>#REF!</v>
      </c>
      <c r="N345" t="e">
        <f>IF(主动技能!#REF!="","",主动技能!#REF!)</f>
        <v>#REF!</v>
      </c>
      <c r="O345" t="e">
        <f>IF(主动技能!#REF!="","",主动技能!#REF!)</f>
        <v>#REF!</v>
      </c>
      <c r="P345" t="e">
        <f>主动技能!#REF!</f>
        <v>#REF!</v>
      </c>
      <c r="Q345" t="e">
        <f>主动技能!#REF!</f>
        <v>#REF!</v>
      </c>
      <c r="R345" t="e">
        <f>主动技能!#REF!</f>
        <v>#REF!</v>
      </c>
      <c r="S345" t="e">
        <f>主动技能!#REF!</f>
        <v>#REF!</v>
      </c>
      <c r="T345" t="e">
        <f>主动技能!#REF!</f>
        <v>#REF!</v>
      </c>
      <c r="U345" t="e">
        <f>主动技能!#REF!</f>
        <v>#REF!</v>
      </c>
      <c r="V345" t="e">
        <f>主动技能!#REF!</f>
        <v>#REF!</v>
      </c>
      <c r="W345" t="e">
        <f>主动技能!#REF!</f>
        <v>#REF!</v>
      </c>
      <c r="X345" s="1">
        <v>0</v>
      </c>
      <c r="Y345" s="1">
        <v>0</v>
      </c>
      <c r="Z345" s="1">
        <v>0</v>
      </c>
    </row>
    <row r="346" spans="1:26" x14ac:dyDescent="0.15">
      <c r="A346" t="e">
        <f>主动技能!#REF!</f>
        <v>#REF!</v>
      </c>
      <c r="B346" s="4" t="e">
        <f>主动技能!#REF!</f>
        <v>#REF!</v>
      </c>
      <c r="C346" s="4" t="e">
        <f>主动技能!#REF!</f>
        <v>#REF!</v>
      </c>
      <c r="D346" s="4" t="e">
        <f>VLOOKUP(主动技能!#REF!,对应表!F:G,2,FALSE)</f>
        <v>#REF!</v>
      </c>
      <c r="E346" s="4" t="e">
        <f>VLOOKUP(主动技能!#REF!,对应表!J:K,2,FALSE)</f>
        <v>#REF!</v>
      </c>
      <c r="F346" s="4" t="e">
        <f>VLOOKUP(主动技能!#REF!,对应表!N:O,2,FALSE)</f>
        <v>#REF!</v>
      </c>
      <c r="G346" s="4" t="e">
        <f>IF(主动技能!#REF!="必中",2,1)</f>
        <v>#REF!</v>
      </c>
      <c r="H346" s="4" t="e">
        <f>主动技能!#REF!</f>
        <v>#REF!</v>
      </c>
      <c r="I346" s="4" t="e">
        <f>主动技能!#REF!</f>
        <v>#REF!</v>
      </c>
      <c r="J346" t="e">
        <f>主动技能!#REF!</f>
        <v>#REF!</v>
      </c>
      <c r="K346" t="e">
        <f>主动技能!#REF!</f>
        <v>#REF!</v>
      </c>
      <c r="L346" t="e">
        <f>主动技能!#REF!</f>
        <v>#REF!</v>
      </c>
      <c r="M346" t="e">
        <f>主动技能!#REF!</f>
        <v>#REF!</v>
      </c>
      <c r="N346" t="e">
        <f>IF(主动技能!#REF!="","",主动技能!#REF!)</f>
        <v>#REF!</v>
      </c>
      <c r="O346" t="e">
        <f>IF(主动技能!#REF!="","",主动技能!#REF!)</f>
        <v>#REF!</v>
      </c>
      <c r="P346" t="e">
        <f>主动技能!#REF!</f>
        <v>#REF!</v>
      </c>
      <c r="Q346" t="e">
        <f>主动技能!#REF!</f>
        <v>#REF!</v>
      </c>
      <c r="R346" t="e">
        <f>主动技能!#REF!</f>
        <v>#REF!</v>
      </c>
      <c r="S346" t="e">
        <f>主动技能!#REF!</f>
        <v>#REF!</v>
      </c>
      <c r="T346" t="e">
        <f>主动技能!#REF!</f>
        <v>#REF!</v>
      </c>
      <c r="U346" t="e">
        <f>主动技能!#REF!</f>
        <v>#REF!</v>
      </c>
      <c r="V346" t="e">
        <f>主动技能!#REF!</f>
        <v>#REF!</v>
      </c>
      <c r="W346" t="e">
        <f>主动技能!#REF!</f>
        <v>#REF!</v>
      </c>
      <c r="X346" s="1">
        <v>0</v>
      </c>
      <c r="Y346" s="1">
        <v>0</v>
      </c>
      <c r="Z346" s="1">
        <v>0</v>
      </c>
    </row>
    <row r="347" spans="1:26" x14ac:dyDescent="0.15">
      <c r="A347" t="e">
        <f>主动技能!#REF!</f>
        <v>#REF!</v>
      </c>
      <c r="B347" s="4" t="e">
        <f>主动技能!#REF!</f>
        <v>#REF!</v>
      </c>
      <c r="C347" s="4" t="e">
        <f>主动技能!#REF!</f>
        <v>#REF!</v>
      </c>
      <c r="D347" s="4" t="e">
        <f>VLOOKUP(主动技能!#REF!,对应表!F:G,2,FALSE)</f>
        <v>#REF!</v>
      </c>
      <c r="E347" s="4" t="e">
        <f>VLOOKUP(主动技能!#REF!,对应表!J:K,2,FALSE)</f>
        <v>#REF!</v>
      </c>
      <c r="F347" s="4" t="e">
        <f>VLOOKUP(主动技能!#REF!,对应表!N:O,2,FALSE)</f>
        <v>#REF!</v>
      </c>
      <c r="G347" s="4" t="e">
        <f>IF(主动技能!#REF!="必中",2,1)</f>
        <v>#REF!</v>
      </c>
      <c r="H347" s="4" t="e">
        <f>主动技能!#REF!</f>
        <v>#REF!</v>
      </c>
      <c r="I347" s="4" t="e">
        <f>主动技能!#REF!</f>
        <v>#REF!</v>
      </c>
      <c r="J347" t="e">
        <f>主动技能!#REF!</f>
        <v>#REF!</v>
      </c>
      <c r="K347" t="e">
        <f>主动技能!#REF!</f>
        <v>#REF!</v>
      </c>
      <c r="L347" t="e">
        <f>主动技能!#REF!</f>
        <v>#REF!</v>
      </c>
      <c r="M347" t="e">
        <f>主动技能!#REF!</f>
        <v>#REF!</v>
      </c>
      <c r="N347" t="e">
        <f>IF(主动技能!#REF!="","",主动技能!#REF!)</f>
        <v>#REF!</v>
      </c>
      <c r="O347" t="e">
        <f>IF(主动技能!#REF!="","",主动技能!#REF!)</f>
        <v>#REF!</v>
      </c>
      <c r="P347" t="e">
        <f>主动技能!#REF!</f>
        <v>#REF!</v>
      </c>
      <c r="Q347" t="e">
        <f>主动技能!#REF!</f>
        <v>#REF!</v>
      </c>
      <c r="R347" t="e">
        <f>主动技能!#REF!</f>
        <v>#REF!</v>
      </c>
      <c r="S347" t="e">
        <f>主动技能!#REF!</f>
        <v>#REF!</v>
      </c>
      <c r="T347" t="e">
        <f>主动技能!#REF!</f>
        <v>#REF!</v>
      </c>
      <c r="U347" t="e">
        <f>主动技能!#REF!</f>
        <v>#REF!</v>
      </c>
      <c r="V347" t="e">
        <f>主动技能!#REF!</f>
        <v>#REF!</v>
      </c>
      <c r="W347" t="e">
        <f>主动技能!#REF!</f>
        <v>#REF!</v>
      </c>
      <c r="X347" s="1">
        <v>0</v>
      </c>
      <c r="Y347" s="1">
        <v>0</v>
      </c>
      <c r="Z347" s="1">
        <v>0</v>
      </c>
    </row>
    <row r="348" spans="1:26" x14ac:dyDescent="0.15">
      <c r="A348" t="e">
        <f>主动技能!#REF!</f>
        <v>#REF!</v>
      </c>
      <c r="B348" s="4" t="e">
        <f>主动技能!#REF!</f>
        <v>#REF!</v>
      </c>
      <c r="C348" s="4" t="e">
        <f>主动技能!#REF!</f>
        <v>#REF!</v>
      </c>
      <c r="D348" s="4" t="e">
        <f>VLOOKUP(主动技能!#REF!,对应表!F:G,2,FALSE)</f>
        <v>#REF!</v>
      </c>
      <c r="E348" s="4" t="e">
        <f>VLOOKUP(主动技能!#REF!,对应表!J:K,2,FALSE)</f>
        <v>#REF!</v>
      </c>
      <c r="F348" s="4" t="e">
        <f>VLOOKUP(主动技能!#REF!,对应表!N:O,2,FALSE)</f>
        <v>#REF!</v>
      </c>
      <c r="G348" s="4" t="e">
        <f>IF(主动技能!#REF!="必中",2,1)</f>
        <v>#REF!</v>
      </c>
      <c r="H348" s="4" t="e">
        <f>主动技能!#REF!</f>
        <v>#REF!</v>
      </c>
      <c r="I348" s="4" t="e">
        <f>主动技能!#REF!</f>
        <v>#REF!</v>
      </c>
      <c r="J348" t="e">
        <f>主动技能!#REF!</f>
        <v>#REF!</v>
      </c>
      <c r="K348" t="e">
        <f>主动技能!#REF!</f>
        <v>#REF!</v>
      </c>
      <c r="L348" t="e">
        <f>主动技能!#REF!</f>
        <v>#REF!</v>
      </c>
      <c r="M348" t="e">
        <f>主动技能!#REF!</f>
        <v>#REF!</v>
      </c>
      <c r="N348" t="e">
        <f>IF(主动技能!#REF!="","",主动技能!#REF!)</f>
        <v>#REF!</v>
      </c>
      <c r="O348" t="e">
        <f>IF(主动技能!#REF!="","",主动技能!#REF!)</f>
        <v>#REF!</v>
      </c>
      <c r="P348" t="e">
        <f>主动技能!#REF!</f>
        <v>#REF!</v>
      </c>
      <c r="Q348" t="e">
        <f>主动技能!#REF!</f>
        <v>#REF!</v>
      </c>
      <c r="R348" t="e">
        <f>主动技能!#REF!</f>
        <v>#REF!</v>
      </c>
      <c r="S348" t="e">
        <f>主动技能!#REF!</f>
        <v>#REF!</v>
      </c>
      <c r="T348" t="e">
        <f>主动技能!#REF!</f>
        <v>#REF!</v>
      </c>
      <c r="U348" t="e">
        <f>主动技能!#REF!</f>
        <v>#REF!</v>
      </c>
      <c r="V348" t="e">
        <f>主动技能!#REF!</f>
        <v>#REF!</v>
      </c>
      <c r="W348" t="e">
        <f>主动技能!#REF!</f>
        <v>#REF!</v>
      </c>
      <c r="X348" s="1">
        <v>0</v>
      </c>
      <c r="Y348" s="1">
        <v>0</v>
      </c>
      <c r="Z348" s="1">
        <v>0</v>
      </c>
    </row>
    <row r="349" spans="1:26" x14ac:dyDescent="0.15">
      <c r="A349" t="e">
        <f>主动技能!#REF!</f>
        <v>#REF!</v>
      </c>
      <c r="B349" s="4" t="e">
        <f>主动技能!#REF!</f>
        <v>#REF!</v>
      </c>
      <c r="C349" s="4" t="e">
        <f>主动技能!#REF!</f>
        <v>#REF!</v>
      </c>
      <c r="D349" s="4" t="e">
        <f>VLOOKUP(主动技能!#REF!,对应表!F:G,2,FALSE)</f>
        <v>#REF!</v>
      </c>
      <c r="E349" s="4" t="e">
        <f>VLOOKUP(主动技能!#REF!,对应表!J:K,2,FALSE)</f>
        <v>#REF!</v>
      </c>
      <c r="F349" s="4" t="e">
        <f>VLOOKUP(主动技能!#REF!,对应表!N:O,2,FALSE)</f>
        <v>#REF!</v>
      </c>
      <c r="G349" s="4" t="e">
        <f>IF(主动技能!#REF!="必中",2,1)</f>
        <v>#REF!</v>
      </c>
      <c r="H349" s="4" t="e">
        <f>主动技能!#REF!</f>
        <v>#REF!</v>
      </c>
      <c r="I349" s="4" t="e">
        <f>主动技能!#REF!</f>
        <v>#REF!</v>
      </c>
      <c r="J349" t="e">
        <f>主动技能!#REF!</f>
        <v>#REF!</v>
      </c>
      <c r="K349" t="e">
        <f>主动技能!#REF!</f>
        <v>#REF!</v>
      </c>
      <c r="L349" t="e">
        <f>主动技能!#REF!</f>
        <v>#REF!</v>
      </c>
      <c r="M349" t="e">
        <f>主动技能!#REF!</f>
        <v>#REF!</v>
      </c>
      <c r="N349" t="e">
        <f>IF(主动技能!#REF!="","",主动技能!#REF!)</f>
        <v>#REF!</v>
      </c>
      <c r="O349" t="e">
        <f>IF(主动技能!#REF!="","",主动技能!#REF!)</f>
        <v>#REF!</v>
      </c>
      <c r="P349" t="e">
        <f>主动技能!#REF!</f>
        <v>#REF!</v>
      </c>
      <c r="Q349" t="e">
        <f>主动技能!#REF!</f>
        <v>#REF!</v>
      </c>
      <c r="R349" t="e">
        <f>主动技能!#REF!</f>
        <v>#REF!</v>
      </c>
      <c r="S349" t="e">
        <f>主动技能!#REF!</f>
        <v>#REF!</v>
      </c>
      <c r="T349" t="e">
        <f>主动技能!#REF!</f>
        <v>#REF!</v>
      </c>
      <c r="U349" t="e">
        <f>主动技能!#REF!</f>
        <v>#REF!</v>
      </c>
      <c r="V349" t="e">
        <f>主动技能!#REF!</f>
        <v>#REF!</v>
      </c>
      <c r="W349" t="e">
        <f>主动技能!#REF!</f>
        <v>#REF!</v>
      </c>
      <c r="X349" s="1">
        <v>0</v>
      </c>
      <c r="Y349" s="1">
        <v>0</v>
      </c>
      <c r="Z349" s="1">
        <v>0</v>
      </c>
    </row>
    <row r="350" spans="1:26" x14ac:dyDescent="0.15">
      <c r="A350" t="e">
        <f>主动技能!#REF!</f>
        <v>#REF!</v>
      </c>
      <c r="B350" s="4" t="e">
        <f>主动技能!#REF!</f>
        <v>#REF!</v>
      </c>
      <c r="C350" s="4" t="e">
        <f>主动技能!#REF!</f>
        <v>#REF!</v>
      </c>
      <c r="D350" s="4" t="e">
        <f>VLOOKUP(主动技能!#REF!,对应表!F:G,2,FALSE)</f>
        <v>#REF!</v>
      </c>
      <c r="E350" s="4" t="e">
        <f>VLOOKUP(主动技能!#REF!,对应表!J:K,2,FALSE)</f>
        <v>#REF!</v>
      </c>
      <c r="F350" s="4" t="e">
        <f>VLOOKUP(主动技能!#REF!,对应表!N:O,2,FALSE)</f>
        <v>#REF!</v>
      </c>
      <c r="G350" s="4" t="e">
        <f>IF(主动技能!#REF!="必中",2,1)</f>
        <v>#REF!</v>
      </c>
      <c r="H350" s="4" t="e">
        <f>主动技能!#REF!</f>
        <v>#REF!</v>
      </c>
      <c r="I350" s="4" t="e">
        <f>主动技能!#REF!</f>
        <v>#REF!</v>
      </c>
      <c r="J350" t="e">
        <f>主动技能!#REF!</f>
        <v>#REF!</v>
      </c>
      <c r="K350" t="e">
        <f>主动技能!#REF!</f>
        <v>#REF!</v>
      </c>
      <c r="L350" t="e">
        <f>主动技能!#REF!</f>
        <v>#REF!</v>
      </c>
      <c r="M350" t="e">
        <f>主动技能!#REF!</f>
        <v>#REF!</v>
      </c>
      <c r="N350" t="e">
        <f>IF(主动技能!#REF!="","",主动技能!#REF!)</f>
        <v>#REF!</v>
      </c>
      <c r="O350" t="e">
        <f>IF(主动技能!#REF!="","",主动技能!#REF!)</f>
        <v>#REF!</v>
      </c>
      <c r="P350" t="e">
        <f>主动技能!#REF!</f>
        <v>#REF!</v>
      </c>
      <c r="Q350" t="e">
        <f>主动技能!#REF!</f>
        <v>#REF!</v>
      </c>
      <c r="R350" t="e">
        <f>主动技能!#REF!</f>
        <v>#REF!</v>
      </c>
      <c r="S350" t="e">
        <f>主动技能!#REF!</f>
        <v>#REF!</v>
      </c>
      <c r="T350" t="e">
        <f>主动技能!#REF!</f>
        <v>#REF!</v>
      </c>
      <c r="U350" t="e">
        <f>主动技能!#REF!</f>
        <v>#REF!</v>
      </c>
      <c r="V350" t="e">
        <f>主动技能!#REF!</f>
        <v>#REF!</v>
      </c>
      <c r="W350" t="e">
        <f>主动技能!#REF!</f>
        <v>#REF!</v>
      </c>
      <c r="X350" s="1">
        <v>0</v>
      </c>
      <c r="Y350" s="1">
        <v>0</v>
      </c>
      <c r="Z350" s="1">
        <v>0</v>
      </c>
    </row>
    <row r="351" spans="1:26" x14ac:dyDescent="0.15">
      <c r="A351" t="e">
        <f>主动技能!#REF!</f>
        <v>#REF!</v>
      </c>
      <c r="B351" s="4" t="e">
        <f>主动技能!#REF!</f>
        <v>#REF!</v>
      </c>
      <c r="C351" s="4" t="e">
        <f>主动技能!#REF!</f>
        <v>#REF!</v>
      </c>
      <c r="D351" s="4" t="e">
        <f>VLOOKUP(主动技能!#REF!,对应表!F:G,2,FALSE)</f>
        <v>#REF!</v>
      </c>
      <c r="E351" s="4" t="e">
        <f>VLOOKUP(主动技能!#REF!,对应表!J:K,2,FALSE)</f>
        <v>#REF!</v>
      </c>
      <c r="F351" s="4" t="e">
        <f>VLOOKUP(主动技能!#REF!,对应表!N:O,2,FALSE)</f>
        <v>#REF!</v>
      </c>
      <c r="G351" s="4" t="e">
        <f>IF(主动技能!#REF!="必中",2,1)</f>
        <v>#REF!</v>
      </c>
      <c r="H351" s="4" t="e">
        <f>主动技能!#REF!</f>
        <v>#REF!</v>
      </c>
      <c r="I351" s="4" t="e">
        <f>主动技能!#REF!</f>
        <v>#REF!</v>
      </c>
      <c r="J351" t="e">
        <f>主动技能!#REF!</f>
        <v>#REF!</v>
      </c>
      <c r="K351" t="e">
        <f>主动技能!#REF!</f>
        <v>#REF!</v>
      </c>
      <c r="L351" t="e">
        <f>主动技能!#REF!</f>
        <v>#REF!</v>
      </c>
      <c r="M351" t="e">
        <f>主动技能!#REF!</f>
        <v>#REF!</v>
      </c>
      <c r="N351" t="e">
        <f>IF(主动技能!#REF!="","",主动技能!#REF!)</f>
        <v>#REF!</v>
      </c>
      <c r="O351" t="e">
        <f>IF(主动技能!#REF!="","",主动技能!#REF!)</f>
        <v>#REF!</v>
      </c>
      <c r="P351" t="e">
        <f>主动技能!#REF!</f>
        <v>#REF!</v>
      </c>
      <c r="Q351" t="e">
        <f>主动技能!#REF!</f>
        <v>#REF!</v>
      </c>
      <c r="R351" t="e">
        <f>主动技能!#REF!</f>
        <v>#REF!</v>
      </c>
      <c r="S351" t="e">
        <f>主动技能!#REF!</f>
        <v>#REF!</v>
      </c>
      <c r="T351" t="e">
        <f>主动技能!#REF!</f>
        <v>#REF!</v>
      </c>
      <c r="U351" t="e">
        <f>主动技能!#REF!</f>
        <v>#REF!</v>
      </c>
      <c r="V351" t="e">
        <f>主动技能!#REF!</f>
        <v>#REF!</v>
      </c>
      <c r="W351" t="e">
        <f>主动技能!#REF!</f>
        <v>#REF!</v>
      </c>
      <c r="X351" s="1">
        <v>0</v>
      </c>
      <c r="Y351" s="1">
        <v>0</v>
      </c>
      <c r="Z351" s="1">
        <v>0</v>
      </c>
    </row>
    <row r="352" spans="1:26" x14ac:dyDescent="0.15">
      <c r="A352" t="e">
        <f>主动技能!#REF!</f>
        <v>#REF!</v>
      </c>
      <c r="B352" s="4" t="e">
        <f>主动技能!#REF!</f>
        <v>#REF!</v>
      </c>
      <c r="C352" s="4" t="e">
        <f>主动技能!#REF!</f>
        <v>#REF!</v>
      </c>
      <c r="D352" s="4" t="e">
        <f>VLOOKUP(主动技能!#REF!,对应表!F:G,2,FALSE)</f>
        <v>#REF!</v>
      </c>
      <c r="E352" s="4" t="e">
        <f>VLOOKUP(主动技能!#REF!,对应表!J:K,2,FALSE)</f>
        <v>#REF!</v>
      </c>
      <c r="F352" s="4" t="e">
        <f>VLOOKUP(主动技能!#REF!,对应表!N:O,2,FALSE)</f>
        <v>#REF!</v>
      </c>
      <c r="G352" s="4" t="e">
        <f>IF(主动技能!#REF!="必中",2,1)</f>
        <v>#REF!</v>
      </c>
      <c r="H352" s="4" t="e">
        <f>主动技能!#REF!</f>
        <v>#REF!</v>
      </c>
      <c r="I352" s="4" t="e">
        <f>主动技能!#REF!</f>
        <v>#REF!</v>
      </c>
      <c r="J352" t="e">
        <f>主动技能!#REF!</f>
        <v>#REF!</v>
      </c>
      <c r="K352" t="e">
        <f>主动技能!#REF!</f>
        <v>#REF!</v>
      </c>
      <c r="L352" t="e">
        <f>主动技能!#REF!</f>
        <v>#REF!</v>
      </c>
      <c r="M352" t="e">
        <f>主动技能!#REF!</f>
        <v>#REF!</v>
      </c>
      <c r="N352" t="e">
        <f>IF(主动技能!#REF!="","",主动技能!#REF!)</f>
        <v>#REF!</v>
      </c>
      <c r="O352" t="e">
        <f>IF(主动技能!#REF!="","",主动技能!#REF!)</f>
        <v>#REF!</v>
      </c>
      <c r="P352" t="e">
        <f>主动技能!#REF!</f>
        <v>#REF!</v>
      </c>
      <c r="Q352" t="e">
        <f>主动技能!#REF!</f>
        <v>#REF!</v>
      </c>
      <c r="R352" t="e">
        <f>主动技能!#REF!</f>
        <v>#REF!</v>
      </c>
      <c r="S352" t="e">
        <f>主动技能!#REF!</f>
        <v>#REF!</v>
      </c>
      <c r="T352" t="e">
        <f>主动技能!#REF!</f>
        <v>#REF!</v>
      </c>
      <c r="U352" t="e">
        <f>主动技能!#REF!</f>
        <v>#REF!</v>
      </c>
      <c r="V352" t="e">
        <f>主动技能!#REF!</f>
        <v>#REF!</v>
      </c>
      <c r="W352" t="e">
        <f>主动技能!#REF!</f>
        <v>#REF!</v>
      </c>
      <c r="X352" s="1">
        <v>0</v>
      </c>
      <c r="Y352" s="1">
        <v>0</v>
      </c>
      <c r="Z352" s="1">
        <v>0</v>
      </c>
    </row>
    <row r="353" spans="1:26" x14ac:dyDescent="0.15">
      <c r="A353" t="e">
        <f>主动技能!#REF!</f>
        <v>#REF!</v>
      </c>
      <c r="B353" s="4" t="e">
        <f>主动技能!#REF!</f>
        <v>#REF!</v>
      </c>
      <c r="C353" s="4" t="e">
        <f>主动技能!#REF!</f>
        <v>#REF!</v>
      </c>
      <c r="D353" s="4" t="e">
        <f>VLOOKUP(主动技能!#REF!,对应表!F:G,2,FALSE)</f>
        <v>#REF!</v>
      </c>
      <c r="E353" s="4" t="e">
        <f>VLOOKUP(主动技能!#REF!,对应表!J:K,2,FALSE)</f>
        <v>#REF!</v>
      </c>
      <c r="F353" s="4" t="e">
        <f>VLOOKUP(主动技能!#REF!,对应表!N:O,2,FALSE)</f>
        <v>#REF!</v>
      </c>
      <c r="G353" s="4" t="e">
        <f>IF(主动技能!#REF!="必中",2,1)</f>
        <v>#REF!</v>
      </c>
      <c r="H353" s="4" t="e">
        <f>主动技能!#REF!</f>
        <v>#REF!</v>
      </c>
      <c r="I353" s="4" t="e">
        <f>主动技能!#REF!</f>
        <v>#REF!</v>
      </c>
      <c r="J353" t="e">
        <f>主动技能!#REF!</f>
        <v>#REF!</v>
      </c>
      <c r="K353" t="e">
        <f>主动技能!#REF!</f>
        <v>#REF!</v>
      </c>
      <c r="L353" t="e">
        <f>主动技能!#REF!</f>
        <v>#REF!</v>
      </c>
      <c r="M353" t="e">
        <f>主动技能!#REF!</f>
        <v>#REF!</v>
      </c>
      <c r="N353" t="e">
        <f>IF(主动技能!#REF!="","",主动技能!#REF!)</f>
        <v>#REF!</v>
      </c>
      <c r="O353" t="e">
        <f>IF(主动技能!#REF!="","",主动技能!#REF!)</f>
        <v>#REF!</v>
      </c>
      <c r="P353" t="e">
        <f>主动技能!#REF!</f>
        <v>#REF!</v>
      </c>
      <c r="Q353" t="e">
        <f>主动技能!#REF!</f>
        <v>#REF!</v>
      </c>
      <c r="R353" t="e">
        <f>主动技能!#REF!</f>
        <v>#REF!</v>
      </c>
      <c r="S353" t="e">
        <f>主动技能!#REF!</f>
        <v>#REF!</v>
      </c>
      <c r="T353" t="e">
        <f>主动技能!#REF!</f>
        <v>#REF!</v>
      </c>
      <c r="U353" t="e">
        <f>主动技能!#REF!</f>
        <v>#REF!</v>
      </c>
      <c r="V353" t="e">
        <f>主动技能!#REF!</f>
        <v>#REF!</v>
      </c>
      <c r="W353" t="e">
        <f>主动技能!#REF!</f>
        <v>#REF!</v>
      </c>
      <c r="X353" s="1">
        <v>0</v>
      </c>
      <c r="Y353" s="1">
        <v>0</v>
      </c>
      <c r="Z353" s="1">
        <v>0</v>
      </c>
    </row>
    <row r="354" spans="1:26" x14ac:dyDescent="0.15">
      <c r="A354" t="e">
        <f>主动技能!#REF!</f>
        <v>#REF!</v>
      </c>
      <c r="B354" s="4" t="e">
        <f>主动技能!#REF!</f>
        <v>#REF!</v>
      </c>
      <c r="C354" s="4" t="e">
        <f>主动技能!#REF!</f>
        <v>#REF!</v>
      </c>
      <c r="D354" s="4" t="e">
        <f>VLOOKUP(主动技能!#REF!,对应表!F:G,2,FALSE)</f>
        <v>#REF!</v>
      </c>
      <c r="E354" s="4" t="e">
        <f>VLOOKUP(主动技能!#REF!,对应表!J:K,2,FALSE)</f>
        <v>#REF!</v>
      </c>
      <c r="F354" s="4" t="e">
        <f>VLOOKUP(主动技能!#REF!,对应表!N:O,2,FALSE)</f>
        <v>#REF!</v>
      </c>
      <c r="G354" s="4" t="e">
        <f>IF(主动技能!#REF!="必中",2,1)</f>
        <v>#REF!</v>
      </c>
      <c r="H354" s="4" t="e">
        <f>主动技能!#REF!</f>
        <v>#REF!</v>
      </c>
      <c r="I354" s="4" t="e">
        <f>主动技能!#REF!</f>
        <v>#REF!</v>
      </c>
      <c r="J354" t="e">
        <f>主动技能!#REF!</f>
        <v>#REF!</v>
      </c>
      <c r="K354" t="e">
        <f>主动技能!#REF!</f>
        <v>#REF!</v>
      </c>
      <c r="L354" t="e">
        <f>主动技能!#REF!</f>
        <v>#REF!</v>
      </c>
      <c r="M354" t="e">
        <f>主动技能!#REF!</f>
        <v>#REF!</v>
      </c>
      <c r="N354" t="e">
        <f>IF(主动技能!#REF!="","",主动技能!#REF!)</f>
        <v>#REF!</v>
      </c>
      <c r="O354" t="e">
        <f>IF(主动技能!#REF!="","",主动技能!#REF!)</f>
        <v>#REF!</v>
      </c>
      <c r="P354" t="e">
        <f>主动技能!#REF!</f>
        <v>#REF!</v>
      </c>
      <c r="Q354" t="e">
        <f>主动技能!#REF!</f>
        <v>#REF!</v>
      </c>
      <c r="R354" t="e">
        <f>主动技能!#REF!</f>
        <v>#REF!</v>
      </c>
      <c r="S354" t="e">
        <f>主动技能!#REF!</f>
        <v>#REF!</v>
      </c>
      <c r="T354" t="e">
        <f>主动技能!#REF!</f>
        <v>#REF!</v>
      </c>
      <c r="U354" t="e">
        <f>主动技能!#REF!</f>
        <v>#REF!</v>
      </c>
      <c r="V354" t="e">
        <f>主动技能!#REF!</f>
        <v>#REF!</v>
      </c>
      <c r="W354" t="e">
        <f>主动技能!#REF!</f>
        <v>#REF!</v>
      </c>
      <c r="X354" s="1">
        <v>0</v>
      </c>
      <c r="Y354" s="1">
        <v>0</v>
      </c>
      <c r="Z354" s="1">
        <v>0</v>
      </c>
    </row>
    <row r="355" spans="1:26" x14ac:dyDescent="0.15">
      <c r="A355" t="e">
        <f>主动技能!#REF!</f>
        <v>#REF!</v>
      </c>
      <c r="B355" s="4" t="e">
        <f>主动技能!#REF!</f>
        <v>#REF!</v>
      </c>
      <c r="C355" s="4" t="e">
        <f>主动技能!#REF!</f>
        <v>#REF!</v>
      </c>
      <c r="D355" s="4" t="e">
        <f>VLOOKUP(主动技能!#REF!,对应表!F:G,2,FALSE)</f>
        <v>#REF!</v>
      </c>
      <c r="E355" s="4" t="e">
        <f>VLOOKUP(主动技能!#REF!,对应表!J:K,2,FALSE)</f>
        <v>#REF!</v>
      </c>
      <c r="F355" s="4" t="e">
        <f>VLOOKUP(主动技能!#REF!,对应表!N:O,2,FALSE)</f>
        <v>#REF!</v>
      </c>
      <c r="G355" s="4" t="e">
        <f>IF(主动技能!#REF!="必中",2,1)</f>
        <v>#REF!</v>
      </c>
      <c r="H355" s="4" t="e">
        <f>主动技能!#REF!</f>
        <v>#REF!</v>
      </c>
      <c r="I355" s="4" t="e">
        <f>主动技能!#REF!</f>
        <v>#REF!</v>
      </c>
      <c r="J355" t="e">
        <f>主动技能!#REF!</f>
        <v>#REF!</v>
      </c>
      <c r="K355" t="e">
        <f>主动技能!#REF!</f>
        <v>#REF!</v>
      </c>
      <c r="L355" t="e">
        <f>主动技能!#REF!</f>
        <v>#REF!</v>
      </c>
      <c r="M355" t="e">
        <f>主动技能!#REF!</f>
        <v>#REF!</v>
      </c>
      <c r="N355" t="e">
        <f>IF(主动技能!#REF!="","",主动技能!#REF!)</f>
        <v>#REF!</v>
      </c>
      <c r="O355" t="e">
        <f>IF(主动技能!#REF!="","",主动技能!#REF!)</f>
        <v>#REF!</v>
      </c>
      <c r="P355" t="e">
        <f>主动技能!#REF!</f>
        <v>#REF!</v>
      </c>
      <c r="Q355" t="e">
        <f>主动技能!#REF!</f>
        <v>#REF!</v>
      </c>
      <c r="R355" t="e">
        <f>主动技能!#REF!</f>
        <v>#REF!</v>
      </c>
      <c r="S355" t="e">
        <f>主动技能!#REF!</f>
        <v>#REF!</v>
      </c>
      <c r="T355" t="e">
        <f>主动技能!#REF!</f>
        <v>#REF!</v>
      </c>
      <c r="U355" t="e">
        <f>主动技能!#REF!</f>
        <v>#REF!</v>
      </c>
      <c r="V355" t="e">
        <f>主动技能!#REF!</f>
        <v>#REF!</v>
      </c>
      <c r="W355" t="e">
        <f>主动技能!#REF!</f>
        <v>#REF!</v>
      </c>
      <c r="X355" s="1">
        <v>0</v>
      </c>
      <c r="Y355" s="1">
        <v>0</v>
      </c>
      <c r="Z355" s="1">
        <v>0</v>
      </c>
    </row>
    <row r="356" spans="1:26" x14ac:dyDescent="0.15">
      <c r="A356" t="e">
        <f>主动技能!#REF!</f>
        <v>#REF!</v>
      </c>
      <c r="B356" s="4" t="e">
        <f>主动技能!#REF!</f>
        <v>#REF!</v>
      </c>
      <c r="C356" s="4" t="e">
        <f>主动技能!#REF!</f>
        <v>#REF!</v>
      </c>
      <c r="D356" s="4" t="e">
        <f>VLOOKUP(主动技能!#REF!,对应表!F:G,2,FALSE)</f>
        <v>#REF!</v>
      </c>
      <c r="E356" s="4" t="e">
        <f>VLOOKUP(主动技能!#REF!,对应表!J:K,2,FALSE)</f>
        <v>#REF!</v>
      </c>
      <c r="F356" s="4" t="e">
        <f>VLOOKUP(主动技能!#REF!,对应表!N:O,2,FALSE)</f>
        <v>#REF!</v>
      </c>
      <c r="G356" s="4" t="e">
        <f>IF(主动技能!#REF!="必中",2,1)</f>
        <v>#REF!</v>
      </c>
      <c r="H356" s="4" t="e">
        <f>主动技能!#REF!</f>
        <v>#REF!</v>
      </c>
      <c r="I356" s="4" t="e">
        <f>主动技能!#REF!</f>
        <v>#REF!</v>
      </c>
      <c r="J356" t="e">
        <f>主动技能!#REF!</f>
        <v>#REF!</v>
      </c>
      <c r="K356" t="e">
        <f>主动技能!#REF!</f>
        <v>#REF!</v>
      </c>
      <c r="L356" t="e">
        <f>主动技能!#REF!</f>
        <v>#REF!</v>
      </c>
      <c r="M356" t="e">
        <f>主动技能!#REF!</f>
        <v>#REF!</v>
      </c>
      <c r="N356" t="e">
        <f>IF(主动技能!#REF!="","",主动技能!#REF!)</f>
        <v>#REF!</v>
      </c>
      <c r="O356" t="e">
        <f>IF(主动技能!#REF!="","",主动技能!#REF!)</f>
        <v>#REF!</v>
      </c>
      <c r="P356" t="e">
        <f>主动技能!#REF!</f>
        <v>#REF!</v>
      </c>
      <c r="Q356" t="e">
        <f>主动技能!#REF!</f>
        <v>#REF!</v>
      </c>
      <c r="R356" t="e">
        <f>主动技能!#REF!</f>
        <v>#REF!</v>
      </c>
      <c r="S356" t="e">
        <f>主动技能!#REF!</f>
        <v>#REF!</v>
      </c>
      <c r="T356" t="e">
        <f>主动技能!#REF!</f>
        <v>#REF!</v>
      </c>
      <c r="U356" t="e">
        <f>主动技能!#REF!</f>
        <v>#REF!</v>
      </c>
      <c r="V356" t="e">
        <f>主动技能!#REF!</f>
        <v>#REF!</v>
      </c>
      <c r="W356" t="e">
        <f>主动技能!#REF!</f>
        <v>#REF!</v>
      </c>
      <c r="X356" s="1">
        <v>0</v>
      </c>
      <c r="Y356" s="1">
        <v>0</v>
      </c>
      <c r="Z356" s="1">
        <v>0</v>
      </c>
    </row>
    <row r="357" spans="1:26" x14ac:dyDescent="0.15">
      <c r="A357" t="e">
        <f>主动技能!#REF!</f>
        <v>#REF!</v>
      </c>
      <c r="B357" s="4" t="e">
        <f>主动技能!#REF!</f>
        <v>#REF!</v>
      </c>
      <c r="C357" s="4" t="e">
        <f>主动技能!#REF!</f>
        <v>#REF!</v>
      </c>
      <c r="D357" s="4" t="e">
        <f>VLOOKUP(主动技能!#REF!,对应表!F:G,2,FALSE)</f>
        <v>#REF!</v>
      </c>
      <c r="E357" s="4" t="e">
        <f>VLOOKUP(主动技能!#REF!,对应表!J:K,2,FALSE)</f>
        <v>#REF!</v>
      </c>
      <c r="F357" s="4" t="e">
        <f>VLOOKUP(主动技能!#REF!,对应表!N:O,2,FALSE)</f>
        <v>#REF!</v>
      </c>
      <c r="G357" s="4" t="e">
        <f>IF(主动技能!#REF!="必中",2,1)</f>
        <v>#REF!</v>
      </c>
      <c r="H357" s="4" t="e">
        <f>主动技能!#REF!</f>
        <v>#REF!</v>
      </c>
      <c r="I357" s="4" t="e">
        <f>主动技能!#REF!</f>
        <v>#REF!</v>
      </c>
      <c r="J357" t="e">
        <f>主动技能!#REF!</f>
        <v>#REF!</v>
      </c>
      <c r="K357" t="e">
        <f>主动技能!#REF!</f>
        <v>#REF!</v>
      </c>
      <c r="L357" t="e">
        <f>主动技能!#REF!</f>
        <v>#REF!</v>
      </c>
      <c r="M357" t="e">
        <f>主动技能!#REF!</f>
        <v>#REF!</v>
      </c>
      <c r="N357" t="e">
        <f>IF(主动技能!#REF!="","",主动技能!#REF!)</f>
        <v>#REF!</v>
      </c>
      <c r="O357" t="e">
        <f>IF(主动技能!#REF!="","",主动技能!#REF!)</f>
        <v>#REF!</v>
      </c>
      <c r="P357" t="e">
        <f>主动技能!#REF!</f>
        <v>#REF!</v>
      </c>
      <c r="Q357" t="e">
        <f>主动技能!#REF!</f>
        <v>#REF!</v>
      </c>
      <c r="R357" t="e">
        <f>主动技能!#REF!</f>
        <v>#REF!</v>
      </c>
      <c r="S357" t="e">
        <f>主动技能!#REF!</f>
        <v>#REF!</v>
      </c>
      <c r="T357" t="e">
        <f>主动技能!#REF!</f>
        <v>#REF!</v>
      </c>
      <c r="U357" t="e">
        <f>主动技能!#REF!</f>
        <v>#REF!</v>
      </c>
      <c r="V357" t="e">
        <f>主动技能!#REF!</f>
        <v>#REF!</v>
      </c>
      <c r="W357" t="e">
        <f>主动技能!#REF!</f>
        <v>#REF!</v>
      </c>
      <c r="X357" s="1">
        <v>0</v>
      </c>
      <c r="Y357" s="1">
        <v>0</v>
      </c>
      <c r="Z357" s="1">
        <v>0</v>
      </c>
    </row>
    <row r="358" spans="1:26" x14ac:dyDescent="0.15">
      <c r="A358" t="e">
        <f>主动技能!#REF!</f>
        <v>#REF!</v>
      </c>
      <c r="B358" s="4" t="e">
        <f>主动技能!#REF!</f>
        <v>#REF!</v>
      </c>
      <c r="C358" s="4" t="e">
        <f>主动技能!#REF!</f>
        <v>#REF!</v>
      </c>
      <c r="D358" s="4" t="e">
        <f>VLOOKUP(主动技能!#REF!,对应表!F:G,2,FALSE)</f>
        <v>#REF!</v>
      </c>
      <c r="E358" s="4" t="e">
        <f>VLOOKUP(主动技能!#REF!,对应表!J:K,2,FALSE)</f>
        <v>#REF!</v>
      </c>
      <c r="F358" s="4" t="e">
        <f>VLOOKUP(主动技能!#REF!,对应表!N:O,2,FALSE)</f>
        <v>#REF!</v>
      </c>
      <c r="G358" s="4" t="e">
        <f>IF(主动技能!#REF!="必中",2,1)</f>
        <v>#REF!</v>
      </c>
      <c r="H358" s="4" t="e">
        <f>主动技能!#REF!</f>
        <v>#REF!</v>
      </c>
      <c r="I358" s="4" t="e">
        <f>主动技能!#REF!</f>
        <v>#REF!</v>
      </c>
      <c r="J358" t="e">
        <f>主动技能!#REF!</f>
        <v>#REF!</v>
      </c>
      <c r="K358" t="e">
        <f>主动技能!#REF!</f>
        <v>#REF!</v>
      </c>
      <c r="L358" t="e">
        <f>主动技能!#REF!</f>
        <v>#REF!</v>
      </c>
      <c r="M358" t="e">
        <f>主动技能!#REF!</f>
        <v>#REF!</v>
      </c>
      <c r="N358" t="e">
        <f>IF(主动技能!#REF!="","",主动技能!#REF!)</f>
        <v>#REF!</v>
      </c>
      <c r="O358" t="e">
        <f>IF(主动技能!#REF!="","",主动技能!#REF!)</f>
        <v>#REF!</v>
      </c>
      <c r="P358" t="e">
        <f>主动技能!#REF!</f>
        <v>#REF!</v>
      </c>
      <c r="Q358" t="e">
        <f>主动技能!#REF!</f>
        <v>#REF!</v>
      </c>
      <c r="R358" t="e">
        <f>主动技能!#REF!</f>
        <v>#REF!</v>
      </c>
      <c r="S358" t="e">
        <f>主动技能!#REF!</f>
        <v>#REF!</v>
      </c>
      <c r="T358" t="e">
        <f>主动技能!#REF!</f>
        <v>#REF!</v>
      </c>
      <c r="U358" t="e">
        <f>主动技能!#REF!</f>
        <v>#REF!</v>
      </c>
      <c r="V358" t="e">
        <f>主动技能!#REF!</f>
        <v>#REF!</v>
      </c>
      <c r="W358" t="e">
        <f>主动技能!#REF!</f>
        <v>#REF!</v>
      </c>
      <c r="X358" s="1">
        <v>0</v>
      </c>
      <c r="Y358" s="1">
        <v>0</v>
      </c>
      <c r="Z358" s="1">
        <v>0</v>
      </c>
    </row>
    <row r="359" spans="1:26" x14ac:dyDescent="0.15">
      <c r="A359" t="e">
        <f>主动技能!#REF!</f>
        <v>#REF!</v>
      </c>
      <c r="B359" s="4" t="e">
        <f>主动技能!#REF!</f>
        <v>#REF!</v>
      </c>
      <c r="C359" s="4" t="e">
        <f>主动技能!#REF!</f>
        <v>#REF!</v>
      </c>
      <c r="D359" s="4" t="e">
        <f>VLOOKUP(主动技能!#REF!,对应表!F:G,2,FALSE)</f>
        <v>#REF!</v>
      </c>
      <c r="E359" s="4" t="e">
        <f>VLOOKUP(主动技能!#REF!,对应表!J:K,2,FALSE)</f>
        <v>#REF!</v>
      </c>
      <c r="F359" s="4" t="e">
        <f>VLOOKUP(主动技能!#REF!,对应表!N:O,2,FALSE)</f>
        <v>#REF!</v>
      </c>
      <c r="G359" s="4" t="e">
        <f>IF(主动技能!#REF!="必中",2,1)</f>
        <v>#REF!</v>
      </c>
      <c r="H359" s="4" t="e">
        <f>主动技能!#REF!</f>
        <v>#REF!</v>
      </c>
      <c r="I359" s="4" t="e">
        <f>主动技能!#REF!</f>
        <v>#REF!</v>
      </c>
      <c r="J359" t="e">
        <f>主动技能!#REF!</f>
        <v>#REF!</v>
      </c>
      <c r="K359" t="e">
        <f>主动技能!#REF!</f>
        <v>#REF!</v>
      </c>
      <c r="L359" t="e">
        <f>主动技能!#REF!</f>
        <v>#REF!</v>
      </c>
      <c r="M359" t="e">
        <f>主动技能!#REF!</f>
        <v>#REF!</v>
      </c>
      <c r="N359" t="e">
        <f>IF(主动技能!#REF!="","",主动技能!#REF!)</f>
        <v>#REF!</v>
      </c>
      <c r="O359" t="e">
        <f>IF(主动技能!#REF!="","",主动技能!#REF!)</f>
        <v>#REF!</v>
      </c>
      <c r="P359" t="e">
        <f>主动技能!#REF!</f>
        <v>#REF!</v>
      </c>
      <c r="Q359" t="e">
        <f>主动技能!#REF!</f>
        <v>#REF!</v>
      </c>
      <c r="R359" t="e">
        <f>主动技能!#REF!</f>
        <v>#REF!</v>
      </c>
      <c r="S359" t="e">
        <f>主动技能!#REF!</f>
        <v>#REF!</v>
      </c>
      <c r="T359" t="e">
        <f>主动技能!#REF!</f>
        <v>#REF!</v>
      </c>
      <c r="U359" t="e">
        <f>主动技能!#REF!</f>
        <v>#REF!</v>
      </c>
      <c r="V359" t="e">
        <f>主动技能!#REF!</f>
        <v>#REF!</v>
      </c>
      <c r="W359" t="e">
        <f>主动技能!#REF!</f>
        <v>#REF!</v>
      </c>
      <c r="X359" s="1">
        <v>0</v>
      </c>
      <c r="Y359" s="1">
        <v>0</v>
      </c>
      <c r="Z359" s="1">
        <v>0</v>
      </c>
    </row>
    <row r="360" spans="1:26" x14ac:dyDescent="0.15">
      <c r="A360" t="e">
        <f>主动技能!#REF!</f>
        <v>#REF!</v>
      </c>
      <c r="B360" s="4" t="e">
        <f>主动技能!#REF!</f>
        <v>#REF!</v>
      </c>
      <c r="C360" s="4" t="e">
        <f>主动技能!#REF!</f>
        <v>#REF!</v>
      </c>
      <c r="D360" s="4" t="e">
        <f>VLOOKUP(主动技能!#REF!,对应表!F:G,2,FALSE)</f>
        <v>#REF!</v>
      </c>
      <c r="E360" s="4" t="e">
        <f>VLOOKUP(主动技能!#REF!,对应表!J:K,2,FALSE)</f>
        <v>#REF!</v>
      </c>
      <c r="F360" s="4" t="e">
        <f>VLOOKUP(主动技能!#REF!,对应表!N:O,2,FALSE)</f>
        <v>#REF!</v>
      </c>
      <c r="G360" s="4" t="e">
        <f>IF(主动技能!#REF!="必中",2,1)</f>
        <v>#REF!</v>
      </c>
      <c r="H360" s="4" t="e">
        <f>主动技能!#REF!</f>
        <v>#REF!</v>
      </c>
      <c r="I360" s="4" t="e">
        <f>主动技能!#REF!</f>
        <v>#REF!</v>
      </c>
      <c r="J360" t="e">
        <f>主动技能!#REF!</f>
        <v>#REF!</v>
      </c>
      <c r="K360" t="e">
        <f>主动技能!#REF!</f>
        <v>#REF!</v>
      </c>
      <c r="L360" t="e">
        <f>主动技能!#REF!</f>
        <v>#REF!</v>
      </c>
      <c r="M360" t="e">
        <f>主动技能!#REF!</f>
        <v>#REF!</v>
      </c>
      <c r="N360" t="e">
        <f>IF(主动技能!#REF!="","",主动技能!#REF!)</f>
        <v>#REF!</v>
      </c>
      <c r="O360" t="e">
        <f>IF(主动技能!#REF!="","",主动技能!#REF!)</f>
        <v>#REF!</v>
      </c>
      <c r="P360" t="e">
        <f>主动技能!#REF!</f>
        <v>#REF!</v>
      </c>
      <c r="Q360" t="e">
        <f>主动技能!#REF!</f>
        <v>#REF!</v>
      </c>
      <c r="R360" t="e">
        <f>主动技能!#REF!</f>
        <v>#REF!</v>
      </c>
      <c r="S360" t="e">
        <f>主动技能!#REF!</f>
        <v>#REF!</v>
      </c>
      <c r="T360" t="e">
        <f>主动技能!#REF!</f>
        <v>#REF!</v>
      </c>
      <c r="U360" t="e">
        <f>主动技能!#REF!</f>
        <v>#REF!</v>
      </c>
      <c r="V360" t="e">
        <f>主动技能!#REF!</f>
        <v>#REF!</v>
      </c>
      <c r="W360" t="e">
        <f>主动技能!#REF!</f>
        <v>#REF!</v>
      </c>
      <c r="X360" s="1">
        <v>0</v>
      </c>
      <c r="Y360" s="1">
        <v>0</v>
      </c>
      <c r="Z360" s="1">
        <v>0</v>
      </c>
    </row>
    <row r="361" spans="1:26" x14ac:dyDescent="0.15">
      <c r="A361" t="e">
        <f>主动技能!#REF!</f>
        <v>#REF!</v>
      </c>
      <c r="B361" s="4" t="e">
        <f>主动技能!#REF!</f>
        <v>#REF!</v>
      </c>
      <c r="C361" s="4" t="e">
        <f>主动技能!#REF!</f>
        <v>#REF!</v>
      </c>
      <c r="D361" s="4" t="e">
        <f>VLOOKUP(主动技能!#REF!,对应表!F:G,2,FALSE)</f>
        <v>#REF!</v>
      </c>
      <c r="E361" s="4" t="e">
        <f>VLOOKUP(主动技能!#REF!,对应表!J:K,2,FALSE)</f>
        <v>#REF!</v>
      </c>
      <c r="F361" s="4" t="e">
        <f>VLOOKUP(主动技能!#REF!,对应表!N:O,2,FALSE)</f>
        <v>#REF!</v>
      </c>
      <c r="G361" s="4" t="e">
        <f>IF(主动技能!#REF!="必中",2,1)</f>
        <v>#REF!</v>
      </c>
      <c r="H361" s="4" t="e">
        <f>主动技能!#REF!</f>
        <v>#REF!</v>
      </c>
      <c r="I361" s="4" t="e">
        <f>主动技能!#REF!</f>
        <v>#REF!</v>
      </c>
      <c r="J361" t="e">
        <f>主动技能!#REF!</f>
        <v>#REF!</v>
      </c>
      <c r="K361" t="e">
        <f>主动技能!#REF!</f>
        <v>#REF!</v>
      </c>
      <c r="L361" t="e">
        <f>主动技能!#REF!</f>
        <v>#REF!</v>
      </c>
      <c r="M361" t="e">
        <f>主动技能!#REF!</f>
        <v>#REF!</v>
      </c>
      <c r="N361" t="e">
        <f>IF(主动技能!#REF!="","",主动技能!#REF!)</f>
        <v>#REF!</v>
      </c>
      <c r="O361" t="e">
        <f>IF(主动技能!#REF!="","",主动技能!#REF!)</f>
        <v>#REF!</v>
      </c>
      <c r="P361" t="e">
        <f>主动技能!#REF!</f>
        <v>#REF!</v>
      </c>
      <c r="Q361" t="e">
        <f>主动技能!#REF!</f>
        <v>#REF!</v>
      </c>
      <c r="R361" t="e">
        <f>主动技能!#REF!</f>
        <v>#REF!</v>
      </c>
      <c r="S361" t="e">
        <f>主动技能!#REF!</f>
        <v>#REF!</v>
      </c>
      <c r="T361" t="e">
        <f>主动技能!#REF!</f>
        <v>#REF!</v>
      </c>
      <c r="U361" t="e">
        <f>主动技能!#REF!</f>
        <v>#REF!</v>
      </c>
      <c r="V361" t="e">
        <f>主动技能!#REF!</f>
        <v>#REF!</v>
      </c>
      <c r="W361" t="e">
        <f>主动技能!#REF!</f>
        <v>#REF!</v>
      </c>
      <c r="X361" s="1">
        <v>0</v>
      </c>
      <c r="Y361" s="1">
        <v>0</v>
      </c>
      <c r="Z361" s="1">
        <v>0</v>
      </c>
    </row>
    <row r="362" spans="1:26" x14ac:dyDescent="0.15">
      <c r="A362" t="e">
        <f>主动技能!#REF!</f>
        <v>#REF!</v>
      </c>
      <c r="B362" s="4" t="e">
        <f>主动技能!#REF!</f>
        <v>#REF!</v>
      </c>
      <c r="C362" s="4" t="e">
        <f>主动技能!#REF!</f>
        <v>#REF!</v>
      </c>
      <c r="D362" s="4" t="e">
        <f>VLOOKUP(主动技能!#REF!,对应表!F:G,2,FALSE)</f>
        <v>#REF!</v>
      </c>
      <c r="E362" s="4" t="e">
        <f>VLOOKUP(主动技能!#REF!,对应表!J:K,2,FALSE)</f>
        <v>#REF!</v>
      </c>
      <c r="F362" s="4" t="e">
        <f>VLOOKUP(主动技能!#REF!,对应表!N:O,2,FALSE)</f>
        <v>#REF!</v>
      </c>
      <c r="G362" s="4" t="e">
        <f>IF(主动技能!#REF!="必中",2,1)</f>
        <v>#REF!</v>
      </c>
      <c r="H362" s="4" t="e">
        <f>主动技能!#REF!</f>
        <v>#REF!</v>
      </c>
      <c r="I362" s="4" t="e">
        <f>主动技能!#REF!</f>
        <v>#REF!</v>
      </c>
      <c r="J362" t="e">
        <f>主动技能!#REF!</f>
        <v>#REF!</v>
      </c>
      <c r="K362" t="e">
        <f>主动技能!#REF!</f>
        <v>#REF!</v>
      </c>
      <c r="L362" t="e">
        <f>主动技能!#REF!</f>
        <v>#REF!</v>
      </c>
      <c r="M362" t="e">
        <f>主动技能!#REF!</f>
        <v>#REF!</v>
      </c>
      <c r="N362" t="e">
        <f>IF(主动技能!#REF!="","",主动技能!#REF!)</f>
        <v>#REF!</v>
      </c>
      <c r="O362" t="e">
        <f>IF(主动技能!#REF!="","",主动技能!#REF!)</f>
        <v>#REF!</v>
      </c>
      <c r="P362" t="e">
        <f>主动技能!#REF!</f>
        <v>#REF!</v>
      </c>
      <c r="Q362" t="e">
        <f>主动技能!#REF!</f>
        <v>#REF!</v>
      </c>
      <c r="R362" t="e">
        <f>主动技能!#REF!</f>
        <v>#REF!</v>
      </c>
      <c r="S362" t="e">
        <f>主动技能!#REF!</f>
        <v>#REF!</v>
      </c>
      <c r="T362" t="e">
        <f>主动技能!#REF!</f>
        <v>#REF!</v>
      </c>
      <c r="U362" t="e">
        <f>主动技能!#REF!</f>
        <v>#REF!</v>
      </c>
      <c r="V362" t="e">
        <f>主动技能!#REF!</f>
        <v>#REF!</v>
      </c>
      <c r="W362" t="e">
        <f>主动技能!#REF!</f>
        <v>#REF!</v>
      </c>
      <c r="X362" s="1">
        <v>0</v>
      </c>
      <c r="Y362" s="1">
        <v>0</v>
      </c>
      <c r="Z362" s="1">
        <v>0</v>
      </c>
    </row>
    <row r="363" spans="1:26" x14ac:dyDescent="0.15">
      <c r="A363" t="e">
        <f>主动技能!#REF!</f>
        <v>#REF!</v>
      </c>
      <c r="B363" s="4" t="e">
        <f>主动技能!#REF!</f>
        <v>#REF!</v>
      </c>
      <c r="C363" s="4" t="e">
        <f>主动技能!#REF!</f>
        <v>#REF!</v>
      </c>
      <c r="D363" s="4" t="e">
        <f>VLOOKUP(主动技能!#REF!,对应表!F:G,2,FALSE)</f>
        <v>#REF!</v>
      </c>
      <c r="E363" s="4" t="e">
        <f>VLOOKUP(主动技能!#REF!,对应表!J:K,2,FALSE)</f>
        <v>#REF!</v>
      </c>
      <c r="F363" s="4" t="e">
        <f>VLOOKUP(主动技能!#REF!,对应表!N:O,2,FALSE)</f>
        <v>#REF!</v>
      </c>
      <c r="G363" s="4" t="e">
        <f>IF(主动技能!#REF!="必中",2,1)</f>
        <v>#REF!</v>
      </c>
      <c r="H363" s="4" t="e">
        <f>主动技能!#REF!</f>
        <v>#REF!</v>
      </c>
      <c r="I363" s="4" t="e">
        <f>主动技能!#REF!</f>
        <v>#REF!</v>
      </c>
      <c r="J363" t="e">
        <f>主动技能!#REF!</f>
        <v>#REF!</v>
      </c>
      <c r="K363" t="e">
        <f>主动技能!#REF!</f>
        <v>#REF!</v>
      </c>
      <c r="L363" t="e">
        <f>主动技能!#REF!</f>
        <v>#REF!</v>
      </c>
      <c r="M363" t="e">
        <f>主动技能!#REF!</f>
        <v>#REF!</v>
      </c>
      <c r="N363" t="e">
        <f>IF(主动技能!#REF!="","",主动技能!#REF!)</f>
        <v>#REF!</v>
      </c>
      <c r="O363" t="e">
        <f>IF(主动技能!#REF!="","",主动技能!#REF!)</f>
        <v>#REF!</v>
      </c>
      <c r="P363" t="e">
        <f>主动技能!#REF!</f>
        <v>#REF!</v>
      </c>
      <c r="Q363" t="e">
        <f>主动技能!#REF!</f>
        <v>#REF!</v>
      </c>
      <c r="R363" t="e">
        <f>主动技能!#REF!</f>
        <v>#REF!</v>
      </c>
      <c r="S363" t="e">
        <f>主动技能!#REF!</f>
        <v>#REF!</v>
      </c>
      <c r="T363" t="e">
        <f>主动技能!#REF!</f>
        <v>#REF!</v>
      </c>
      <c r="U363" t="e">
        <f>主动技能!#REF!</f>
        <v>#REF!</v>
      </c>
      <c r="V363" t="e">
        <f>主动技能!#REF!</f>
        <v>#REF!</v>
      </c>
      <c r="W363" t="e">
        <f>主动技能!#REF!</f>
        <v>#REF!</v>
      </c>
      <c r="X363" s="1">
        <v>0</v>
      </c>
      <c r="Y363" s="1">
        <v>0</v>
      </c>
      <c r="Z363" s="1">
        <v>0</v>
      </c>
    </row>
    <row r="364" spans="1:26" x14ac:dyDescent="0.15">
      <c r="A364" t="e">
        <f>主动技能!#REF!</f>
        <v>#REF!</v>
      </c>
      <c r="B364" s="4" t="e">
        <f>主动技能!#REF!</f>
        <v>#REF!</v>
      </c>
      <c r="C364" s="4" t="e">
        <f>主动技能!#REF!</f>
        <v>#REF!</v>
      </c>
      <c r="D364" s="4" t="e">
        <f>VLOOKUP(主动技能!#REF!,对应表!F:G,2,FALSE)</f>
        <v>#REF!</v>
      </c>
      <c r="E364" s="4" t="e">
        <f>VLOOKUP(主动技能!#REF!,对应表!J:K,2,FALSE)</f>
        <v>#REF!</v>
      </c>
      <c r="F364" s="4" t="e">
        <f>VLOOKUP(主动技能!#REF!,对应表!N:O,2,FALSE)</f>
        <v>#REF!</v>
      </c>
      <c r="G364" s="4" t="e">
        <f>IF(主动技能!#REF!="必中",2,1)</f>
        <v>#REF!</v>
      </c>
      <c r="H364" s="4" t="e">
        <f>主动技能!#REF!</f>
        <v>#REF!</v>
      </c>
      <c r="I364" s="4" t="e">
        <f>主动技能!#REF!</f>
        <v>#REF!</v>
      </c>
      <c r="J364" t="e">
        <f>主动技能!#REF!</f>
        <v>#REF!</v>
      </c>
      <c r="K364" t="e">
        <f>主动技能!#REF!</f>
        <v>#REF!</v>
      </c>
      <c r="L364" t="e">
        <f>主动技能!#REF!</f>
        <v>#REF!</v>
      </c>
      <c r="M364" t="e">
        <f>主动技能!#REF!</f>
        <v>#REF!</v>
      </c>
      <c r="N364" t="e">
        <f>IF(主动技能!#REF!="","",主动技能!#REF!)</f>
        <v>#REF!</v>
      </c>
      <c r="O364" t="e">
        <f>IF(主动技能!#REF!="","",主动技能!#REF!)</f>
        <v>#REF!</v>
      </c>
      <c r="P364" t="e">
        <f>主动技能!#REF!</f>
        <v>#REF!</v>
      </c>
      <c r="Q364" t="e">
        <f>主动技能!#REF!</f>
        <v>#REF!</v>
      </c>
      <c r="R364" t="e">
        <f>主动技能!#REF!</f>
        <v>#REF!</v>
      </c>
      <c r="S364" t="e">
        <f>主动技能!#REF!</f>
        <v>#REF!</v>
      </c>
      <c r="T364" t="e">
        <f>主动技能!#REF!</f>
        <v>#REF!</v>
      </c>
      <c r="U364" t="e">
        <f>主动技能!#REF!</f>
        <v>#REF!</v>
      </c>
      <c r="V364" t="e">
        <f>主动技能!#REF!</f>
        <v>#REF!</v>
      </c>
      <c r="W364" t="e">
        <f>主动技能!#REF!</f>
        <v>#REF!</v>
      </c>
      <c r="X364" s="1">
        <v>0</v>
      </c>
      <c r="Y364" s="1">
        <v>0</v>
      </c>
      <c r="Z364" s="1">
        <v>0</v>
      </c>
    </row>
    <row r="365" spans="1:26" x14ac:dyDescent="0.15">
      <c r="A365" t="e">
        <f>主动技能!#REF!</f>
        <v>#REF!</v>
      </c>
      <c r="B365" s="4" t="e">
        <f>主动技能!#REF!</f>
        <v>#REF!</v>
      </c>
      <c r="C365" s="4" t="e">
        <f>主动技能!#REF!</f>
        <v>#REF!</v>
      </c>
      <c r="D365" s="4" t="e">
        <f>VLOOKUP(主动技能!#REF!,对应表!F:G,2,FALSE)</f>
        <v>#REF!</v>
      </c>
      <c r="E365" s="4" t="e">
        <f>VLOOKUP(主动技能!#REF!,对应表!J:K,2,FALSE)</f>
        <v>#REF!</v>
      </c>
      <c r="F365" s="4" t="e">
        <f>VLOOKUP(主动技能!#REF!,对应表!N:O,2,FALSE)</f>
        <v>#REF!</v>
      </c>
      <c r="G365" s="4" t="e">
        <f>IF(主动技能!#REF!="必中",2,1)</f>
        <v>#REF!</v>
      </c>
      <c r="H365" s="4" t="e">
        <f>主动技能!#REF!</f>
        <v>#REF!</v>
      </c>
      <c r="I365" s="4" t="e">
        <f>主动技能!#REF!</f>
        <v>#REF!</v>
      </c>
      <c r="J365" t="e">
        <f>主动技能!#REF!</f>
        <v>#REF!</v>
      </c>
      <c r="K365" t="e">
        <f>主动技能!#REF!</f>
        <v>#REF!</v>
      </c>
      <c r="L365" t="e">
        <f>主动技能!#REF!</f>
        <v>#REF!</v>
      </c>
      <c r="M365" t="e">
        <f>主动技能!#REF!</f>
        <v>#REF!</v>
      </c>
      <c r="N365" t="e">
        <f>IF(主动技能!#REF!="","",主动技能!#REF!)</f>
        <v>#REF!</v>
      </c>
      <c r="O365" t="e">
        <f>IF(主动技能!#REF!="","",主动技能!#REF!)</f>
        <v>#REF!</v>
      </c>
      <c r="P365" t="e">
        <f>主动技能!#REF!</f>
        <v>#REF!</v>
      </c>
      <c r="Q365" t="e">
        <f>主动技能!#REF!</f>
        <v>#REF!</v>
      </c>
      <c r="R365" t="e">
        <f>主动技能!#REF!</f>
        <v>#REF!</v>
      </c>
      <c r="S365" t="e">
        <f>主动技能!#REF!</f>
        <v>#REF!</v>
      </c>
      <c r="T365" t="e">
        <f>主动技能!#REF!</f>
        <v>#REF!</v>
      </c>
      <c r="U365" t="e">
        <f>主动技能!#REF!</f>
        <v>#REF!</v>
      </c>
      <c r="V365" t="e">
        <f>主动技能!#REF!</f>
        <v>#REF!</v>
      </c>
      <c r="W365" t="e">
        <f>主动技能!#REF!</f>
        <v>#REF!</v>
      </c>
      <c r="X365" s="1">
        <v>0</v>
      </c>
      <c r="Y365" s="1">
        <v>0</v>
      </c>
      <c r="Z365" s="1">
        <v>0</v>
      </c>
    </row>
    <row r="366" spans="1:26" x14ac:dyDescent="0.15">
      <c r="A366" t="e">
        <f>主动技能!#REF!</f>
        <v>#REF!</v>
      </c>
      <c r="B366" s="4" t="e">
        <f>主动技能!#REF!</f>
        <v>#REF!</v>
      </c>
      <c r="C366" s="4" t="e">
        <f>主动技能!#REF!</f>
        <v>#REF!</v>
      </c>
      <c r="D366" s="4" t="e">
        <f>VLOOKUP(主动技能!#REF!,对应表!F:G,2,FALSE)</f>
        <v>#REF!</v>
      </c>
      <c r="E366" s="4" t="e">
        <f>VLOOKUP(主动技能!#REF!,对应表!J:K,2,FALSE)</f>
        <v>#REF!</v>
      </c>
      <c r="F366" s="4" t="e">
        <f>VLOOKUP(主动技能!#REF!,对应表!N:O,2,FALSE)</f>
        <v>#REF!</v>
      </c>
      <c r="G366" s="4" t="e">
        <f>IF(主动技能!#REF!="必中",2,1)</f>
        <v>#REF!</v>
      </c>
      <c r="H366" s="4" t="e">
        <f>主动技能!#REF!</f>
        <v>#REF!</v>
      </c>
      <c r="I366" s="4" t="e">
        <f>主动技能!#REF!</f>
        <v>#REF!</v>
      </c>
      <c r="J366" t="e">
        <f>主动技能!#REF!</f>
        <v>#REF!</v>
      </c>
      <c r="K366" t="e">
        <f>主动技能!#REF!</f>
        <v>#REF!</v>
      </c>
      <c r="L366" t="e">
        <f>主动技能!#REF!</f>
        <v>#REF!</v>
      </c>
      <c r="M366" t="e">
        <f>主动技能!#REF!</f>
        <v>#REF!</v>
      </c>
      <c r="N366" t="e">
        <f>IF(主动技能!#REF!="","",主动技能!#REF!)</f>
        <v>#REF!</v>
      </c>
      <c r="O366" t="e">
        <f>IF(主动技能!#REF!="","",主动技能!#REF!)</f>
        <v>#REF!</v>
      </c>
      <c r="P366" t="e">
        <f>主动技能!#REF!</f>
        <v>#REF!</v>
      </c>
      <c r="Q366" t="e">
        <f>主动技能!#REF!</f>
        <v>#REF!</v>
      </c>
      <c r="R366" t="e">
        <f>主动技能!#REF!</f>
        <v>#REF!</v>
      </c>
      <c r="S366" t="e">
        <f>主动技能!#REF!</f>
        <v>#REF!</v>
      </c>
      <c r="T366" t="e">
        <f>主动技能!#REF!</f>
        <v>#REF!</v>
      </c>
      <c r="U366" t="e">
        <f>主动技能!#REF!</f>
        <v>#REF!</v>
      </c>
      <c r="V366" t="e">
        <f>主动技能!#REF!</f>
        <v>#REF!</v>
      </c>
      <c r="W366" t="e">
        <f>主动技能!#REF!</f>
        <v>#REF!</v>
      </c>
      <c r="X366" s="1">
        <v>0</v>
      </c>
      <c r="Y366" s="1">
        <v>0</v>
      </c>
      <c r="Z366" s="1">
        <v>0</v>
      </c>
    </row>
    <row r="367" spans="1:26" x14ac:dyDescent="0.15">
      <c r="A367" t="e">
        <f>主动技能!#REF!</f>
        <v>#REF!</v>
      </c>
      <c r="B367" s="4" t="e">
        <f>主动技能!#REF!</f>
        <v>#REF!</v>
      </c>
      <c r="C367" s="4" t="e">
        <f>主动技能!#REF!</f>
        <v>#REF!</v>
      </c>
      <c r="D367" s="4" t="e">
        <f>VLOOKUP(主动技能!#REF!,对应表!F:G,2,FALSE)</f>
        <v>#REF!</v>
      </c>
      <c r="E367" s="4" t="e">
        <f>VLOOKUP(主动技能!#REF!,对应表!J:K,2,FALSE)</f>
        <v>#REF!</v>
      </c>
      <c r="F367" s="4" t="e">
        <f>VLOOKUP(主动技能!#REF!,对应表!N:O,2,FALSE)</f>
        <v>#REF!</v>
      </c>
      <c r="G367" s="4" t="e">
        <f>IF(主动技能!#REF!="必中",2,1)</f>
        <v>#REF!</v>
      </c>
      <c r="H367" s="4" t="e">
        <f>主动技能!#REF!</f>
        <v>#REF!</v>
      </c>
      <c r="I367" s="4" t="e">
        <f>主动技能!#REF!</f>
        <v>#REF!</v>
      </c>
      <c r="J367" t="e">
        <f>主动技能!#REF!</f>
        <v>#REF!</v>
      </c>
      <c r="K367" t="e">
        <f>主动技能!#REF!</f>
        <v>#REF!</v>
      </c>
      <c r="L367" t="e">
        <f>主动技能!#REF!</f>
        <v>#REF!</v>
      </c>
      <c r="M367" t="e">
        <f>主动技能!#REF!</f>
        <v>#REF!</v>
      </c>
      <c r="N367" t="e">
        <f>IF(主动技能!#REF!="","",主动技能!#REF!)</f>
        <v>#REF!</v>
      </c>
      <c r="O367" t="e">
        <f>IF(主动技能!#REF!="","",主动技能!#REF!)</f>
        <v>#REF!</v>
      </c>
      <c r="P367" t="e">
        <f>主动技能!#REF!</f>
        <v>#REF!</v>
      </c>
      <c r="Q367" t="e">
        <f>主动技能!#REF!</f>
        <v>#REF!</v>
      </c>
      <c r="R367" t="e">
        <f>主动技能!#REF!</f>
        <v>#REF!</v>
      </c>
      <c r="S367" t="e">
        <f>主动技能!#REF!</f>
        <v>#REF!</v>
      </c>
      <c r="T367" t="e">
        <f>主动技能!#REF!</f>
        <v>#REF!</v>
      </c>
      <c r="U367" t="e">
        <f>主动技能!#REF!</f>
        <v>#REF!</v>
      </c>
      <c r="V367" t="e">
        <f>主动技能!#REF!</f>
        <v>#REF!</v>
      </c>
      <c r="W367" t="e">
        <f>主动技能!#REF!</f>
        <v>#REF!</v>
      </c>
      <c r="X367" s="1">
        <v>0</v>
      </c>
      <c r="Y367" s="1">
        <v>0</v>
      </c>
      <c r="Z367" s="1">
        <v>0</v>
      </c>
    </row>
    <row r="368" spans="1:26" x14ac:dyDescent="0.15">
      <c r="A368" t="e">
        <f>主动技能!#REF!</f>
        <v>#REF!</v>
      </c>
      <c r="B368" s="4" t="e">
        <f>主动技能!#REF!</f>
        <v>#REF!</v>
      </c>
      <c r="C368" s="4" t="e">
        <f>主动技能!#REF!</f>
        <v>#REF!</v>
      </c>
      <c r="D368" s="4" t="e">
        <f>VLOOKUP(主动技能!#REF!,对应表!F:G,2,FALSE)</f>
        <v>#REF!</v>
      </c>
      <c r="E368" s="4" t="e">
        <f>VLOOKUP(主动技能!#REF!,对应表!J:K,2,FALSE)</f>
        <v>#REF!</v>
      </c>
      <c r="F368" s="4" t="e">
        <f>VLOOKUP(主动技能!#REF!,对应表!N:O,2,FALSE)</f>
        <v>#REF!</v>
      </c>
      <c r="G368" s="4" t="e">
        <f>IF(主动技能!#REF!="必中",2,1)</f>
        <v>#REF!</v>
      </c>
      <c r="H368" s="4" t="e">
        <f>主动技能!#REF!</f>
        <v>#REF!</v>
      </c>
      <c r="I368" s="4" t="e">
        <f>主动技能!#REF!</f>
        <v>#REF!</v>
      </c>
      <c r="J368" t="e">
        <f>主动技能!#REF!</f>
        <v>#REF!</v>
      </c>
      <c r="K368" t="e">
        <f>主动技能!#REF!</f>
        <v>#REF!</v>
      </c>
      <c r="L368" t="e">
        <f>主动技能!#REF!</f>
        <v>#REF!</v>
      </c>
      <c r="M368" t="e">
        <f>主动技能!#REF!</f>
        <v>#REF!</v>
      </c>
      <c r="N368" t="e">
        <f>IF(主动技能!#REF!="","",主动技能!#REF!)</f>
        <v>#REF!</v>
      </c>
      <c r="O368" t="e">
        <f>IF(主动技能!#REF!="","",主动技能!#REF!)</f>
        <v>#REF!</v>
      </c>
      <c r="P368" t="e">
        <f>主动技能!#REF!</f>
        <v>#REF!</v>
      </c>
      <c r="Q368" t="e">
        <f>主动技能!#REF!</f>
        <v>#REF!</v>
      </c>
      <c r="R368" t="e">
        <f>主动技能!#REF!</f>
        <v>#REF!</v>
      </c>
      <c r="S368" t="e">
        <f>主动技能!#REF!</f>
        <v>#REF!</v>
      </c>
      <c r="T368" t="e">
        <f>主动技能!#REF!</f>
        <v>#REF!</v>
      </c>
      <c r="U368" t="e">
        <f>主动技能!#REF!</f>
        <v>#REF!</v>
      </c>
      <c r="V368" t="e">
        <f>主动技能!#REF!</f>
        <v>#REF!</v>
      </c>
      <c r="W368" t="e">
        <f>主动技能!#REF!</f>
        <v>#REF!</v>
      </c>
      <c r="X368" s="1">
        <v>0</v>
      </c>
      <c r="Y368" s="1">
        <v>0</v>
      </c>
      <c r="Z368" s="1">
        <v>0</v>
      </c>
    </row>
    <row r="369" spans="1:26" x14ac:dyDescent="0.15">
      <c r="A369" t="e">
        <f>主动技能!#REF!</f>
        <v>#REF!</v>
      </c>
      <c r="B369" s="4" t="e">
        <f>主动技能!#REF!</f>
        <v>#REF!</v>
      </c>
      <c r="C369" s="4" t="e">
        <f>主动技能!#REF!</f>
        <v>#REF!</v>
      </c>
      <c r="D369" s="4" t="e">
        <f>VLOOKUP(主动技能!#REF!,对应表!F:G,2,FALSE)</f>
        <v>#REF!</v>
      </c>
      <c r="E369" s="4" t="e">
        <f>VLOOKUP(主动技能!#REF!,对应表!J:K,2,FALSE)</f>
        <v>#REF!</v>
      </c>
      <c r="F369" s="4" t="e">
        <f>VLOOKUP(主动技能!#REF!,对应表!N:O,2,FALSE)</f>
        <v>#REF!</v>
      </c>
      <c r="G369" s="4" t="e">
        <f>IF(主动技能!#REF!="必中",2,1)</f>
        <v>#REF!</v>
      </c>
      <c r="H369" s="4" t="e">
        <f>主动技能!#REF!</f>
        <v>#REF!</v>
      </c>
      <c r="I369" s="4" t="e">
        <f>主动技能!#REF!</f>
        <v>#REF!</v>
      </c>
      <c r="J369" t="e">
        <f>主动技能!#REF!</f>
        <v>#REF!</v>
      </c>
      <c r="K369" t="e">
        <f>主动技能!#REF!</f>
        <v>#REF!</v>
      </c>
      <c r="L369" t="e">
        <f>主动技能!#REF!</f>
        <v>#REF!</v>
      </c>
      <c r="M369" t="e">
        <f>主动技能!#REF!</f>
        <v>#REF!</v>
      </c>
      <c r="N369" t="e">
        <f>IF(主动技能!#REF!="","",主动技能!#REF!)</f>
        <v>#REF!</v>
      </c>
      <c r="O369" t="e">
        <f>IF(主动技能!#REF!="","",主动技能!#REF!)</f>
        <v>#REF!</v>
      </c>
      <c r="P369" t="e">
        <f>主动技能!#REF!</f>
        <v>#REF!</v>
      </c>
      <c r="Q369" t="e">
        <f>主动技能!#REF!</f>
        <v>#REF!</v>
      </c>
      <c r="R369" t="e">
        <f>主动技能!#REF!</f>
        <v>#REF!</v>
      </c>
      <c r="S369" t="e">
        <f>主动技能!#REF!</f>
        <v>#REF!</v>
      </c>
      <c r="T369" t="e">
        <f>主动技能!#REF!</f>
        <v>#REF!</v>
      </c>
      <c r="U369" t="e">
        <f>主动技能!#REF!</f>
        <v>#REF!</v>
      </c>
      <c r="V369" t="e">
        <f>主动技能!#REF!</f>
        <v>#REF!</v>
      </c>
      <c r="W369" t="e">
        <f>主动技能!#REF!</f>
        <v>#REF!</v>
      </c>
      <c r="X369" s="1">
        <v>0</v>
      </c>
      <c r="Y369" s="1">
        <v>0</v>
      </c>
      <c r="Z369" s="1">
        <v>0</v>
      </c>
    </row>
    <row r="370" spans="1:26" x14ac:dyDescent="0.15">
      <c r="A370" t="e">
        <f>主动技能!#REF!</f>
        <v>#REF!</v>
      </c>
      <c r="B370" s="4" t="e">
        <f>主动技能!#REF!</f>
        <v>#REF!</v>
      </c>
      <c r="C370" s="4" t="e">
        <f>主动技能!#REF!</f>
        <v>#REF!</v>
      </c>
      <c r="D370" s="4" t="e">
        <f>VLOOKUP(主动技能!#REF!,对应表!F:G,2,FALSE)</f>
        <v>#REF!</v>
      </c>
      <c r="E370" s="4" t="e">
        <f>VLOOKUP(主动技能!#REF!,对应表!J:K,2,FALSE)</f>
        <v>#REF!</v>
      </c>
      <c r="F370" s="4" t="e">
        <f>VLOOKUP(主动技能!#REF!,对应表!N:O,2,FALSE)</f>
        <v>#REF!</v>
      </c>
      <c r="G370" s="4" t="e">
        <f>IF(主动技能!#REF!="必中",2,1)</f>
        <v>#REF!</v>
      </c>
      <c r="H370" s="4" t="e">
        <f>主动技能!#REF!</f>
        <v>#REF!</v>
      </c>
      <c r="I370" s="4" t="e">
        <f>主动技能!#REF!</f>
        <v>#REF!</v>
      </c>
      <c r="J370" t="e">
        <f>主动技能!#REF!</f>
        <v>#REF!</v>
      </c>
      <c r="K370" t="e">
        <f>主动技能!#REF!</f>
        <v>#REF!</v>
      </c>
      <c r="L370" t="e">
        <f>主动技能!#REF!</f>
        <v>#REF!</v>
      </c>
      <c r="M370" t="e">
        <f>主动技能!#REF!</f>
        <v>#REF!</v>
      </c>
      <c r="N370" t="e">
        <f>IF(主动技能!#REF!="","",主动技能!#REF!)</f>
        <v>#REF!</v>
      </c>
      <c r="O370" t="e">
        <f>IF(主动技能!#REF!="","",主动技能!#REF!)</f>
        <v>#REF!</v>
      </c>
      <c r="P370" t="e">
        <f>主动技能!#REF!</f>
        <v>#REF!</v>
      </c>
      <c r="Q370" t="e">
        <f>主动技能!#REF!</f>
        <v>#REF!</v>
      </c>
      <c r="R370" t="e">
        <f>主动技能!#REF!</f>
        <v>#REF!</v>
      </c>
      <c r="S370" t="e">
        <f>主动技能!#REF!</f>
        <v>#REF!</v>
      </c>
      <c r="T370" t="e">
        <f>主动技能!#REF!</f>
        <v>#REF!</v>
      </c>
      <c r="U370" t="e">
        <f>主动技能!#REF!</f>
        <v>#REF!</v>
      </c>
      <c r="V370" t="e">
        <f>主动技能!#REF!</f>
        <v>#REF!</v>
      </c>
      <c r="W370" t="e">
        <f>主动技能!#REF!</f>
        <v>#REF!</v>
      </c>
      <c r="X370" s="1">
        <v>0</v>
      </c>
      <c r="Y370" s="1">
        <v>0</v>
      </c>
      <c r="Z370" s="1">
        <v>0</v>
      </c>
    </row>
    <row r="371" spans="1:26" x14ac:dyDescent="0.15">
      <c r="A371" t="e">
        <f>主动技能!#REF!</f>
        <v>#REF!</v>
      </c>
      <c r="B371" s="4" t="e">
        <f>主动技能!#REF!</f>
        <v>#REF!</v>
      </c>
      <c r="C371" s="4" t="e">
        <f>主动技能!#REF!</f>
        <v>#REF!</v>
      </c>
      <c r="D371" s="4" t="e">
        <f>VLOOKUP(主动技能!#REF!,对应表!F:G,2,FALSE)</f>
        <v>#REF!</v>
      </c>
      <c r="E371" s="4" t="e">
        <f>VLOOKUP(主动技能!#REF!,对应表!J:K,2,FALSE)</f>
        <v>#REF!</v>
      </c>
      <c r="F371" s="4" t="e">
        <f>VLOOKUP(主动技能!#REF!,对应表!N:O,2,FALSE)</f>
        <v>#REF!</v>
      </c>
      <c r="G371" s="4" t="e">
        <f>IF(主动技能!#REF!="必中",2,1)</f>
        <v>#REF!</v>
      </c>
      <c r="H371" s="4" t="e">
        <f>主动技能!#REF!</f>
        <v>#REF!</v>
      </c>
      <c r="I371" s="4" t="e">
        <f>主动技能!#REF!</f>
        <v>#REF!</v>
      </c>
      <c r="J371" t="e">
        <f>主动技能!#REF!</f>
        <v>#REF!</v>
      </c>
      <c r="K371" t="e">
        <f>主动技能!#REF!</f>
        <v>#REF!</v>
      </c>
      <c r="L371" t="e">
        <f>主动技能!#REF!</f>
        <v>#REF!</v>
      </c>
      <c r="M371" t="e">
        <f>主动技能!#REF!</f>
        <v>#REF!</v>
      </c>
      <c r="N371" t="e">
        <f>IF(主动技能!#REF!="","",主动技能!#REF!)</f>
        <v>#REF!</v>
      </c>
      <c r="O371" t="e">
        <f>IF(主动技能!#REF!="","",主动技能!#REF!)</f>
        <v>#REF!</v>
      </c>
      <c r="P371" t="e">
        <f>主动技能!#REF!</f>
        <v>#REF!</v>
      </c>
      <c r="Q371" t="e">
        <f>主动技能!#REF!</f>
        <v>#REF!</v>
      </c>
      <c r="R371" t="e">
        <f>主动技能!#REF!</f>
        <v>#REF!</v>
      </c>
      <c r="S371" t="e">
        <f>主动技能!#REF!</f>
        <v>#REF!</v>
      </c>
      <c r="T371" t="e">
        <f>主动技能!#REF!</f>
        <v>#REF!</v>
      </c>
      <c r="U371" t="e">
        <f>主动技能!#REF!</f>
        <v>#REF!</v>
      </c>
      <c r="V371" t="e">
        <f>主动技能!#REF!</f>
        <v>#REF!</v>
      </c>
      <c r="W371" t="e">
        <f>主动技能!#REF!</f>
        <v>#REF!</v>
      </c>
      <c r="X371" s="1">
        <v>0</v>
      </c>
      <c r="Y371" s="1">
        <v>0</v>
      </c>
      <c r="Z371" s="1">
        <v>0</v>
      </c>
    </row>
    <row r="372" spans="1:26" x14ac:dyDescent="0.15">
      <c r="A372" t="e">
        <f>主动技能!#REF!</f>
        <v>#REF!</v>
      </c>
      <c r="B372" s="4" t="e">
        <f>主动技能!#REF!</f>
        <v>#REF!</v>
      </c>
      <c r="C372" s="4" t="e">
        <f>主动技能!#REF!</f>
        <v>#REF!</v>
      </c>
      <c r="D372" s="4" t="e">
        <f>VLOOKUP(主动技能!#REF!,对应表!F:G,2,FALSE)</f>
        <v>#REF!</v>
      </c>
      <c r="E372" s="4" t="e">
        <f>VLOOKUP(主动技能!#REF!,对应表!J:K,2,FALSE)</f>
        <v>#REF!</v>
      </c>
      <c r="F372" s="4" t="e">
        <f>VLOOKUP(主动技能!#REF!,对应表!N:O,2,FALSE)</f>
        <v>#REF!</v>
      </c>
      <c r="G372" s="4" t="e">
        <f>IF(主动技能!#REF!="必中",2,1)</f>
        <v>#REF!</v>
      </c>
      <c r="H372" s="4" t="e">
        <f>主动技能!#REF!</f>
        <v>#REF!</v>
      </c>
      <c r="I372" s="4" t="e">
        <f>主动技能!#REF!</f>
        <v>#REF!</v>
      </c>
      <c r="J372" t="e">
        <f>主动技能!#REF!</f>
        <v>#REF!</v>
      </c>
      <c r="K372" t="e">
        <f>主动技能!#REF!</f>
        <v>#REF!</v>
      </c>
      <c r="L372" t="e">
        <f>主动技能!#REF!</f>
        <v>#REF!</v>
      </c>
      <c r="M372" t="e">
        <f>主动技能!#REF!</f>
        <v>#REF!</v>
      </c>
      <c r="N372" t="e">
        <f>IF(主动技能!#REF!="","",主动技能!#REF!)</f>
        <v>#REF!</v>
      </c>
      <c r="O372" t="e">
        <f>IF(主动技能!#REF!="","",主动技能!#REF!)</f>
        <v>#REF!</v>
      </c>
      <c r="P372" t="e">
        <f>主动技能!#REF!</f>
        <v>#REF!</v>
      </c>
      <c r="Q372" t="e">
        <f>主动技能!#REF!</f>
        <v>#REF!</v>
      </c>
      <c r="R372" t="e">
        <f>主动技能!#REF!</f>
        <v>#REF!</v>
      </c>
      <c r="S372" t="e">
        <f>主动技能!#REF!</f>
        <v>#REF!</v>
      </c>
      <c r="T372" t="e">
        <f>主动技能!#REF!</f>
        <v>#REF!</v>
      </c>
      <c r="U372" t="e">
        <f>主动技能!#REF!</f>
        <v>#REF!</v>
      </c>
      <c r="V372" t="e">
        <f>主动技能!#REF!</f>
        <v>#REF!</v>
      </c>
      <c r="W372" t="e">
        <f>主动技能!#REF!</f>
        <v>#REF!</v>
      </c>
      <c r="X372" s="1">
        <v>0</v>
      </c>
      <c r="Y372" s="1">
        <v>0</v>
      </c>
      <c r="Z372" s="1">
        <v>0</v>
      </c>
    </row>
    <row r="373" spans="1:26" x14ac:dyDescent="0.15">
      <c r="A373" t="e">
        <f>主动技能!#REF!</f>
        <v>#REF!</v>
      </c>
      <c r="B373" s="4" t="e">
        <f>主动技能!#REF!</f>
        <v>#REF!</v>
      </c>
      <c r="C373" s="4" t="e">
        <f>主动技能!#REF!</f>
        <v>#REF!</v>
      </c>
      <c r="D373" s="4" t="e">
        <f>VLOOKUP(主动技能!#REF!,对应表!F:G,2,FALSE)</f>
        <v>#REF!</v>
      </c>
      <c r="E373" s="4" t="e">
        <f>VLOOKUP(主动技能!#REF!,对应表!J:K,2,FALSE)</f>
        <v>#REF!</v>
      </c>
      <c r="F373" s="4" t="e">
        <f>VLOOKUP(主动技能!#REF!,对应表!N:O,2,FALSE)</f>
        <v>#REF!</v>
      </c>
      <c r="G373" s="4" t="e">
        <f>IF(主动技能!#REF!="必中",2,1)</f>
        <v>#REF!</v>
      </c>
      <c r="H373" s="4" t="e">
        <f>主动技能!#REF!</f>
        <v>#REF!</v>
      </c>
      <c r="I373" s="4" t="e">
        <f>主动技能!#REF!</f>
        <v>#REF!</v>
      </c>
      <c r="J373" t="e">
        <f>主动技能!#REF!</f>
        <v>#REF!</v>
      </c>
      <c r="K373" t="e">
        <f>主动技能!#REF!</f>
        <v>#REF!</v>
      </c>
      <c r="L373" t="e">
        <f>主动技能!#REF!</f>
        <v>#REF!</v>
      </c>
      <c r="M373" t="e">
        <f>主动技能!#REF!</f>
        <v>#REF!</v>
      </c>
      <c r="N373" t="e">
        <f>IF(主动技能!#REF!="","",主动技能!#REF!)</f>
        <v>#REF!</v>
      </c>
      <c r="O373" t="e">
        <f>IF(主动技能!#REF!="","",主动技能!#REF!)</f>
        <v>#REF!</v>
      </c>
      <c r="P373" t="e">
        <f>主动技能!#REF!</f>
        <v>#REF!</v>
      </c>
      <c r="Q373" t="e">
        <f>主动技能!#REF!</f>
        <v>#REF!</v>
      </c>
      <c r="R373" t="e">
        <f>主动技能!#REF!</f>
        <v>#REF!</v>
      </c>
      <c r="S373" t="e">
        <f>主动技能!#REF!</f>
        <v>#REF!</v>
      </c>
      <c r="T373" t="e">
        <f>主动技能!#REF!</f>
        <v>#REF!</v>
      </c>
      <c r="U373" t="e">
        <f>主动技能!#REF!</f>
        <v>#REF!</v>
      </c>
      <c r="V373" t="e">
        <f>主动技能!#REF!</f>
        <v>#REF!</v>
      </c>
      <c r="W373" t="e">
        <f>主动技能!#REF!</f>
        <v>#REF!</v>
      </c>
      <c r="X373" s="1">
        <v>0</v>
      </c>
      <c r="Y373" s="1">
        <v>0</v>
      </c>
      <c r="Z373" s="1">
        <v>0</v>
      </c>
    </row>
    <row r="374" spans="1:26" x14ac:dyDescent="0.15">
      <c r="A374" t="e">
        <f>主动技能!#REF!</f>
        <v>#REF!</v>
      </c>
      <c r="B374" s="4" t="e">
        <f>主动技能!#REF!</f>
        <v>#REF!</v>
      </c>
      <c r="C374" s="4" t="e">
        <f>主动技能!#REF!</f>
        <v>#REF!</v>
      </c>
      <c r="D374" s="4" t="e">
        <f>VLOOKUP(主动技能!#REF!,对应表!F:G,2,FALSE)</f>
        <v>#REF!</v>
      </c>
      <c r="E374" s="4" t="e">
        <f>VLOOKUP(主动技能!#REF!,对应表!J:K,2,FALSE)</f>
        <v>#REF!</v>
      </c>
      <c r="F374" s="4" t="e">
        <f>VLOOKUP(主动技能!#REF!,对应表!N:O,2,FALSE)</f>
        <v>#REF!</v>
      </c>
      <c r="G374" s="4" t="e">
        <f>IF(主动技能!#REF!="必中",2,1)</f>
        <v>#REF!</v>
      </c>
      <c r="H374" s="4" t="e">
        <f>主动技能!#REF!</f>
        <v>#REF!</v>
      </c>
      <c r="I374" s="4" t="e">
        <f>主动技能!#REF!</f>
        <v>#REF!</v>
      </c>
      <c r="J374" t="e">
        <f>主动技能!#REF!</f>
        <v>#REF!</v>
      </c>
      <c r="K374" t="e">
        <f>主动技能!#REF!</f>
        <v>#REF!</v>
      </c>
      <c r="L374" t="e">
        <f>主动技能!#REF!</f>
        <v>#REF!</v>
      </c>
      <c r="M374" t="e">
        <f>主动技能!#REF!</f>
        <v>#REF!</v>
      </c>
      <c r="N374" t="e">
        <f>IF(主动技能!#REF!="","",主动技能!#REF!)</f>
        <v>#REF!</v>
      </c>
      <c r="O374" t="e">
        <f>IF(主动技能!#REF!="","",主动技能!#REF!)</f>
        <v>#REF!</v>
      </c>
      <c r="P374" t="e">
        <f>主动技能!#REF!</f>
        <v>#REF!</v>
      </c>
      <c r="Q374" t="e">
        <f>主动技能!#REF!</f>
        <v>#REF!</v>
      </c>
      <c r="R374" t="e">
        <f>主动技能!#REF!</f>
        <v>#REF!</v>
      </c>
      <c r="S374" t="e">
        <f>主动技能!#REF!</f>
        <v>#REF!</v>
      </c>
      <c r="T374" t="e">
        <f>主动技能!#REF!</f>
        <v>#REF!</v>
      </c>
      <c r="U374" t="e">
        <f>主动技能!#REF!</f>
        <v>#REF!</v>
      </c>
      <c r="V374" t="e">
        <f>主动技能!#REF!</f>
        <v>#REF!</v>
      </c>
      <c r="W374" t="e">
        <f>主动技能!#REF!</f>
        <v>#REF!</v>
      </c>
      <c r="X374" s="1">
        <v>0</v>
      </c>
      <c r="Y374" s="1">
        <v>0</v>
      </c>
      <c r="Z374" s="1">
        <v>0</v>
      </c>
    </row>
    <row r="375" spans="1:26" x14ac:dyDescent="0.15">
      <c r="A375" t="e">
        <f>主动技能!#REF!</f>
        <v>#REF!</v>
      </c>
      <c r="B375" s="4" t="e">
        <f>主动技能!#REF!</f>
        <v>#REF!</v>
      </c>
      <c r="C375" s="4" t="e">
        <f>主动技能!#REF!</f>
        <v>#REF!</v>
      </c>
      <c r="D375" s="4" t="e">
        <f>VLOOKUP(主动技能!#REF!,对应表!F:G,2,FALSE)</f>
        <v>#REF!</v>
      </c>
      <c r="E375" s="4" t="e">
        <f>VLOOKUP(主动技能!#REF!,对应表!J:K,2,FALSE)</f>
        <v>#REF!</v>
      </c>
      <c r="F375" s="4" t="e">
        <f>VLOOKUP(主动技能!#REF!,对应表!N:O,2,FALSE)</f>
        <v>#REF!</v>
      </c>
      <c r="G375" s="4" t="e">
        <f>IF(主动技能!#REF!="必中",2,1)</f>
        <v>#REF!</v>
      </c>
      <c r="H375" s="4" t="e">
        <f>主动技能!#REF!</f>
        <v>#REF!</v>
      </c>
      <c r="I375" s="4" t="e">
        <f>主动技能!#REF!</f>
        <v>#REF!</v>
      </c>
      <c r="J375" t="e">
        <f>主动技能!#REF!</f>
        <v>#REF!</v>
      </c>
      <c r="K375" t="e">
        <f>主动技能!#REF!</f>
        <v>#REF!</v>
      </c>
      <c r="L375" t="e">
        <f>主动技能!#REF!</f>
        <v>#REF!</v>
      </c>
      <c r="M375" t="e">
        <f>主动技能!#REF!</f>
        <v>#REF!</v>
      </c>
      <c r="N375" t="e">
        <f>IF(主动技能!#REF!="","",主动技能!#REF!)</f>
        <v>#REF!</v>
      </c>
      <c r="O375" t="e">
        <f>IF(主动技能!#REF!="","",主动技能!#REF!)</f>
        <v>#REF!</v>
      </c>
      <c r="P375" t="e">
        <f>主动技能!#REF!</f>
        <v>#REF!</v>
      </c>
      <c r="Q375" t="e">
        <f>主动技能!#REF!</f>
        <v>#REF!</v>
      </c>
      <c r="R375" t="e">
        <f>主动技能!#REF!</f>
        <v>#REF!</v>
      </c>
      <c r="S375" t="e">
        <f>主动技能!#REF!</f>
        <v>#REF!</v>
      </c>
      <c r="T375" t="e">
        <f>主动技能!#REF!</f>
        <v>#REF!</v>
      </c>
      <c r="U375" t="e">
        <f>主动技能!#REF!</f>
        <v>#REF!</v>
      </c>
      <c r="V375" t="e">
        <f>主动技能!#REF!</f>
        <v>#REF!</v>
      </c>
      <c r="W375" t="e">
        <f>主动技能!#REF!</f>
        <v>#REF!</v>
      </c>
      <c r="X375" s="1">
        <v>0</v>
      </c>
      <c r="Y375" s="1">
        <v>0</v>
      </c>
      <c r="Z375" s="1">
        <v>0</v>
      </c>
    </row>
    <row r="376" spans="1:26" x14ac:dyDescent="0.15">
      <c r="A376" t="e">
        <f>主动技能!#REF!</f>
        <v>#REF!</v>
      </c>
      <c r="B376" s="4" t="e">
        <f>主动技能!#REF!</f>
        <v>#REF!</v>
      </c>
      <c r="C376" s="4" t="e">
        <f>主动技能!#REF!</f>
        <v>#REF!</v>
      </c>
      <c r="D376" s="4" t="e">
        <f>VLOOKUP(主动技能!#REF!,对应表!F:G,2,FALSE)</f>
        <v>#REF!</v>
      </c>
      <c r="E376" s="4" t="e">
        <f>VLOOKUP(主动技能!#REF!,对应表!J:K,2,FALSE)</f>
        <v>#REF!</v>
      </c>
      <c r="F376" s="4" t="e">
        <f>VLOOKUP(主动技能!#REF!,对应表!N:O,2,FALSE)</f>
        <v>#REF!</v>
      </c>
      <c r="G376" s="4" t="e">
        <f>IF(主动技能!#REF!="必中",2,1)</f>
        <v>#REF!</v>
      </c>
      <c r="H376" s="4" t="e">
        <f>主动技能!#REF!</f>
        <v>#REF!</v>
      </c>
      <c r="I376" s="4" t="e">
        <f>主动技能!#REF!</f>
        <v>#REF!</v>
      </c>
      <c r="J376" t="e">
        <f>主动技能!#REF!</f>
        <v>#REF!</v>
      </c>
      <c r="K376" t="e">
        <f>主动技能!#REF!</f>
        <v>#REF!</v>
      </c>
      <c r="L376" t="e">
        <f>主动技能!#REF!</f>
        <v>#REF!</v>
      </c>
      <c r="M376" t="e">
        <f>主动技能!#REF!</f>
        <v>#REF!</v>
      </c>
      <c r="N376" t="e">
        <f>IF(主动技能!#REF!="","",主动技能!#REF!)</f>
        <v>#REF!</v>
      </c>
      <c r="O376" t="e">
        <f>IF(主动技能!#REF!="","",主动技能!#REF!)</f>
        <v>#REF!</v>
      </c>
      <c r="P376" t="e">
        <f>主动技能!#REF!</f>
        <v>#REF!</v>
      </c>
      <c r="Q376" t="e">
        <f>主动技能!#REF!</f>
        <v>#REF!</v>
      </c>
      <c r="R376" t="e">
        <f>主动技能!#REF!</f>
        <v>#REF!</v>
      </c>
      <c r="S376" t="e">
        <f>主动技能!#REF!</f>
        <v>#REF!</v>
      </c>
      <c r="T376" t="e">
        <f>主动技能!#REF!</f>
        <v>#REF!</v>
      </c>
      <c r="U376" t="e">
        <f>主动技能!#REF!</f>
        <v>#REF!</v>
      </c>
      <c r="V376" t="e">
        <f>主动技能!#REF!</f>
        <v>#REF!</v>
      </c>
      <c r="W376" t="e">
        <f>主动技能!#REF!</f>
        <v>#REF!</v>
      </c>
      <c r="X376" s="1">
        <v>0</v>
      </c>
      <c r="Y376" s="1">
        <v>0</v>
      </c>
      <c r="Z376" s="1">
        <v>0</v>
      </c>
    </row>
    <row r="377" spans="1:26" x14ac:dyDescent="0.15">
      <c r="A377" t="e">
        <f>主动技能!#REF!</f>
        <v>#REF!</v>
      </c>
      <c r="B377" s="4" t="e">
        <f>主动技能!#REF!</f>
        <v>#REF!</v>
      </c>
      <c r="C377" s="4" t="e">
        <f>主动技能!#REF!</f>
        <v>#REF!</v>
      </c>
      <c r="D377" s="4" t="e">
        <f>VLOOKUP(主动技能!#REF!,对应表!F:G,2,FALSE)</f>
        <v>#REF!</v>
      </c>
      <c r="E377" s="4" t="e">
        <f>VLOOKUP(主动技能!#REF!,对应表!J:K,2,FALSE)</f>
        <v>#REF!</v>
      </c>
      <c r="F377" s="4" t="e">
        <f>VLOOKUP(主动技能!#REF!,对应表!N:O,2,FALSE)</f>
        <v>#REF!</v>
      </c>
      <c r="G377" s="4" t="e">
        <f>IF(主动技能!#REF!="必中",2,1)</f>
        <v>#REF!</v>
      </c>
      <c r="H377" s="4" t="e">
        <f>主动技能!#REF!</f>
        <v>#REF!</v>
      </c>
      <c r="I377" s="4" t="e">
        <f>主动技能!#REF!</f>
        <v>#REF!</v>
      </c>
      <c r="J377" t="e">
        <f>主动技能!#REF!</f>
        <v>#REF!</v>
      </c>
      <c r="K377" t="e">
        <f>主动技能!#REF!</f>
        <v>#REF!</v>
      </c>
      <c r="L377" t="e">
        <f>主动技能!#REF!</f>
        <v>#REF!</v>
      </c>
      <c r="M377" t="e">
        <f>主动技能!#REF!</f>
        <v>#REF!</v>
      </c>
      <c r="N377" t="e">
        <f>IF(主动技能!#REF!="","",主动技能!#REF!)</f>
        <v>#REF!</v>
      </c>
      <c r="O377" t="e">
        <f>IF(主动技能!#REF!="","",主动技能!#REF!)</f>
        <v>#REF!</v>
      </c>
      <c r="P377" t="e">
        <f>主动技能!#REF!</f>
        <v>#REF!</v>
      </c>
      <c r="Q377" t="e">
        <f>主动技能!#REF!</f>
        <v>#REF!</v>
      </c>
      <c r="R377" t="e">
        <f>主动技能!#REF!</f>
        <v>#REF!</v>
      </c>
      <c r="S377" t="e">
        <f>主动技能!#REF!</f>
        <v>#REF!</v>
      </c>
      <c r="T377" t="e">
        <f>主动技能!#REF!</f>
        <v>#REF!</v>
      </c>
      <c r="U377" t="e">
        <f>主动技能!#REF!</f>
        <v>#REF!</v>
      </c>
      <c r="V377" t="e">
        <f>主动技能!#REF!</f>
        <v>#REF!</v>
      </c>
      <c r="W377" t="e">
        <f>主动技能!#REF!</f>
        <v>#REF!</v>
      </c>
      <c r="X377" s="1">
        <v>0</v>
      </c>
      <c r="Y377" s="1">
        <v>0</v>
      </c>
      <c r="Z377" s="1">
        <v>0</v>
      </c>
    </row>
    <row r="378" spans="1:26" x14ac:dyDescent="0.15">
      <c r="A378" t="e">
        <f>主动技能!#REF!</f>
        <v>#REF!</v>
      </c>
      <c r="B378" s="4" t="e">
        <f>主动技能!#REF!</f>
        <v>#REF!</v>
      </c>
      <c r="C378" s="4" t="e">
        <f>主动技能!#REF!</f>
        <v>#REF!</v>
      </c>
      <c r="D378" s="4" t="e">
        <f>VLOOKUP(主动技能!#REF!,对应表!F:G,2,FALSE)</f>
        <v>#REF!</v>
      </c>
      <c r="E378" s="4" t="e">
        <f>VLOOKUP(主动技能!#REF!,对应表!J:K,2,FALSE)</f>
        <v>#REF!</v>
      </c>
      <c r="F378" s="4" t="e">
        <f>VLOOKUP(主动技能!#REF!,对应表!N:O,2,FALSE)</f>
        <v>#REF!</v>
      </c>
      <c r="G378" s="4" t="e">
        <f>IF(主动技能!#REF!="必中",2,1)</f>
        <v>#REF!</v>
      </c>
      <c r="H378" s="4" t="e">
        <f>主动技能!#REF!</f>
        <v>#REF!</v>
      </c>
      <c r="I378" s="4" t="e">
        <f>主动技能!#REF!</f>
        <v>#REF!</v>
      </c>
      <c r="J378" t="e">
        <f>主动技能!#REF!</f>
        <v>#REF!</v>
      </c>
      <c r="K378" t="e">
        <f>主动技能!#REF!</f>
        <v>#REF!</v>
      </c>
      <c r="L378" t="e">
        <f>主动技能!#REF!</f>
        <v>#REF!</v>
      </c>
      <c r="M378" t="e">
        <f>主动技能!#REF!</f>
        <v>#REF!</v>
      </c>
      <c r="N378" t="e">
        <f>IF(主动技能!#REF!="","",主动技能!#REF!)</f>
        <v>#REF!</v>
      </c>
      <c r="O378" t="e">
        <f>IF(主动技能!#REF!="","",主动技能!#REF!)</f>
        <v>#REF!</v>
      </c>
      <c r="P378" t="e">
        <f>主动技能!#REF!</f>
        <v>#REF!</v>
      </c>
      <c r="Q378" t="e">
        <f>主动技能!#REF!</f>
        <v>#REF!</v>
      </c>
      <c r="R378" t="e">
        <f>主动技能!#REF!</f>
        <v>#REF!</v>
      </c>
      <c r="S378" t="e">
        <f>主动技能!#REF!</f>
        <v>#REF!</v>
      </c>
      <c r="T378" t="e">
        <f>主动技能!#REF!</f>
        <v>#REF!</v>
      </c>
      <c r="U378" t="e">
        <f>主动技能!#REF!</f>
        <v>#REF!</v>
      </c>
      <c r="V378" t="e">
        <f>主动技能!#REF!</f>
        <v>#REF!</v>
      </c>
      <c r="W378" t="e">
        <f>主动技能!#REF!</f>
        <v>#REF!</v>
      </c>
      <c r="X378" s="1">
        <v>0</v>
      </c>
      <c r="Y378" s="1">
        <v>0</v>
      </c>
      <c r="Z378" s="1">
        <v>0</v>
      </c>
    </row>
    <row r="379" spans="1:26" x14ac:dyDescent="0.15">
      <c r="A379" t="e">
        <f>主动技能!#REF!</f>
        <v>#REF!</v>
      </c>
      <c r="B379" s="4" t="e">
        <f>主动技能!#REF!</f>
        <v>#REF!</v>
      </c>
      <c r="C379" s="4" t="e">
        <f>主动技能!#REF!</f>
        <v>#REF!</v>
      </c>
      <c r="D379" s="4" t="e">
        <f>VLOOKUP(主动技能!#REF!,对应表!F:G,2,FALSE)</f>
        <v>#REF!</v>
      </c>
      <c r="E379" s="4" t="e">
        <f>VLOOKUP(主动技能!#REF!,对应表!J:K,2,FALSE)</f>
        <v>#REF!</v>
      </c>
      <c r="F379" s="4" t="e">
        <f>VLOOKUP(主动技能!#REF!,对应表!N:O,2,FALSE)</f>
        <v>#REF!</v>
      </c>
      <c r="G379" s="4" t="e">
        <f>IF(主动技能!#REF!="必中",2,1)</f>
        <v>#REF!</v>
      </c>
      <c r="H379" s="4" t="e">
        <f>主动技能!#REF!</f>
        <v>#REF!</v>
      </c>
      <c r="I379" s="4" t="e">
        <f>主动技能!#REF!</f>
        <v>#REF!</v>
      </c>
      <c r="J379" t="e">
        <f>主动技能!#REF!</f>
        <v>#REF!</v>
      </c>
      <c r="K379" t="e">
        <f>主动技能!#REF!</f>
        <v>#REF!</v>
      </c>
      <c r="L379" t="e">
        <f>主动技能!#REF!</f>
        <v>#REF!</v>
      </c>
      <c r="M379" t="e">
        <f>主动技能!#REF!</f>
        <v>#REF!</v>
      </c>
      <c r="N379" t="e">
        <f>IF(主动技能!#REF!="","",主动技能!#REF!)</f>
        <v>#REF!</v>
      </c>
      <c r="O379" t="e">
        <f>IF(主动技能!#REF!="","",主动技能!#REF!)</f>
        <v>#REF!</v>
      </c>
      <c r="P379" t="e">
        <f>主动技能!#REF!</f>
        <v>#REF!</v>
      </c>
      <c r="Q379" t="e">
        <f>主动技能!#REF!</f>
        <v>#REF!</v>
      </c>
      <c r="R379" t="e">
        <f>主动技能!#REF!</f>
        <v>#REF!</v>
      </c>
      <c r="S379" t="e">
        <f>主动技能!#REF!</f>
        <v>#REF!</v>
      </c>
      <c r="T379" t="e">
        <f>主动技能!#REF!</f>
        <v>#REF!</v>
      </c>
      <c r="U379" t="e">
        <f>主动技能!#REF!</f>
        <v>#REF!</v>
      </c>
      <c r="V379" t="e">
        <f>主动技能!#REF!</f>
        <v>#REF!</v>
      </c>
      <c r="W379" t="e">
        <f>主动技能!#REF!</f>
        <v>#REF!</v>
      </c>
      <c r="X379" s="1">
        <v>0</v>
      </c>
      <c r="Y379" s="1">
        <v>0</v>
      </c>
      <c r="Z379" s="1">
        <v>0</v>
      </c>
    </row>
    <row r="380" spans="1:26" x14ac:dyDescent="0.15">
      <c r="A380" t="e">
        <f>主动技能!#REF!</f>
        <v>#REF!</v>
      </c>
      <c r="B380" s="4" t="e">
        <f>主动技能!#REF!</f>
        <v>#REF!</v>
      </c>
      <c r="C380" s="4" t="e">
        <f>主动技能!#REF!</f>
        <v>#REF!</v>
      </c>
      <c r="D380" s="4" t="e">
        <f>VLOOKUP(主动技能!#REF!,对应表!F:G,2,FALSE)</f>
        <v>#REF!</v>
      </c>
      <c r="E380" s="4" t="e">
        <f>VLOOKUP(主动技能!#REF!,对应表!J:K,2,FALSE)</f>
        <v>#REF!</v>
      </c>
      <c r="F380" s="4" t="e">
        <f>VLOOKUP(主动技能!#REF!,对应表!N:O,2,FALSE)</f>
        <v>#REF!</v>
      </c>
      <c r="G380" s="4" t="e">
        <f>IF(主动技能!#REF!="必中",2,1)</f>
        <v>#REF!</v>
      </c>
      <c r="H380" s="4" t="e">
        <f>主动技能!#REF!</f>
        <v>#REF!</v>
      </c>
      <c r="I380" s="4" t="e">
        <f>主动技能!#REF!</f>
        <v>#REF!</v>
      </c>
      <c r="J380" t="e">
        <f>主动技能!#REF!</f>
        <v>#REF!</v>
      </c>
      <c r="K380" t="e">
        <f>主动技能!#REF!</f>
        <v>#REF!</v>
      </c>
      <c r="L380" t="e">
        <f>主动技能!#REF!</f>
        <v>#REF!</v>
      </c>
      <c r="M380" t="e">
        <f>主动技能!#REF!</f>
        <v>#REF!</v>
      </c>
      <c r="N380" t="e">
        <f>IF(主动技能!#REF!="","",主动技能!#REF!)</f>
        <v>#REF!</v>
      </c>
      <c r="O380" t="e">
        <f>IF(主动技能!#REF!="","",主动技能!#REF!)</f>
        <v>#REF!</v>
      </c>
      <c r="P380" t="e">
        <f>主动技能!#REF!</f>
        <v>#REF!</v>
      </c>
      <c r="Q380" t="e">
        <f>主动技能!#REF!</f>
        <v>#REF!</v>
      </c>
      <c r="R380" t="e">
        <f>主动技能!#REF!</f>
        <v>#REF!</v>
      </c>
      <c r="S380" t="e">
        <f>主动技能!#REF!</f>
        <v>#REF!</v>
      </c>
      <c r="T380" t="e">
        <f>主动技能!#REF!</f>
        <v>#REF!</v>
      </c>
      <c r="U380" t="e">
        <f>主动技能!#REF!</f>
        <v>#REF!</v>
      </c>
      <c r="V380" t="e">
        <f>主动技能!#REF!</f>
        <v>#REF!</v>
      </c>
      <c r="W380" t="e">
        <f>主动技能!#REF!</f>
        <v>#REF!</v>
      </c>
      <c r="X380" s="1">
        <v>0</v>
      </c>
      <c r="Y380" s="1">
        <v>0</v>
      </c>
      <c r="Z380" s="1">
        <v>0</v>
      </c>
    </row>
    <row r="381" spans="1:26" x14ac:dyDescent="0.15">
      <c r="A381" t="e">
        <f>主动技能!#REF!</f>
        <v>#REF!</v>
      </c>
      <c r="B381" s="4" t="e">
        <f>主动技能!#REF!</f>
        <v>#REF!</v>
      </c>
      <c r="C381" s="4" t="e">
        <f>主动技能!#REF!</f>
        <v>#REF!</v>
      </c>
      <c r="D381" s="4" t="e">
        <f>VLOOKUP(主动技能!#REF!,对应表!F:G,2,FALSE)</f>
        <v>#REF!</v>
      </c>
      <c r="E381" s="4" t="e">
        <f>VLOOKUP(主动技能!#REF!,对应表!J:K,2,FALSE)</f>
        <v>#REF!</v>
      </c>
      <c r="F381" s="4" t="e">
        <f>VLOOKUP(主动技能!#REF!,对应表!N:O,2,FALSE)</f>
        <v>#REF!</v>
      </c>
      <c r="G381" s="4" t="e">
        <f>IF(主动技能!#REF!="必中",2,1)</f>
        <v>#REF!</v>
      </c>
      <c r="H381" s="4" t="e">
        <f>主动技能!#REF!</f>
        <v>#REF!</v>
      </c>
      <c r="I381" s="4" t="e">
        <f>主动技能!#REF!</f>
        <v>#REF!</v>
      </c>
      <c r="J381" t="e">
        <f>主动技能!#REF!</f>
        <v>#REF!</v>
      </c>
      <c r="K381" t="e">
        <f>主动技能!#REF!</f>
        <v>#REF!</v>
      </c>
      <c r="L381" t="e">
        <f>主动技能!#REF!</f>
        <v>#REF!</v>
      </c>
      <c r="M381" t="e">
        <f>主动技能!#REF!</f>
        <v>#REF!</v>
      </c>
      <c r="N381" t="e">
        <f>IF(主动技能!#REF!="","",主动技能!#REF!)</f>
        <v>#REF!</v>
      </c>
      <c r="O381" t="e">
        <f>IF(主动技能!#REF!="","",主动技能!#REF!)</f>
        <v>#REF!</v>
      </c>
      <c r="P381" t="e">
        <f>主动技能!#REF!</f>
        <v>#REF!</v>
      </c>
      <c r="Q381" t="e">
        <f>主动技能!#REF!</f>
        <v>#REF!</v>
      </c>
      <c r="R381" t="e">
        <f>主动技能!#REF!</f>
        <v>#REF!</v>
      </c>
      <c r="S381" t="e">
        <f>主动技能!#REF!</f>
        <v>#REF!</v>
      </c>
      <c r="T381" t="e">
        <f>主动技能!#REF!</f>
        <v>#REF!</v>
      </c>
      <c r="U381" t="e">
        <f>主动技能!#REF!</f>
        <v>#REF!</v>
      </c>
      <c r="V381" t="e">
        <f>主动技能!#REF!</f>
        <v>#REF!</v>
      </c>
      <c r="W381" t="e">
        <f>主动技能!#REF!</f>
        <v>#REF!</v>
      </c>
      <c r="X381" s="1">
        <v>0</v>
      </c>
      <c r="Y381" s="1">
        <v>0</v>
      </c>
      <c r="Z381" s="1">
        <v>0</v>
      </c>
    </row>
    <row r="382" spans="1:26" x14ac:dyDescent="0.15">
      <c r="A382" t="e">
        <f>主动技能!#REF!</f>
        <v>#REF!</v>
      </c>
      <c r="B382" s="4" t="e">
        <f>主动技能!#REF!</f>
        <v>#REF!</v>
      </c>
      <c r="C382" s="4" t="e">
        <f>主动技能!#REF!</f>
        <v>#REF!</v>
      </c>
      <c r="D382" s="4" t="e">
        <f>VLOOKUP(主动技能!#REF!,对应表!F:G,2,FALSE)</f>
        <v>#REF!</v>
      </c>
      <c r="E382" s="4" t="e">
        <f>VLOOKUP(主动技能!#REF!,对应表!J:K,2,FALSE)</f>
        <v>#REF!</v>
      </c>
      <c r="F382" s="4" t="e">
        <f>VLOOKUP(主动技能!#REF!,对应表!N:O,2,FALSE)</f>
        <v>#REF!</v>
      </c>
      <c r="G382" s="4" t="e">
        <f>IF(主动技能!#REF!="必中",2,1)</f>
        <v>#REF!</v>
      </c>
      <c r="H382" s="4" t="e">
        <f>主动技能!#REF!</f>
        <v>#REF!</v>
      </c>
      <c r="I382" s="4" t="e">
        <f>主动技能!#REF!</f>
        <v>#REF!</v>
      </c>
      <c r="J382" t="e">
        <f>主动技能!#REF!</f>
        <v>#REF!</v>
      </c>
      <c r="K382" t="e">
        <f>主动技能!#REF!</f>
        <v>#REF!</v>
      </c>
      <c r="L382" t="e">
        <f>主动技能!#REF!</f>
        <v>#REF!</v>
      </c>
      <c r="M382" t="e">
        <f>主动技能!#REF!</f>
        <v>#REF!</v>
      </c>
      <c r="N382" t="e">
        <f>IF(主动技能!#REF!="","",主动技能!#REF!)</f>
        <v>#REF!</v>
      </c>
      <c r="O382" t="e">
        <f>IF(主动技能!#REF!="","",主动技能!#REF!)</f>
        <v>#REF!</v>
      </c>
      <c r="P382" t="e">
        <f>主动技能!#REF!</f>
        <v>#REF!</v>
      </c>
      <c r="Q382" t="e">
        <f>主动技能!#REF!</f>
        <v>#REF!</v>
      </c>
      <c r="R382" t="e">
        <f>主动技能!#REF!</f>
        <v>#REF!</v>
      </c>
      <c r="S382" t="e">
        <f>主动技能!#REF!</f>
        <v>#REF!</v>
      </c>
      <c r="T382" t="e">
        <f>主动技能!#REF!</f>
        <v>#REF!</v>
      </c>
      <c r="U382" t="e">
        <f>主动技能!#REF!</f>
        <v>#REF!</v>
      </c>
      <c r="V382" t="e">
        <f>主动技能!#REF!</f>
        <v>#REF!</v>
      </c>
      <c r="W382" t="e">
        <f>主动技能!#REF!</f>
        <v>#REF!</v>
      </c>
      <c r="X382" s="1">
        <v>0</v>
      </c>
      <c r="Y382" s="1">
        <v>0</v>
      </c>
      <c r="Z382" s="1">
        <v>0</v>
      </c>
    </row>
    <row r="383" spans="1:26" x14ac:dyDescent="0.15">
      <c r="A383" t="e">
        <f>主动技能!#REF!</f>
        <v>#REF!</v>
      </c>
      <c r="B383" s="4" t="e">
        <f>主动技能!#REF!</f>
        <v>#REF!</v>
      </c>
      <c r="C383" s="4" t="e">
        <f>主动技能!#REF!</f>
        <v>#REF!</v>
      </c>
      <c r="D383" s="4" t="e">
        <f>VLOOKUP(主动技能!#REF!,对应表!F:G,2,FALSE)</f>
        <v>#REF!</v>
      </c>
      <c r="E383" s="4" t="e">
        <f>VLOOKUP(主动技能!#REF!,对应表!J:K,2,FALSE)</f>
        <v>#REF!</v>
      </c>
      <c r="F383" s="4" t="e">
        <f>VLOOKUP(主动技能!#REF!,对应表!N:O,2,FALSE)</f>
        <v>#REF!</v>
      </c>
      <c r="G383" s="4" t="e">
        <f>IF(主动技能!#REF!="必中",2,1)</f>
        <v>#REF!</v>
      </c>
      <c r="H383" s="4" t="e">
        <f>主动技能!#REF!</f>
        <v>#REF!</v>
      </c>
      <c r="I383" s="4" t="e">
        <f>主动技能!#REF!</f>
        <v>#REF!</v>
      </c>
      <c r="J383" t="e">
        <f>主动技能!#REF!</f>
        <v>#REF!</v>
      </c>
      <c r="K383" t="e">
        <f>主动技能!#REF!</f>
        <v>#REF!</v>
      </c>
      <c r="L383" t="e">
        <f>主动技能!#REF!</f>
        <v>#REF!</v>
      </c>
      <c r="M383" t="e">
        <f>主动技能!#REF!</f>
        <v>#REF!</v>
      </c>
      <c r="N383" t="e">
        <f>IF(主动技能!#REF!="","",主动技能!#REF!)</f>
        <v>#REF!</v>
      </c>
      <c r="O383" t="e">
        <f>IF(主动技能!#REF!="","",主动技能!#REF!)</f>
        <v>#REF!</v>
      </c>
      <c r="P383" t="e">
        <f>主动技能!#REF!</f>
        <v>#REF!</v>
      </c>
      <c r="Q383" t="e">
        <f>主动技能!#REF!</f>
        <v>#REF!</v>
      </c>
      <c r="R383" t="e">
        <f>主动技能!#REF!</f>
        <v>#REF!</v>
      </c>
      <c r="S383" t="e">
        <f>主动技能!#REF!</f>
        <v>#REF!</v>
      </c>
      <c r="T383" t="e">
        <f>主动技能!#REF!</f>
        <v>#REF!</v>
      </c>
      <c r="U383" t="e">
        <f>主动技能!#REF!</f>
        <v>#REF!</v>
      </c>
      <c r="V383" t="e">
        <f>主动技能!#REF!</f>
        <v>#REF!</v>
      </c>
      <c r="W383" t="e">
        <f>主动技能!#REF!</f>
        <v>#REF!</v>
      </c>
      <c r="X383" s="1">
        <v>0</v>
      </c>
      <c r="Y383" s="1">
        <v>0</v>
      </c>
      <c r="Z383" s="1">
        <v>0</v>
      </c>
    </row>
    <row r="384" spans="1:26" x14ac:dyDescent="0.15">
      <c r="A384" t="e">
        <f>主动技能!#REF!</f>
        <v>#REF!</v>
      </c>
      <c r="B384" s="4" t="e">
        <f>主动技能!#REF!</f>
        <v>#REF!</v>
      </c>
      <c r="C384" s="4" t="e">
        <f>主动技能!#REF!</f>
        <v>#REF!</v>
      </c>
      <c r="D384" s="4" t="e">
        <f>VLOOKUP(主动技能!#REF!,对应表!F:G,2,FALSE)</f>
        <v>#REF!</v>
      </c>
      <c r="E384" s="4" t="e">
        <f>VLOOKUP(主动技能!#REF!,对应表!J:K,2,FALSE)</f>
        <v>#REF!</v>
      </c>
      <c r="F384" s="4" t="e">
        <f>VLOOKUP(主动技能!#REF!,对应表!N:O,2,FALSE)</f>
        <v>#REF!</v>
      </c>
      <c r="G384" s="4" t="e">
        <f>IF(主动技能!#REF!="必中",2,1)</f>
        <v>#REF!</v>
      </c>
      <c r="H384" s="4" t="e">
        <f>主动技能!#REF!</f>
        <v>#REF!</v>
      </c>
      <c r="I384" s="4" t="e">
        <f>主动技能!#REF!</f>
        <v>#REF!</v>
      </c>
      <c r="J384" t="e">
        <f>主动技能!#REF!</f>
        <v>#REF!</v>
      </c>
      <c r="K384" t="e">
        <f>主动技能!#REF!</f>
        <v>#REF!</v>
      </c>
      <c r="L384" t="e">
        <f>主动技能!#REF!</f>
        <v>#REF!</v>
      </c>
      <c r="M384" t="e">
        <f>主动技能!#REF!</f>
        <v>#REF!</v>
      </c>
      <c r="N384" t="e">
        <f>IF(主动技能!#REF!="","",主动技能!#REF!)</f>
        <v>#REF!</v>
      </c>
      <c r="O384" t="e">
        <f>IF(主动技能!#REF!="","",主动技能!#REF!)</f>
        <v>#REF!</v>
      </c>
      <c r="P384" t="e">
        <f>主动技能!#REF!</f>
        <v>#REF!</v>
      </c>
      <c r="Q384" t="e">
        <f>主动技能!#REF!</f>
        <v>#REF!</v>
      </c>
      <c r="R384" t="e">
        <f>主动技能!#REF!</f>
        <v>#REF!</v>
      </c>
      <c r="S384" t="e">
        <f>主动技能!#REF!</f>
        <v>#REF!</v>
      </c>
      <c r="T384" t="e">
        <f>主动技能!#REF!</f>
        <v>#REF!</v>
      </c>
      <c r="U384" t="e">
        <f>主动技能!#REF!</f>
        <v>#REF!</v>
      </c>
      <c r="V384" t="e">
        <f>主动技能!#REF!</f>
        <v>#REF!</v>
      </c>
      <c r="W384" t="e">
        <f>主动技能!#REF!</f>
        <v>#REF!</v>
      </c>
      <c r="X384" s="1">
        <v>0</v>
      </c>
      <c r="Y384" s="1">
        <v>0</v>
      </c>
      <c r="Z384" s="1">
        <v>0</v>
      </c>
    </row>
    <row r="385" spans="1:26" x14ac:dyDescent="0.15">
      <c r="A385" t="e">
        <f>主动技能!#REF!</f>
        <v>#REF!</v>
      </c>
      <c r="B385" s="4" t="e">
        <f>主动技能!#REF!</f>
        <v>#REF!</v>
      </c>
      <c r="C385" s="4" t="e">
        <f>主动技能!#REF!</f>
        <v>#REF!</v>
      </c>
      <c r="D385" s="4" t="e">
        <f>VLOOKUP(主动技能!#REF!,对应表!F:G,2,FALSE)</f>
        <v>#REF!</v>
      </c>
      <c r="E385" s="4" t="e">
        <f>VLOOKUP(主动技能!#REF!,对应表!J:K,2,FALSE)</f>
        <v>#REF!</v>
      </c>
      <c r="F385" s="4" t="e">
        <f>VLOOKUP(主动技能!#REF!,对应表!N:O,2,FALSE)</f>
        <v>#REF!</v>
      </c>
      <c r="G385" s="4" t="e">
        <f>IF(主动技能!#REF!="必中",2,1)</f>
        <v>#REF!</v>
      </c>
      <c r="H385" s="4" t="e">
        <f>主动技能!#REF!</f>
        <v>#REF!</v>
      </c>
      <c r="I385" s="4" t="e">
        <f>主动技能!#REF!</f>
        <v>#REF!</v>
      </c>
      <c r="J385" t="e">
        <f>主动技能!#REF!</f>
        <v>#REF!</v>
      </c>
      <c r="K385" t="e">
        <f>主动技能!#REF!</f>
        <v>#REF!</v>
      </c>
      <c r="L385" t="e">
        <f>主动技能!#REF!</f>
        <v>#REF!</v>
      </c>
      <c r="M385" t="e">
        <f>主动技能!#REF!</f>
        <v>#REF!</v>
      </c>
      <c r="N385" t="e">
        <f>IF(主动技能!#REF!="","",主动技能!#REF!)</f>
        <v>#REF!</v>
      </c>
      <c r="O385" t="e">
        <f>IF(主动技能!#REF!="","",主动技能!#REF!)</f>
        <v>#REF!</v>
      </c>
      <c r="P385" t="e">
        <f>主动技能!#REF!</f>
        <v>#REF!</v>
      </c>
      <c r="Q385" t="e">
        <f>主动技能!#REF!</f>
        <v>#REF!</v>
      </c>
      <c r="R385" t="e">
        <f>主动技能!#REF!</f>
        <v>#REF!</v>
      </c>
      <c r="S385" t="e">
        <f>主动技能!#REF!</f>
        <v>#REF!</v>
      </c>
      <c r="T385" t="e">
        <f>主动技能!#REF!</f>
        <v>#REF!</v>
      </c>
      <c r="U385" t="e">
        <f>主动技能!#REF!</f>
        <v>#REF!</v>
      </c>
      <c r="V385" t="e">
        <f>主动技能!#REF!</f>
        <v>#REF!</v>
      </c>
      <c r="W385" t="e">
        <f>主动技能!#REF!</f>
        <v>#REF!</v>
      </c>
      <c r="X385" s="1">
        <v>0</v>
      </c>
      <c r="Y385" s="1">
        <v>0</v>
      </c>
      <c r="Z385" s="1">
        <v>0</v>
      </c>
    </row>
    <row r="386" spans="1:26" x14ac:dyDescent="0.15">
      <c r="A386" t="e">
        <f>主动技能!#REF!</f>
        <v>#REF!</v>
      </c>
      <c r="B386" s="4" t="e">
        <f>主动技能!#REF!</f>
        <v>#REF!</v>
      </c>
      <c r="C386" s="4" t="e">
        <f>主动技能!#REF!</f>
        <v>#REF!</v>
      </c>
      <c r="D386" s="4" t="e">
        <f>VLOOKUP(主动技能!#REF!,对应表!F:G,2,FALSE)</f>
        <v>#REF!</v>
      </c>
      <c r="E386" s="4" t="e">
        <f>VLOOKUP(主动技能!#REF!,对应表!J:K,2,FALSE)</f>
        <v>#REF!</v>
      </c>
      <c r="F386" s="4" t="e">
        <f>VLOOKUP(主动技能!#REF!,对应表!N:O,2,FALSE)</f>
        <v>#REF!</v>
      </c>
      <c r="G386" s="4" t="e">
        <f>IF(主动技能!#REF!="必中",2,1)</f>
        <v>#REF!</v>
      </c>
      <c r="H386" s="4" t="e">
        <f>主动技能!#REF!</f>
        <v>#REF!</v>
      </c>
      <c r="I386" s="4" t="e">
        <f>主动技能!#REF!</f>
        <v>#REF!</v>
      </c>
      <c r="J386" t="e">
        <f>主动技能!#REF!</f>
        <v>#REF!</v>
      </c>
      <c r="K386" t="e">
        <f>主动技能!#REF!</f>
        <v>#REF!</v>
      </c>
      <c r="L386" t="e">
        <f>主动技能!#REF!</f>
        <v>#REF!</v>
      </c>
      <c r="M386" t="e">
        <f>主动技能!#REF!</f>
        <v>#REF!</v>
      </c>
      <c r="N386" t="e">
        <f>IF(主动技能!#REF!="","",主动技能!#REF!)</f>
        <v>#REF!</v>
      </c>
      <c r="O386" t="e">
        <f>IF(主动技能!#REF!="","",主动技能!#REF!)</f>
        <v>#REF!</v>
      </c>
      <c r="P386" t="e">
        <f>主动技能!#REF!</f>
        <v>#REF!</v>
      </c>
      <c r="Q386" t="e">
        <f>主动技能!#REF!</f>
        <v>#REF!</v>
      </c>
      <c r="R386" t="e">
        <f>主动技能!#REF!</f>
        <v>#REF!</v>
      </c>
      <c r="S386" t="e">
        <f>主动技能!#REF!</f>
        <v>#REF!</v>
      </c>
      <c r="T386" t="e">
        <f>主动技能!#REF!</f>
        <v>#REF!</v>
      </c>
      <c r="U386" t="e">
        <f>主动技能!#REF!</f>
        <v>#REF!</v>
      </c>
      <c r="V386" t="e">
        <f>主动技能!#REF!</f>
        <v>#REF!</v>
      </c>
      <c r="W386" t="e">
        <f>主动技能!#REF!</f>
        <v>#REF!</v>
      </c>
      <c r="X386" s="1">
        <v>0</v>
      </c>
      <c r="Y386" s="1">
        <v>0</v>
      </c>
      <c r="Z386" s="1">
        <v>0</v>
      </c>
    </row>
    <row r="387" spans="1:26" x14ac:dyDescent="0.15">
      <c r="A387" t="e">
        <f>主动技能!#REF!</f>
        <v>#REF!</v>
      </c>
      <c r="B387" s="4" t="e">
        <f>主动技能!#REF!</f>
        <v>#REF!</v>
      </c>
      <c r="C387" s="4" t="e">
        <f>主动技能!#REF!</f>
        <v>#REF!</v>
      </c>
      <c r="D387" s="4" t="e">
        <f>VLOOKUP(主动技能!#REF!,对应表!F:G,2,FALSE)</f>
        <v>#REF!</v>
      </c>
      <c r="E387" s="4" t="e">
        <f>VLOOKUP(主动技能!#REF!,对应表!J:K,2,FALSE)</f>
        <v>#REF!</v>
      </c>
      <c r="F387" s="4" t="e">
        <f>VLOOKUP(主动技能!#REF!,对应表!N:O,2,FALSE)</f>
        <v>#REF!</v>
      </c>
      <c r="G387" s="4" t="e">
        <f>IF(主动技能!#REF!="必中",2,1)</f>
        <v>#REF!</v>
      </c>
      <c r="H387" s="4" t="e">
        <f>主动技能!#REF!</f>
        <v>#REF!</v>
      </c>
      <c r="I387" s="4" t="e">
        <f>主动技能!#REF!</f>
        <v>#REF!</v>
      </c>
      <c r="J387" t="e">
        <f>主动技能!#REF!</f>
        <v>#REF!</v>
      </c>
      <c r="K387" t="e">
        <f>主动技能!#REF!</f>
        <v>#REF!</v>
      </c>
      <c r="L387" t="e">
        <f>主动技能!#REF!</f>
        <v>#REF!</v>
      </c>
      <c r="M387" t="e">
        <f>主动技能!#REF!</f>
        <v>#REF!</v>
      </c>
      <c r="N387" t="e">
        <f>IF(主动技能!#REF!="","",主动技能!#REF!)</f>
        <v>#REF!</v>
      </c>
      <c r="O387" t="e">
        <f>IF(主动技能!#REF!="","",主动技能!#REF!)</f>
        <v>#REF!</v>
      </c>
      <c r="P387" t="e">
        <f>主动技能!#REF!</f>
        <v>#REF!</v>
      </c>
      <c r="Q387" t="e">
        <f>主动技能!#REF!</f>
        <v>#REF!</v>
      </c>
      <c r="R387" t="e">
        <f>主动技能!#REF!</f>
        <v>#REF!</v>
      </c>
      <c r="S387" t="e">
        <f>主动技能!#REF!</f>
        <v>#REF!</v>
      </c>
      <c r="T387" t="e">
        <f>主动技能!#REF!</f>
        <v>#REF!</v>
      </c>
      <c r="U387" t="e">
        <f>主动技能!#REF!</f>
        <v>#REF!</v>
      </c>
      <c r="V387" t="e">
        <f>主动技能!#REF!</f>
        <v>#REF!</v>
      </c>
      <c r="W387" t="e">
        <f>主动技能!#REF!</f>
        <v>#REF!</v>
      </c>
      <c r="X387" s="1">
        <v>0</v>
      </c>
      <c r="Y387" s="1">
        <v>0</v>
      </c>
      <c r="Z387" s="1">
        <v>0</v>
      </c>
    </row>
    <row r="388" spans="1:26" x14ac:dyDescent="0.15">
      <c r="A388" t="e">
        <f>主动技能!#REF!</f>
        <v>#REF!</v>
      </c>
      <c r="B388" s="4" t="e">
        <f>主动技能!#REF!</f>
        <v>#REF!</v>
      </c>
      <c r="C388" s="4" t="e">
        <f>主动技能!#REF!</f>
        <v>#REF!</v>
      </c>
      <c r="D388" s="4" t="e">
        <f>VLOOKUP(主动技能!#REF!,对应表!F:G,2,FALSE)</f>
        <v>#REF!</v>
      </c>
      <c r="E388" s="4" t="e">
        <f>VLOOKUP(主动技能!#REF!,对应表!J:K,2,FALSE)</f>
        <v>#REF!</v>
      </c>
      <c r="F388" s="4" t="e">
        <f>VLOOKUP(主动技能!#REF!,对应表!N:O,2,FALSE)</f>
        <v>#REF!</v>
      </c>
      <c r="G388" s="4" t="e">
        <f>IF(主动技能!#REF!="必中",2,1)</f>
        <v>#REF!</v>
      </c>
      <c r="H388" s="4" t="e">
        <f>主动技能!#REF!</f>
        <v>#REF!</v>
      </c>
      <c r="I388" s="4" t="e">
        <f>主动技能!#REF!</f>
        <v>#REF!</v>
      </c>
      <c r="J388" t="e">
        <f>主动技能!#REF!</f>
        <v>#REF!</v>
      </c>
      <c r="K388" t="e">
        <f>主动技能!#REF!</f>
        <v>#REF!</v>
      </c>
      <c r="L388" t="e">
        <f>主动技能!#REF!</f>
        <v>#REF!</v>
      </c>
      <c r="M388" t="e">
        <f>主动技能!#REF!</f>
        <v>#REF!</v>
      </c>
      <c r="N388" t="e">
        <f>IF(主动技能!#REF!="","",主动技能!#REF!)</f>
        <v>#REF!</v>
      </c>
      <c r="O388" t="e">
        <f>IF(主动技能!#REF!="","",主动技能!#REF!)</f>
        <v>#REF!</v>
      </c>
      <c r="P388" t="e">
        <f>主动技能!#REF!</f>
        <v>#REF!</v>
      </c>
      <c r="Q388" t="e">
        <f>主动技能!#REF!</f>
        <v>#REF!</v>
      </c>
      <c r="R388" t="e">
        <f>主动技能!#REF!</f>
        <v>#REF!</v>
      </c>
      <c r="S388" t="e">
        <f>主动技能!#REF!</f>
        <v>#REF!</v>
      </c>
      <c r="T388" t="e">
        <f>主动技能!#REF!</f>
        <v>#REF!</v>
      </c>
      <c r="U388" t="e">
        <f>主动技能!#REF!</f>
        <v>#REF!</v>
      </c>
      <c r="V388" t="e">
        <f>主动技能!#REF!</f>
        <v>#REF!</v>
      </c>
      <c r="W388" t="e">
        <f>主动技能!#REF!</f>
        <v>#REF!</v>
      </c>
      <c r="X388" s="1">
        <v>0</v>
      </c>
      <c r="Y388" s="1">
        <v>0</v>
      </c>
      <c r="Z388" s="1">
        <v>0</v>
      </c>
    </row>
    <row r="389" spans="1:26" x14ac:dyDescent="0.15">
      <c r="A389" t="e">
        <f>主动技能!#REF!</f>
        <v>#REF!</v>
      </c>
      <c r="B389" s="4" t="e">
        <f>主动技能!#REF!</f>
        <v>#REF!</v>
      </c>
      <c r="C389" s="4" t="e">
        <f>主动技能!#REF!</f>
        <v>#REF!</v>
      </c>
      <c r="D389" s="4" t="e">
        <f>VLOOKUP(主动技能!#REF!,对应表!F:G,2,FALSE)</f>
        <v>#REF!</v>
      </c>
      <c r="E389" s="4" t="e">
        <f>VLOOKUP(主动技能!#REF!,对应表!J:K,2,FALSE)</f>
        <v>#REF!</v>
      </c>
      <c r="F389" s="4" t="e">
        <f>VLOOKUP(主动技能!#REF!,对应表!N:O,2,FALSE)</f>
        <v>#REF!</v>
      </c>
      <c r="G389" s="4" t="e">
        <f>IF(主动技能!#REF!="必中",2,1)</f>
        <v>#REF!</v>
      </c>
      <c r="H389" s="4" t="e">
        <f>主动技能!#REF!</f>
        <v>#REF!</v>
      </c>
      <c r="I389" s="4" t="e">
        <f>主动技能!#REF!</f>
        <v>#REF!</v>
      </c>
      <c r="J389" t="e">
        <f>主动技能!#REF!</f>
        <v>#REF!</v>
      </c>
      <c r="K389" t="e">
        <f>主动技能!#REF!</f>
        <v>#REF!</v>
      </c>
      <c r="L389" t="e">
        <f>主动技能!#REF!</f>
        <v>#REF!</v>
      </c>
      <c r="M389" t="e">
        <f>主动技能!#REF!</f>
        <v>#REF!</v>
      </c>
      <c r="N389" t="e">
        <f>IF(主动技能!#REF!="","",主动技能!#REF!)</f>
        <v>#REF!</v>
      </c>
      <c r="O389" t="e">
        <f>IF(主动技能!#REF!="","",主动技能!#REF!)</f>
        <v>#REF!</v>
      </c>
      <c r="P389" t="e">
        <f>主动技能!#REF!</f>
        <v>#REF!</v>
      </c>
      <c r="Q389" t="e">
        <f>主动技能!#REF!</f>
        <v>#REF!</v>
      </c>
      <c r="R389" t="e">
        <f>主动技能!#REF!</f>
        <v>#REF!</v>
      </c>
      <c r="S389" t="e">
        <f>主动技能!#REF!</f>
        <v>#REF!</v>
      </c>
      <c r="T389" t="e">
        <f>主动技能!#REF!</f>
        <v>#REF!</v>
      </c>
      <c r="U389" t="e">
        <f>主动技能!#REF!</f>
        <v>#REF!</v>
      </c>
      <c r="V389" t="e">
        <f>主动技能!#REF!</f>
        <v>#REF!</v>
      </c>
      <c r="W389" t="e">
        <f>主动技能!#REF!</f>
        <v>#REF!</v>
      </c>
      <c r="X389" s="1">
        <v>0</v>
      </c>
      <c r="Y389" s="1">
        <v>0</v>
      </c>
      <c r="Z389" s="1">
        <v>0</v>
      </c>
    </row>
    <row r="390" spans="1:26" x14ac:dyDescent="0.15">
      <c r="A390" t="e">
        <f>主动技能!#REF!</f>
        <v>#REF!</v>
      </c>
      <c r="B390" s="4" t="e">
        <f>主动技能!#REF!</f>
        <v>#REF!</v>
      </c>
      <c r="C390" s="4" t="e">
        <f>主动技能!#REF!</f>
        <v>#REF!</v>
      </c>
      <c r="D390" s="4" t="e">
        <f>VLOOKUP(主动技能!#REF!,对应表!F:G,2,FALSE)</f>
        <v>#REF!</v>
      </c>
      <c r="E390" s="4" t="e">
        <f>VLOOKUP(主动技能!#REF!,对应表!J:K,2,FALSE)</f>
        <v>#REF!</v>
      </c>
      <c r="F390" s="4" t="e">
        <f>VLOOKUP(主动技能!#REF!,对应表!N:O,2,FALSE)</f>
        <v>#REF!</v>
      </c>
      <c r="G390" s="4" t="e">
        <f>IF(主动技能!#REF!="必中",2,1)</f>
        <v>#REF!</v>
      </c>
      <c r="H390" s="4" t="e">
        <f>主动技能!#REF!</f>
        <v>#REF!</v>
      </c>
      <c r="I390" s="4" t="e">
        <f>主动技能!#REF!</f>
        <v>#REF!</v>
      </c>
      <c r="J390" t="e">
        <f>主动技能!#REF!</f>
        <v>#REF!</v>
      </c>
      <c r="K390" t="e">
        <f>主动技能!#REF!</f>
        <v>#REF!</v>
      </c>
      <c r="L390" t="e">
        <f>主动技能!#REF!</f>
        <v>#REF!</v>
      </c>
      <c r="M390" t="e">
        <f>主动技能!#REF!</f>
        <v>#REF!</v>
      </c>
      <c r="N390" t="e">
        <f>IF(主动技能!#REF!="","",主动技能!#REF!)</f>
        <v>#REF!</v>
      </c>
      <c r="O390" t="e">
        <f>IF(主动技能!#REF!="","",主动技能!#REF!)</f>
        <v>#REF!</v>
      </c>
      <c r="P390" t="e">
        <f>主动技能!#REF!</f>
        <v>#REF!</v>
      </c>
      <c r="Q390" t="e">
        <f>主动技能!#REF!</f>
        <v>#REF!</v>
      </c>
      <c r="R390" t="e">
        <f>主动技能!#REF!</f>
        <v>#REF!</v>
      </c>
      <c r="S390" t="e">
        <f>主动技能!#REF!</f>
        <v>#REF!</v>
      </c>
      <c r="T390" t="e">
        <f>主动技能!#REF!</f>
        <v>#REF!</v>
      </c>
      <c r="U390" t="e">
        <f>主动技能!#REF!</f>
        <v>#REF!</v>
      </c>
      <c r="V390" t="e">
        <f>主动技能!#REF!</f>
        <v>#REF!</v>
      </c>
      <c r="W390" t="e">
        <f>主动技能!#REF!</f>
        <v>#REF!</v>
      </c>
      <c r="X390" s="1">
        <v>0</v>
      </c>
      <c r="Y390" s="1">
        <v>0</v>
      </c>
      <c r="Z390" s="1">
        <v>0</v>
      </c>
    </row>
    <row r="391" spans="1:26" x14ac:dyDescent="0.15">
      <c r="A391" t="e">
        <f>主动技能!#REF!</f>
        <v>#REF!</v>
      </c>
      <c r="B391" s="4" t="e">
        <f>主动技能!#REF!</f>
        <v>#REF!</v>
      </c>
      <c r="C391" s="4" t="e">
        <f>主动技能!#REF!</f>
        <v>#REF!</v>
      </c>
      <c r="D391" s="4" t="e">
        <f>VLOOKUP(主动技能!#REF!,对应表!F:G,2,FALSE)</f>
        <v>#REF!</v>
      </c>
      <c r="E391" s="4" t="e">
        <f>VLOOKUP(主动技能!#REF!,对应表!J:K,2,FALSE)</f>
        <v>#REF!</v>
      </c>
      <c r="F391" s="4" t="e">
        <f>VLOOKUP(主动技能!#REF!,对应表!N:O,2,FALSE)</f>
        <v>#REF!</v>
      </c>
      <c r="G391" s="4" t="e">
        <f>IF(主动技能!#REF!="必中",2,1)</f>
        <v>#REF!</v>
      </c>
      <c r="H391" s="4" t="e">
        <f>主动技能!#REF!</f>
        <v>#REF!</v>
      </c>
      <c r="I391" s="4" t="e">
        <f>主动技能!#REF!</f>
        <v>#REF!</v>
      </c>
      <c r="J391" t="e">
        <f>主动技能!#REF!</f>
        <v>#REF!</v>
      </c>
      <c r="K391" t="e">
        <f>主动技能!#REF!</f>
        <v>#REF!</v>
      </c>
      <c r="L391" t="e">
        <f>主动技能!#REF!</f>
        <v>#REF!</v>
      </c>
      <c r="M391" t="e">
        <f>主动技能!#REF!</f>
        <v>#REF!</v>
      </c>
      <c r="N391" t="e">
        <f>IF(主动技能!#REF!="","",主动技能!#REF!)</f>
        <v>#REF!</v>
      </c>
      <c r="O391" t="e">
        <f>IF(主动技能!#REF!="","",主动技能!#REF!)</f>
        <v>#REF!</v>
      </c>
      <c r="P391" t="e">
        <f>主动技能!#REF!</f>
        <v>#REF!</v>
      </c>
      <c r="Q391" t="e">
        <f>主动技能!#REF!</f>
        <v>#REF!</v>
      </c>
      <c r="R391" t="e">
        <f>主动技能!#REF!</f>
        <v>#REF!</v>
      </c>
      <c r="S391" t="e">
        <f>主动技能!#REF!</f>
        <v>#REF!</v>
      </c>
      <c r="T391" t="e">
        <f>主动技能!#REF!</f>
        <v>#REF!</v>
      </c>
      <c r="U391" t="e">
        <f>主动技能!#REF!</f>
        <v>#REF!</v>
      </c>
      <c r="V391" t="e">
        <f>主动技能!#REF!</f>
        <v>#REF!</v>
      </c>
      <c r="W391" t="e">
        <f>主动技能!#REF!</f>
        <v>#REF!</v>
      </c>
      <c r="X391" s="1">
        <v>0</v>
      </c>
      <c r="Y391" s="1">
        <v>0</v>
      </c>
      <c r="Z391" s="1">
        <v>0</v>
      </c>
    </row>
    <row r="392" spans="1:26" x14ac:dyDescent="0.15">
      <c r="A392" t="e">
        <f>主动技能!#REF!</f>
        <v>#REF!</v>
      </c>
      <c r="B392" s="4" t="e">
        <f>主动技能!#REF!</f>
        <v>#REF!</v>
      </c>
      <c r="C392" s="4" t="e">
        <f>主动技能!#REF!</f>
        <v>#REF!</v>
      </c>
      <c r="D392" s="4" t="e">
        <f>VLOOKUP(主动技能!#REF!,对应表!F:G,2,FALSE)</f>
        <v>#REF!</v>
      </c>
      <c r="E392" s="4" t="e">
        <f>VLOOKUP(主动技能!#REF!,对应表!J:K,2,FALSE)</f>
        <v>#REF!</v>
      </c>
      <c r="F392" s="4" t="e">
        <f>VLOOKUP(主动技能!#REF!,对应表!N:O,2,FALSE)</f>
        <v>#REF!</v>
      </c>
      <c r="G392" s="4" t="e">
        <f>IF(主动技能!#REF!="必中",2,1)</f>
        <v>#REF!</v>
      </c>
      <c r="H392" s="4" t="e">
        <f>主动技能!#REF!</f>
        <v>#REF!</v>
      </c>
      <c r="I392" s="4" t="e">
        <f>主动技能!#REF!</f>
        <v>#REF!</v>
      </c>
      <c r="J392" t="e">
        <f>主动技能!#REF!</f>
        <v>#REF!</v>
      </c>
      <c r="K392" t="e">
        <f>主动技能!#REF!</f>
        <v>#REF!</v>
      </c>
      <c r="L392" t="e">
        <f>主动技能!#REF!</f>
        <v>#REF!</v>
      </c>
      <c r="M392" t="e">
        <f>主动技能!#REF!</f>
        <v>#REF!</v>
      </c>
      <c r="N392" t="e">
        <f>IF(主动技能!#REF!="","",主动技能!#REF!)</f>
        <v>#REF!</v>
      </c>
      <c r="O392" t="e">
        <f>IF(主动技能!#REF!="","",主动技能!#REF!)</f>
        <v>#REF!</v>
      </c>
      <c r="P392" t="e">
        <f>主动技能!#REF!</f>
        <v>#REF!</v>
      </c>
      <c r="Q392" t="e">
        <f>主动技能!#REF!</f>
        <v>#REF!</v>
      </c>
      <c r="R392" t="e">
        <f>主动技能!#REF!</f>
        <v>#REF!</v>
      </c>
      <c r="S392" t="e">
        <f>主动技能!#REF!</f>
        <v>#REF!</v>
      </c>
      <c r="T392" t="e">
        <f>主动技能!#REF!</f>
        <v>#REF!</v>
      </c>
      <c r="U392" t="e">
        <f>主动技能!#REF!</f>
        <v>#REF!</v>
      </c>
      <c r="V392" t="e">
        <f>主动技能!#REF!</f>
        <v>#REF!</v>
      </c>
      <c r="W392" t="e">
        <f>主动技能!#REF!</f>
        <v>#REF!</v>
      </c>
      <c r="X392" s="1">
        <v>0</v>
      </c>
      <c r="Y392" s="1">
        <v>0</v>
      </c>
      <c r="Z392" s="1">
        <v>0</v>
      </c>
    </row>
    <row r="393" spans="1:26" x14ac:dyDescent="0.15">
      <c r="A393" t="e">
        <f>主动技能!#REF!</f>
        <v>#REF!</v>
      </c>
      <c r="B393" s="4" t="e">
        <f>主动技能!#REF!</f>
        <v>#REF!</v>
      </c>
      <c r="C393" s="4" t="e">
        <f>主动技能!#REF!</f>
        <v>#REF!</v>
      </c>
      <c r="D393" s="4" t="e">
        <f>VLOOKUP(主动技能!#REF!,对应表!F:G,2,FALSE)</f>
        <v>#REF!</v>
      </c>
      <c r="E393" s="4" t="e">
        <f>VLOOKUP(主动技能!#REF!,对应表!J:K,2,FALSE)</f>
        <v>#REF!</v>
      </c>
      <c r="F393" s="4" t="e">
        <f>VLOOKUP(主动技能!#REF!,对应表!N:O,2,FALSE)</f>
        <v>#REF!</v>
      </c>
      <c r="G393" s="4" t="e">
        <f>IF(主动技能!#REF!="必中",2,1)</f>
        <v>#REF!</v>
      </c>
      <c r="H393" s="4" t="e">
        <f>主动技能!#REF!</f>
        <v>#REF!</v>
      </c>
      <c r="I393" s="4" t="e">
        <f>主动技能!#REF!</f>
        <v>#REF!</v>
      </c>
      <c r="J393" t="e">
        <f>主动技能!#REF!</f>
        <v>#REF!</v>
      </c>
      <c r="K393" t="e">
        <f>主动技能!#REF!</f>
        <v>#REF!</v>
      </c>
      <c r="L393" t="e">
        <f>主动技能!#REF!</f>
        <v>#REF!</v>
      </c>
      <c r="M393" t="e">
        <f>主动技能!#REF!</f>
        <v>#REF!</v>
      </c>
      <c r="N393" t="e">
        <f>IF(主动技能!#REF!="","",主动技能!#REF!)</f>
        <v>#REF!</v>
      </c>
      <c r="O393" t="e">
        <f>IF(主动技能!#REF!="","",主动技能!#REF!)</f>
        <v>#REF!</v>
      </c>
      <c r="P393" t="e">
        <f>主动技能!#REF!</f>
        <v>#REF!</v>
      </c>
      <c r="Q393" t="e">
        <f>主动技能!#REF!</f>
        <v>#REF!</v>
      </c>
      <c r="R393" t="e">
        <f>主动技能!#REF!</f>
        <v>#REF!</v>
      </c>
      <c r="S393" t="e">
        <f>主动技能!#REF!</f>
        <v>#REF!</v>
      </c>
      <c r="T393" t="e">
        <f>主动技能!#REF!</f>
        <v>#REF!</v>
      </c>
      <c r="U393" t="e">
        <f>主动技能!#REF!</f>
        <v>#REF!</v>
      </c>
      <c r="V393" t="e">
        <f>主动技能!#REF!</f>
        <v>#REF!</v>
      </c>
      <c r="W393" t="e">
        <f>主动技能!#REF!</f>
        <v>#REF!</v>
      </c>
      <c r="X393" s="1">
        <v>0</v>
      </c>
      <c r="Y393" s="1">
        <v>0</v>
      </c>
      <c r="Z393" s="1">
        <v>0</v>
      </c>
    </row>
    <row r="394" spans="1:26" x14ac:dyDescent="0.15">
      <c r="A394" t="e">
        <f>主动技能!#REF!</f>
        <v>#REF!</v>
      </c>
      <c r="B394" s="4" t="e">
        <f>主动技能!#REF!</f>
        <v>#REF!</v>
      </c>
      <c r="C394" s="4" t="e">
        <f>主动技能!#REF!</f>
        <v>#REF!</v>
      </c>
      <c r="D394" s="4" t="e">
        <f>VLOOKUP(主动技能!#REF!,对应表!F:G,2,FALSE)</f>
        <v>#REF!</v>
      </c>
      <c r="E394" s="4" t="e">
        <f>VLOOKUP(主动技能!#REF!,对应表!J:K,2,FALSE)</f>
        <v>#REF!</v>
      </c>
      <c r="F394" s="4" t="e">
        <f>VLOOKUP(主动技能!#REF!,对应表!N:O,2,FALSE)</f>
        <v>#REF!</v>
      </c>
      <c r="G394" s="4" t="e">
        <f>IF(主动技能!#REF!="必中",2,1)</f>
        <v>#REF!</v>
      </c>
      <c r="H394" s="4" t="e">
        <f>主动技能!#REF!</f>
        <v>#REF!</v>
      </c>
      <c r="I394" s="4" t="e">
        <f>主动技能!#REF!</f>
        <v>#REF!</v>
      </c>
      <c r="J394" t="e">
        <f>主动技能!#REF!</f>
        <v>#REF!</v>
      </c>
      <c r="K394" t="e">
        <f>主动技能!#REF!</f>
        <v>#REF!</v>
      </c>
      <c r="L394" t="e">
        <f>主动技能!#REF!</f>
        <v>#REF!</v>
      </c>
      <c r="M394" t="e">
        <f>主动技能!#REF!</f>
        <v>#REF!</v>
      </c>
      <c r="N394" t="e">
        <f>IF(主动技能!#REF!="","",主动技能!#REF!)</f>
        <v>#REF!</v>
      </c>
      <c r="O394" t="e">
        <f>IF(主动技能!#REF!="","",主动技能!#REF!)</f>
        <v>#REF!</v>
      </c>
      <c r="P394" t="e">
        <f>主动技能!#REF!</f>
        <v>#REF!</v>
      </c>
      <c r="Q394" t="e">
        <f>主动技能!#REF!</f>
        <v>#REF!</v>
      </c>
      <c r="R394" t="e">
        <f>主动技能!#REF!</f>
        <v>#REF!</v>
      </c>
      <c r="S394" t="e">
        <f>主动技能!#REF!</f>
        <v>#REF!</v>
      </c>
      <c r="T394" t="e">
        <f>主动技能!#REF!</f>
        <v>#REF!</v>
      </c>
      <c r="U394" t="e">
        <f>主动技能!#REF!</f>
        <v>#REF!</v>
      </c>
      <c r="V394" t="e">
        <f>主动技能!#REF!</f>
        <v>#REF!</v>
      </c>
      <c r="W394" t="e">
        <f>主动技能!#REF!</f>
        <v>#REF!</v>
      </c>
      <c r="X394" s="1">
        <v>0</v>
      </c>
      <c r="Y394" s="1">
        <v>0</v>
      </c>
      <c r="Z394" s="1">
        <v>0</v>
      </c>
    </row>
    <row r="395" spans="1:26" x14ac:dyDescent="0.15">
      <c r="A395" t="e">
        <f>主动技能!#REF!</f>
        <v>#REF!</v>
      </c>
      <c r="B395" s="4" t="e">
        <f>主动技能!#REF!</f>
        <v>#REF!</v>
      </c>
      <c r="C395" s="4" t="e">
        <f>主动技能!#REF!</f>
        <v>#REF!</v>
      </c>
      <c r="D395" s="4" t="e">
        <f>VLOOKUP(主动技能!#REF!,对应表!F:G,2,FALSE)</f>
        <v>#REF!</v>
      </c>
      <c r="E395" s="4" t="e">
        <f>VLOOKUP(主动技能!#REF!,对应表!J:K,2,FALSE)</f>
        <v>#REF!</v>
      </c>
      <c r="F395" s="4" t="e">
        <f>VLOOKUP(主动技能!#REF!,对应表!N:O,2,FALSE)</f>
        <v>#REF!</v>
      </c>
      <c r="G395" s="4" t="e">
        <f>IF(主动技能!#REF!="必中",2,1)</f>
        <v>#REF!</v>
      </c>
      <c r="H395" s="4" t="e">
        <f>主动技能!#REF!</f>
        <v>#REF!</v>
      </c>
      <c r="I395" s="4" t="e">
        <f>主动技能!#REF!</f>
        <v>#REF!</v>
      </c>
      <c r="J395" t="e">
        <f>主动技能!#REF!</f>
        <v>#REF!</v>
      </c>
      <c r="K395" t="e">
        <f>主动技能!#REF!</f>
        <v>#REF!</v>
      </c>
      <c r="L395" t="e">
        <f>主动技能!#REF!</f>
        <v>#REF!</v>
      </c>
      <c r="M395" t="e">
        <f>主动技能!#REF!</f>
        <v>#REF!</v>
      </c>
      <c r="N395" t="e">
        <f>IF(主动技能!#REF!="","",主动技能!#REF!)</f>
        <v>#REF!</v>
      </c>
      <c r="O395" t="e">
        <f>IF(主动技能!#REF!="","",主动技能!#REF!)</f>
        <v>#REF!</v>
      </c>
      <c r="P395" t="e">
        <f>主动技能!#REF!</f>
        <v>#REF!</v>
      </c>
      <c r="Q395" t="e">
        <f>主动技能!#REF!</f>
        <v>#REF!</v>
      </c>
      <c r="R395" t="e">
        <f>主动技能!#REF!</f>
        <v>#REF!</v>
      </c>
      <c r="S395" t="e">
        <f>主动技能!#REF!</f>
        <v>#REF!</v>
      </c>
      <c r="T395" t="e">
        <f>主动技能!#REF!</f>
        <v>#REF!</v>
      </c>
      <c r="U395" t="e">
        <f>主动技能!#REF!</f>
        <v>#REF!</v>
      </c>
      <c r="V395" t="e">
        <f>主动技能!#REF!</f>
        <v>#REF!</v>
      </c>
      <c r="W395" t="e">
        <f>主动技能!#REF!</f>
        <v>#REF!</v>
      </c>
      <c r="X395" s="1">
        <v>0</v>
      </c>
      <c r="Y395" s="1">
        <v>0</v>
      </c>
      <c r="Z395" s="1">
        <v>0</v>
      </c>
    </row>
    <row r="396" spans="1:26" x14ac:dyDescent="0.15">
      <c r="A396" t="e">
        <f>主动技能!#REF!</f>
        <v>#REF!</v>
      </c>
      <c r="B396" s="4" t="e">
        <f>主动技能!#REF!</f>
        <v>#REF!</v>
      </c>
      <c r="C396" s="4" t="e">
        <f>主动技能!#REF!</f>
        <v>#REF!</v>
      </c>
      <c r="D396" s="4" t="e">
        <f>VLOOKUP(主动技能!#REF!,对应表!F:G,2,FALSE)</f>
        <v>#REF!</v>
      </c>
      <c r="E396" s="4" t="e">
        <f>VLOOKUP(主动技能!#REF!,对应表!J:K,2,FALSE)</f>
        <v>#REF!</v>
      </c>
      <c r="F396" s="4" t="e">
        <f>VLOOKUP(主动技能!#REF!,对应表!N:O,2,FALSE)</f>
        <v>#REF!</v>
      </c>
      <c r="G396" s="4" t="e">
        <f>IF(主动技能!#REF!="必中",2,1)</f>
        <v>#REF!</v>
      </c>
      <c r="H396" s="4" t="e">
        <f>主动技能!#REF!</f>
        <v>#REF!</v>
      </c>
      <c r="I396" s="4" t="e">
        <f>主动技能!#REF!</f>
        <v>#REF!</v>
      </c>
      <c r="J396" t="e">
        <f>主动技能!#REF!</f>
        <v>#REF!</v>
      </c>
      <c r="K396" t="e">
        <f>主动技能!#REF!</f>
        <v>#REF!</v>
      </c>
      <c r="L396" t="e">
        <f>主动技能!#REF!</f>
        <v>#REF!</v>
      </c>
      <c r="M396" t="e">
        <f>主动技能!#REF!</f>
        <v>#REF!</v>
      </c>
      <c r="N396" t="e">
        <f>IF(主动技能!#REF!="","",主动技能!#REF!)</f>
        <v>#REF!</v>
      </c>
      <c r="O396" t="e">
        <f>IF(主动技能!#REF!="","",主动技能!#REF!)</f>
        <v>#REF!</v>
      </c>
      <c r="P396" t="e">
        <f>主动技能!#REF!</f>
        <v>#REF!</v>
      </c>
      <c r="Q396" t="e">
        <f>主动技能!#REF!</f>
        <v>#REF!</v>
      </c>
      <c r="R396" t="e">
        <f>主动技能!#REF!</f>
        <v>#REF!</v>
      </c>
      <c r="S396" t="e">
        <f>主动技能!#REF!</f>
        <v>#REF!</v>
      </c>
      <c r="T396" t="e">
        <f>主动技能!#REF!</f>
        <v>#REF!</v>
      </c>
      <c r="U396" t="e">
        <f>主动技能!#REF!</f>
        <v>#REF!</v>
      </c>
      <c r="V396" t="e">
        <f>主动技能!#REF!</f>
        <v>#REF!</v>
      </c>
      <c r="W396" t="e">
        <f>主动技能!#REF!</f>
        <v>#REF!</v>
      </c>
      <c r="X396" s="1">
        <v>0</v>
      </c>
      <c r="Y396" s="1">
        <v>0</v>
      </c>
      <c r="Z396" s="1">
        <v>0</v>
      </c>
    </row>
    <row r="397" spans="1:26" x14ac:dyDescent="0.15">
      <c r="A397" t="e">
        <f>主动技能!#REF!</f>
        <v>#REF!</v>
      </c>
      <c r="B397" s="4" t="e">
        <f>主动技能!#REF!</f>
        <v>#REF!</v>
      </c>
      <c r="C397" s="4" t="e">
        <f>主动技能!#REF!</f>
        <v>#REF!</v>
      </c>
      <c r="D397" s="4" t="e">
        <f>VLOOKUP(主动技能!#REF!,对应表!F:G,2,FALSE)</f>
        <v>#REF!</v>
      </c>
      <c r="E397" s="4" t="e">
        <f>VLOOKUP(主动技能!#REF!,对应表!J:K,2,FALSE)</f>
        <v>#REF!</v>
      </c>
      <c r="F397" s="4" t="e">
        <f>VLOOKUP(主动技能!#REF!,对应表!N:O,2,FALSE)</f>
        <v>#REF!</v>
      </c>
      <c r="G397" s="4" t="e">
        <f>IF(主动技能!#REF!="必中",2,1)</f>
        <v>#REF!</v>
      </c>
      <c r="H397" s="4" t="e">
        <f>主动技能!#REF!</f>
        <v>#REF!</v>
      </c>
      <c r="I397" s="4" t="e">
        <f>主动技能!#REF!</f>
        <v>#REF!</v>
      </c>
      <c r="J397" t="e">
        <f>主动技能!#REF!</f>
        <v>#REF!</v>
      </c>
      <c r="K397" t="e">
        <f>主动技能!#REF!</f>
        <v>#REF!</v>
      </c>
      <c r="L397" t="e">
        <f>主动技能!#REF!</f>
        <v>#REF!</v>
      </c>
      <c r="M397" t="e">
        <f>主动技能!#REF!</f>
        <v>#REF!</v>
      </c>
      <c r="N397" t="e">
        <f>IF(主动技能!#REF!="","",主动技能!#REF!)</f>
        <v>#REF!</v>
      </c>
      <c r="O397" t="e">
        <f>IF(主动技能!#REF!="","",主动技能!#REF!)</f>
        <v>#REF!</v>
      </c>
      <c r="P397" t="e">
        <f>主动技能!#REF!</f>
        <v>#REF!</v>
      </c>
      <c r="Q397" t="e">
        <f>主动技能!#REF!</f>
        <v>#REF!</v>
      </c>
      <c r="R397" t="e">
        <f>主动技能!#REF!</f>
        <v>#REF!</v>
      </c>
      <c r="S397" t="e">
        <f>主动技能!#REF!</f>
        <v>#REF!</v>
      </c>
      <c r="T397" t="e">
        <f>主动技能!#REF!</f>
        <v>#REF!</v>
      </c>
      <c r="U397" t="e">
        <f>主动技能!#REF!</f>
        <v>#REF!</v>
      </c>
      <c r="V397" t="e">
        <f>主动技能!#REF!</f>
        <v>#REF!</v>
      </c>
      <c r="W397" t="e">
        <f>主动技能!#REF!</f>
        <v>#REF!</v>
      </c>
      <c r="X397" s="1">
        <v>0</v>
      </c>
      <c r="Y397" s="1">
        <v>0</v>
      </c>
      <c r="Z397" s="1">
        <v>0</v>
      </c>
    </row>
    <row r="398" spans="1:26" x14ac:dyDescent="0.15">
      <c r="A398" t="e">
        <f>主动技能!#REF!</f>
        <v>#REF!</v>
      </c>
      <c r="B398" s="4" t="e">
        <f>主动技能!#REF!</f>
        <v>#REF!</v>
      </c>
      <c r="C398" s="4" t="e">
        <f>主动技能!#REF!</f>
        <v>#REF!</v>
      </c>
      <c r="D398" s="4" t="e">
        <f>VLOOKUP(主动技能!#REF!,对应表!F:G,2,FALSE)</f>
        <v>#REF!</v>
      </c>
      <c r="E398" s="4" t="e">
        <f>VLOOKUP(主动技能!#REF!,对应表!J:K,2,FALSE)</f>
        <v>#REF!</v>
      </c>
      <c r="F398" s="4" t="e">
        <f>VLOOKUP(主动技能!#REF!,对应表!N:O,2,FALSE)</f>
        <v>#REF!</v>
      </c>
      <c r="G398" s="4" t="e">
        <f>IF(主动技能!#REF!="必中",2,1)</f>
        <v>#REF!</v>
      </c>
      <c r="H398" s="4" t="e">
        <f>主动技能!#REF!</f>
        <v>#REF!</v>
      </c>
      <c r="I398" s="4" t="e">
        <f>主动技能!#REF!</f>
        <v>#REF!</v>
      </c>
      <c r="J398" t="e">
        <f>主动技能!#REF!</f>
        <v>#REF!</v>
      </c>
      <c r="K398" t="e">
        <f>主动技能!#REF!</f>
        <v>#REF!</v>
      </c>
      <c r="L398" t="e">
        <f>主动技能!#REF!</f>
        <v>#REF!</v>
      </c>
      <c r="M398" t="e">
        <f>主动技能!#REF!</f>
        <v>#REF!</v>
      </c>
      <c r="N398" t="e">
        <f>IF(主动技能!#REF!="","",主动技能!#REF!)</f>
        <v>#REF!</v>
      </c>
      <c r="O398" t="e">
        <f>IF(主动技能!#REF!="","",主动技能!#REF!)</f>
        <v>#REF!</v>
      </c>
      <c r="P398" t="e">
        <f>主动技能!#REF!</f>
        <v>#REF!</v>
      </c>
      <c r="Q398" t="e">
        <f>主动技能!#REF!</f>
        <v>#REF!</v>
      </c>
      <c r="R398" t="e">
        <f>主动技能!#REF!</f>
        <v>#REF!</v>
      </c>
      <c r="S398" t="e">
        <f>主动技能!#REF!</f>
        <v>#REF!</v>
      </c>
      <c r="T398" t="e">
        <f>主动技能!#REF!</f>
        <v>#REF!</v>
      </c>
      <c r="U398" t="e">
        <f>主动技能!#REF!</f>
        <v>#REF!</v>
      </c>
      <c r="V398" t="e">
        <f>主动技能!#REF!</f>
        <v>#REF!</v>
      </c>
      <c r="W398" t="e">
        <f>主动技能!#REF!</f>
        <v>#REF!</v>
      </c>
      <c r="X398" s="1">
        <v>0</v>
      </c>
      <c r="Y398" s="1">
        <v>0</v>
      </c>
      <c r="Z398" s="1">
        <v>0</v>
      </c>
    </row>
    <row r="399" spans="1:26" x14ac:dyDescent="0.15">
      <c r="A399" t="e">
        <f>主动技能!#REF!</f>
        <v>#REF!</v>
      </c>
      <c r="B399" s="4" t="e">
        <f>主动技能!#REF!</f>
        <v>#REF!</v>
      </c>
      <c r="C399" s="4" t="e">
        <f>主动技能!#REF!</f>
        <v>#REF!</v>
      </c>
      <c r="D399" s="4" t="e">
        <f>VLOOKUP(主动技能!#REF!,对应表!F:G,2,FALSE)</f>
        <v>#REF!</v>
      </c>
      <c r="E399" s="4" t="e">
        <f>VLOOKUP(主动技能!#REF!,对应表!J:K,2,FALSE)</f>
        <v>#REF!</v>
      </c>
      <c r="F399" s="4" t="e">
        <f>VLOOKUP(主动技能!#REF!,对应表!N:O,2,FALSE)</f>
        <v>#REF!</v>
      </c>
      <c r="G399" s="4" t="e">
        <f>IF(主动技能!#REF!="必中",2,1)</f>
        <v>#REF!</v>
      </c>
      <c r="H399" s="4" t="e">
        <f>主动技能!#REF!</f>
        <v>#REF!</v>
      </c>
      <c r="I399" s="4" t="e">
        <f>主动技能!#REF!</f>
        <v>#REF!</v>
      </c>
      <c r="J399" t="e">
        <f>主动技能!#REF!</f>
        <v>#REF!</v>
      </c>
      <c r="K399" t="e">
        <f>主动技能!#REF!</f>
        <v>#REF!</v>
      </c>
      <c r="L399" t="e">
        <f>主动技能!#REF!</f>
        <v>#REF!</v>
      </c>
      <c r="M399" t="e">
        <f>主动技能!#REF!</f>
        <v>#REF!</v>
      </c>
      <c r="N399" t="e">
        <f>IF(主动技能!#REF!="","",主动技能!#REF!)</f>
        <v>#REF!</v>
      </c>
      <c r="O399" t="e">
        <f>IF(主动技能!#REF!="","",主动技能!#REF!)</f>
        <v>#REF!</v>
      </c>
      <c r="P399" t="e">
        <f>主动技能!#REF!</f>
        <v>#REF!</v>
      </c>
      <c r="Q399" t="e">
        <f>主动技能!#REF!</f>
        <v>#REF!</v>
      </c>
      <c r="R399" t="e">
        <f>主动技能!#REF!</f>
        <v>#REF!</v>
      </c>
      <c r="S399" t="e">
        <f>主动技能!#REF!</f>
        <v>#REF!</v>
      </c>
      <c r="T399" t="e">
        <f>主动技能!#REF!</f>
        <v>#REF!</v>
      </c>
      <c r="U399" t="e">
        <f>主动技能!#REF!</f>
        <v>#REF!</v>
      </c>
      <c r="V399" t="e">
        <f>主动技能!#REF!</f>
        <v>#REF!</v>
      </c>
      <c r="W399" t="e">
        <f>主动技能!#REF!</f>
        <v>#REF!</v>
      </c>
      <c r="X399" s="1">
        <v>0</v>
      </c>
      <c r="Y399" s="1">
        <v>0</v>
      </c>
      <c r="Z399" s="1">
        <v>0</v>
      </c>
    </row>
    <row r="400" spans="1:26" x14ac:dyDescent="0.15">
      <c r="A400" t="e">
        <f>主动技能!#REF!</f>
        <v>#REF!</v>
      </c>
      <c r="B400" s="4" t="e">
        <f>主动技能!#REF!</f>
        <v>#REF!</v>
      </c>
      <c r="C400" s="4" t="e">
        <f>主动技能!#REF!</f>
        <v>#REF!</v>
      </c>
      <c r="D400" s="4" t="e">
        <f>VLOOKUP(主动技能!#REF!,对应表!F:G,2,FALSE)</f>
        <v>#REF!</v>
      </c>
      <c r="E400" s="4" t="e">
        <f>VLOOKUP(主动技能!#REF!,对应表!J:K,2,FALSE)</f>
        <v>#REF!</v>
      </c>
      <c r="F400" s="4" t="e">
        <f>VLOOKUP(主动技能!#REF!,对应表!N:O,2,FALSE)</f>
        <v>#REF!</v>
      </c>
      <c r="G400" s="4" t="e">
        <f>IF(主动技能!#REF!="必中",2,1)</f>
        <v>#REF!</v>
      </c>
      <c r="H400" s="4" t="e">
        <f>主动技能!#REF!</f>
        <v>#REF!</v>
      </c>
      <c r="I400" s="4" t="e">
        <f>主动技能!#REF!</f>
        <v>#REF!</v>
      </c>
      <c r="J400" t="e">
        <f>主动技能!#REF!</f>
        <v>#REF!</v>
      </c>
      <c r="K400" t="e">
        <f>主动技能!#REF!</f>
        <v>#REF!</v>
      </c>
      <c r="L400" t="e">
        <f>主动技能!#REF!</f>
        <v>#REF!</v>
      </c>
      <c r="M400" t="e">
        <f>主动技能!#REF!</f>
        <v>#REF!</v>
      </c>
      <c r="N400" t="e">
        <f>IF(主动技能!#REF!="","",主动技能!#REF!)</f>
        <v>#REF!</v>
      </c>
      <c r="O400" t="e">
        <f>IF(主动技能!#REF!="","",主动技能!#REF!)</f>
        <v>#REF!</v>
      </c>
      <c r="P400" t="e">
        <f>主动技能!#REF!</f>
        <v>#REF!</v>
      </c>
      <c r="Q400" t="e">
        <f>主动技能!#REF!</f>
        <v>#REF!</v>
      </c>
      <c r="R400" t="e">
        <f>主动技能!#REF!</f>
        <v>#REF!</v>
      </c>
      <c r="S400" t="e">
        <f>主动技能!#REF!</f>
        <v>#REF!</v>
      </c>
      <c r="T400" t="e">
        <f>主动技能!#REF!</f>
        <v>#REF!</v>
      </c>
      <c r="U400" t="e">
        <f>主动技能!#REF!</f>
        <v>#REF!</v>
      </c>
      <c r="V400" t="e">
        <f>主动技能!#REF!</f>
        <v>#REF!</v>
      </c>
      <c r="W400" t="e">
        <f>主动技能!#REF!</f>
        <v>#REF!</v>
      </c>
      <c r="X400" s="1">
        <v>0</v>
      </c>
      <c r="Y400" s="1">
        <v>0</v>
      </c>
      <c r="Z400" s="1">
        <v>0</v>
      </c>
    </row>
    <row r="401" spans="1:26" x14ac:dyDescent="0.15">
      <c r="A401" t="e">
        <f>主动技能!#REF!</f>
        <v>#REF!</v>
      </c>
      <c r="B401" s="4" t="e">
        <f>主动技能!#REF!</f>
        <v>#REF!</v>
      </c>
      <c r="C401" s="4" t="e">
        <f>主动技能!#REF!</f>
        <v>#REF!</v>
      </c>
      <c r="D401" s="4" t="e">
        <f>VLOOKUP(主动技能!#REF!,对应表!F:G,2,FALSE)</f>
        <v>#REF!</v>
      </c>
      <c r="E401" s="4" t="e">
        <f>VLOOKUP(主动技能!#REF!,对应表!J:K,2,FALSE)</f>
        <v>#REF!</v>
      </c>
      <c r="F401" s="4" t="e">
        <f>VLOOKUP(主动技能!#REF!,对应表!N:O,2,FALSE)</f>
        <v>#REF!</v>
      </c>
      <c r="G401" s="4" t="e">
        <f>IF(主动技能!#REF!="必中",2,1)</f>
        <v>#REF!</v>
      </c>
      <c r="H401" s="4" t="e">
        <f>主动技能!#REF!</f>
        <v>#REF!</v>
      </c>
      <c r="I401" s="4" t="e">
        <f>主动技能!#REF!</f>
        <v>#REF!</v>
      </c>
      <c r="J401" t="e">
        <f>主动技能!#REF!</f>
        <v>#REF!</v>
      </c>
      <c r="K401" t="e">
        <f>主动技能!#REF!</f>
        <v>#REF!</v>
      </c>
      <c r="L401" t="e">
        <f>主动技能!#REF!</f>
        <v>#REF!</v>
      </c>
      <c r="M401" t="e">
        <f>主动技能!#REF!</f>
        <v>#REF!</v>
      </c>
      <c r="N401" t="e">
        <f>IF(主动技能!#REF!="","",主动技能!#REF!)</f>
        <v>#REF!</v>
      </c>
      <c r="O401" t="e">
        <f>IF(主动技能!#REF!="","",主动技能!#REF!)</f>
        <v>#REF!</v>
      </c>
      <c r="P401" t="e">
        <f>主动技能!#REF!</f>
        <v>#REF!</v>
      </c>
      <c r="Q401" t="e">
        <f>主动技能!#REF!</f>
        <v>#REF!</v>
      </c>
      <c r="R401" t="e">
        <f>主动技能!#REF!</f>
        <v>#REF!</v>
      </c>
      <c r="S401" t="e">
        <f>主动技能!#REF!</f>
        <v>#REF!</v>
      </c>
      <c r="T401" t="e">
        <f>主动技能!#REF!</f>
        <v>#REF!</v>
      </c>
      <c r="U401" t="e">
        <f>主动技能!#REF!</f>
        <v>#REF!</v>
      </c>
      <c r="V401" t="e">
        <f>主动技能!#REF!</f>
        <v>#REF!</v>
      </c>
      <c r="W401" t="e">
        <f>主动技能!#REF!</f>
        <v>#REF!</v>
      </c>
      <c r="X401" s="1">
        <v>0</v>
      </c>
      <c r="Y401" s="1">
        <v>0</v>
      </c>
      <c r="Z401" s="1">
        <v>0</v>
      </c>
    </row>
    <row r="402" spans="1:26" x14ac:dyDescent="0.15">
      <c r="A402" t="e">
        <f>主动技能!#REF!</f>
        <v>#REF!</v>
      </c>
      <c r="B402" s="4" t="e">
        <f>主动技能!#REF!</f>
        <v>#REF!</v>
      </c>
      <c r="C402" s="4" t="e">
        <f>主动技能!#REF!</f>
        <v>#REF!</v>
      </c>
      <c r="D402" s="4" t="e">
        <f>VLOOKUP(主动技能!#REF!,对应表!F:G,2,FALSE)</f>
        <v>#REF!</v>
      </c>
      <c r="E402" s="4" t="e">
        <f>VLOOKUP(主动技能!#REF!,对应表!J:K,2,FALSE)</f>
        <v>#REF!</v>
      </c>
      <c r="F402" s="4" t="e">
        <f>VLOOKUP(主动技能!#REF!,对应表!N:O,2,FALSE)</f>
        <v>#REF!</v>
      </c>
      <c r="G402" s="4" t="e">
        <f>IF(主动技能!#REF!="必中",2,1)</f>
        <v>#REF!</v>
      </c>
      <c r="H402" s="4" t="e">
        <f>主动技能!#REF!</f>
        <v>#REF!</v>
      </c>
      <c r="I402" s="4" t="e">
        <f>主动技能!#REF!</f>
        <v>#REF!</v>
      </c>
      <c r="J402" t="e">
        <f>主动技能!#REF!</f>
        <v>#REF!</v>
      </c>
      <c r="K402" t="e">
        <f>主动技能!#REF!</f>
        <v>#REF!</v>
      </c>
      <c r="L402" t="e">
        <f>主动技能!#REF!</f>
        <v>#REF!</v>
      </c>
      <c r="M402" t="e">
        <f>主动技能!#REF!</f>
        <v>#REF!</v>
      </c>
      <c r="N402" t="e">
        <f>IF(主动技能!#REF!="","",主动技能!#REF!)</f>
        <v>#REF!</v>
      </c>
      <c r="O402" t="e">
        <f>IF(主动技能!#REF!="","",主动技能!#REF!)</f>
        <v>#REF!</v>
      </c>
      <c r="P402" t="e">
        <f>主动技能!#REF!</f>
        <v>#REF!</v>
      </c>
      <c r="Q402" t="e">
        <f>主动技能!#REF!</f>
        <v>#REF!</v>
      </c>
      <c r="R402" t="e">
        <f>主动技能!#REF!</f>
        <v>#REF!</v>
      </c>
      <c r="S402" t="e">
        <f>主动技能!#REF!</f>
        <v>#REF!</v>
      </c>
      <c r="T402" t="e">
        <f>主动技能!#REF!</f>
        <v>#REF!</v>
      </c>
      <c r="U402" t="e">
        <f>主动技能!#REF!</f>
        <v>#REF!</v>
      </c>
      <c r="V402" t="e">
        <f>主动技能!#REF!</f>
        <v>#REF!</v>
      </c>
      <c r="W402" t="e">
        <f>主动技能!#REF!</f>
        <v>#REF!</v>
      </c>
      <c r="X402" s="1">
        <v>0</v>
      </c>
      <c r="Y402" s="1">
        <v>0</v>
      </c>
      <c r="Z402" s="1">
        <v>0</v>
      </c>
    </row>
    <row r="403" spans="1:26" x14ac:dyDescent="0.15">
      <c r="A403" t="e">
        <f>主动技能!#REF!</f>
        <v>#REF!</v>
      </c>
      <c r="B403" s="4" t="e">
        <f>主动技能!#REF!</f>
        <v>#REF!</v>
      </c>
      <c r="C403" s="4" t="e">
        <f>主动技能!#REF!</f>
        <v>#REF!</v>
      </c>
      <c r="D403" s="4" t="e">
        <f>VLOOKUP(主动技能!#REF!,对应表!F:G,2,FALSE)</f>
        <v>#REF!</v>
      </c>
      <c r="E403" s="4" t="e">
        <f>VLOOKUP(主动技能!#REF!,对应表!J:K,2,FALSE)</f>
        <v>#REF!</v>
      </c>
      <c r="F403" s="4" t="e">
        <f>VLOOKUP(主动技能!#REF!,对应表!N:O,2,FALSE)</f>
        <v>#REF!</v>
      </c>
      <c r="G403" s="4" t="e">
        <f>IF(主动技能!#REF!="必中",2,1)</f>
        <v>#REF!</v>
      </c>
      <c r="H403" s="4" t="e">
        <f>主动技能!#REF!</f>
        <v>#REF!</v>
      </c>
      <c r="I403" s="4" t="e">
        <f>主动技能!#REF!</f>
        <v>#REF!</v>
      </c>
      <c r="J403" t="e">
        <f>主动技能!#REF!</f>
        <v>#REF!</v>
      </c>
      <c r="K403" t="e">
        <f>主动技能!#REF!</f>
        <v>#REF!</v>
      </c>
      <c r="L403" t="e">
        <f>主动技能!#REF!</f>
        <v>#REF!</v>
      </c>
      <c r="M403" t="e">
        <f>主动技能!#REF!</f>
        <v>#REF!</v>
      </c>
      <c r="N403" t="e">
        <f>IF(主动技能!#REF!="","",主动技能!#REF!)</f>
        <v>#REF!</v>
      </c>
      <c r="O403" t="e">
        <f>IF(主动技能!#REF!="","",主动技能!#REF!)</f>
        <v>#REF!</v>
      </c>
      <c r="P403" t="e">
        <f>主动技能!#REF!</f>
        <v>#REF!</v>
      </c>
      <c r="Q403" t="e">
        <f>主动技能!#REF!</f>
        <v>#REF!</v>
      </c>
      <c r="R403" t="e">
        <f>主动技能!#REF!</f>
        <v>#REF!</v>
      </c>
      <c r="S403" t="e">
        <f>主动技能!#REF!</f>
        <v>#REF!</v>
      </c>
      <c r="T403" t="e">
        <f>主动技能!#REF!</f>
        <v>#REF!</v>
      </c>
      <c r="U403" t="e">
        <f>主动技能!#REF!</f>
        <v>#REF!</v>
      </c>
      <c r="V403" t="e">
        <f>主动技能!#REF!</f>
        <v>#REF!</v>
      </c>
      <c r="W403" t="e">
        <f>主动技能!#REF!</f>
        <v>#REF!</v>
      </c>
      <c r="X403" s="1">
        <v>0</v>
      </c>
      <c r="Y403" s="1">
        <v>0</v>
      </c>
      <c r="Z403" s="1">
        <v>0</v>
      </c>
    </row>
    <row r="404" spans="1:26" x14ac:dyDescent="0.15">
      <c r="A404" t="e">
        <f>主动技能!#REF!</f>
        <v>#REF!</v>
      </c>
      <c r="B404" s="4" t="e">
        <f>主动技能!#REF!</f>
        <v>#REF!</v>
      </c>
      <c r="C404" s="4" t="e">
        <f>主动技能!#REF!</f>
        <v>#REF!</v>
      </c>
      <c r="D404" s="4" t="e">
        <f>VLOOKUP(主动技能!#REF!,对应表!F:G,2,FALSE)</f>
        <v>#REF!</v>
      </c>
      <c r="E404" s="4" t="e">
        <f>VLOOKUP(主动技能!#REF!,对应表!J:K,2,FALSE)</f>
        <v>#REF!</v>
      </c>
      <c r="F404" s="4" t="e">
        <f>VLOOKUP(主动技能!#REF!,对应表!N:O,2,FALSE)</f>
        <v>#REF!</v>
      </c>
      <c r="G404" s="4" t="e">
        <f>IF(主动技能!#REF!="必中",2,1)</f>
        <v>#REF!</v>
      </c>
      <c r="H404" s="4" t="e">
        <f>主动技能!#REF!</f>
        <v>#REF!</v>
      </c>
      <c r="I404" s="4" t="e">
        <f>主动技能!#REF!</f>
        <v>#REF!</v>
      </c>
      <c r="J404" t="e">
        <f>主动技能!#REF!</f>
        <v>#REF!</v>
      </c>
      <c r="K404" t="e">
        <f>主动技能!#REF!</f>
        <v>#REF!</v>
      </c>
      <c r="L404" t="e">
        <f>主动技能!#REF!</f>
        <v>#REF!</v>
      </c>
      <c r="M404" t="e">
        <f>主动技能!#REF!</f>
        <v>#REF!</v>
      </c>
      <c r="N404" t="e">
        <f>IF(主动技能!#REF!="","",主动技能!#REF!)</f>
        <v>#REF!</v>
      </c>
      <c r="O404" t="e">
        <f>IF(主动技能!#REF!="","",主动技能!#REF!)</f>
        <v>#REF!</v>
      </c>
      <c r="P404" t="e">
        <f>主动技能!#REF!</f>
        <v>#REF!</v>
      </c>
      <c r="Q404" t="e">
        <f>主动技能!#REF!</f>
        <v>#REF!</v>
      </c>
      <c r="R404" t="e">
        <f>主动技能!#REF!</f>
        <v>#REF!</v>
      </c>
      <c r="S404" t="e">
        <f>主动技能!#REF!</f>
        <v>#REF!</v>
      </c>
      <c r="T404" t="e">
        <f>主动技能!#REF!</f>
        <v>#REF!</v>
      </c>
      <c r="U404" t="e">
        <f>主动技能!#REF!</f>
        <v>#REF!</v>
      </c>
      <c r="V404" t="e">
        <f>主动技能!#REF!</f>
        <v>#REF!</v>
      </c>
      <c r="W404" t="e">
        <f>主动技能!#REF!</f>
        <v>#REF!</v>
      </c>
      <c r="X404" s="1">
        <v>0</v>
      </c>
      <c r="Y404" s="1">
        <v>0</v>
      </c>
      <c r="Z404" s="1">
        <v>0</v>
      </c>
    </row>
    <row r="405" spans="1:26" x14ac:dyDescent="0.15">
      <c r="A405" t="e">
        <f>主动技能!#REF!</f>
        <v>#REF!</v>
      </c>
      <c r="B405" s="4" t="e">
        <f>主动技能!#REF!</f>
        <v>#REF!</v>
      </c>
      <c r="C405" s="4" t="e">
        <f>主动技能!#REF!</f>
        <v>#REF!</v>
      </c>
      <c r="D405" s="4" t="e">
        <f>VLOOKUP(主动技能!#REF!,对应表!F:G,2,FALSE)</f>
        <v>#REF!</v>
      </c>
      <c r="E405" s="4" t="e">
        <f>VLOOKUP(主动技能!#REF!,对应表!J:K,2,FALSE)</f>
        <v>#REF!</v>
      </c>
      <c r="F405" s="4" t="e">
        <f>VLOOKUP(主动技能!#REF!,对应表!N:O,2,FALSE)</f>
        <v>#REF!</v>
      </c>
      <c r="G405" s="4" t="e">
        <f>IF(主动技能!#REF!="必中",2,1)</f>
        <v>#REF!</v>
      </c>
      <c r="H405" s="4" t="e">
        <f>主动技能!#REF!</f>
        <v>#REF!</v>
      </c>
      <c r="I405" s="4" t="e">
        <f>主动技能!#REF!</f>
        <v>#REF!</v>
      </c>
      <c r="J405" t="e">
        <f>主动技能!#REF!</f>
        <v>#REF!</v>
      </c>
      <c r="K405" t="e">
        <f>主动技能!#REF!</f>
        <v>#REF!</v>
      </c>
      <c r="L405" t="e">
        <f>主动技能!#REF!</f>
        <v>#REF!</v>
      </c>
      <c r="M405" t="e">
        <f>主动技能!#REF!</f>
        <v>#REF!</v>
      </c>
      <c r="N405" t="e">
        <f>IF(主动技能!#REF!="","",主动技能!#REF!)</f>
        <v>#REF!</v>
      </c>
      <c r="O405" t="e">
        <f>IF(主动技能!#REF!="","",主动技能!#REF!)</f>
        <v>#REF!</v>
      </c>
      <c r="P405" t="e">
        <f>主动技能!#REF!</f>
        <v>#REF!</v>
      </c>
      <c r="Q405" t="e">
        <f>主动技能!#REF!</f>
        <v>#REF!</v>
      </c>
      <c r="R405" t="e">
        <f>主动技能!#REF!</f>
        <v>#REF!</v>
      </c>
      <c r="S405" t="e">
        <f>主动技能!#REF!</f>
        <v>#REF!</v>
      </c>
      <c r="T405" t="e">
        <f>主动技能!#REF!</f>
        <v>#REF!</v>
      </c>
      <c r="U405" t="e">
        <f>主动技能!#REF!</f>
        <v>#REF!</v>
      </c>
      <c r="V405" t="e">
        <f>主动技能!#REF!</f>
        <v>#REF!</v>
      </c>
      <c r="W405" t="e">
        <f>主动技能!#REF!</f>
        <v>#REF!</v>
      </c>
      <c r="X405" s="1">
        <v>0</v>
      </c>
      <c r="Y405" s="1">
        <v>0</v>
      </c>
      <c r="Z405" s="1">
        <v>0</v>
      </c>
    </row>
    <row r="406" spans="1:26" x14ac:dyDescent="0.15">
      <c r="A406" t="e">
        <f>主动技能!#REF!</f>
        <v>#REF!</v>
      </c>
      <c r="B406" s="4" t="e">
        <f>主动技能!#REF!</f>
        <v>#REF!</v>
      </c>
      <c r="C406" s="4" t="e">
        <f>主动技能!#REF!</f>
        <v>#REF!</v>
      </c>
      <c r="D406" s="4" t="e">
        <f>VLOOKUP(主动技能!#REF!,对应表!F:G,2,FALSE)</f>
        <v>#REF!</v>
      </c>
      <c r="E406" s="4" t="e">
        <f>VLOOKUP(主动技能!#REF!,对应表!J:K,2,FALSE)</f>
        <v>#REF!</v>
      </c>
      <c r="F406" s="4" t="e">
        <f>VLOOKUP(主动技能!#REF!,对应表!N:O,2,FALSE)</f>
        <v>#REF!</v>
      </c>
      <c r="G406" s="4" t="e">
        <f>IF(主动技能!#REF!="必中",2,1)</f>
        <v>#REF!</v>
      </c>
      <c r="H406" s="4" t="e">
        <f>主动技能!#REF!</f>
        <v>#REF!</v>
      </c>
      <c r="I406" s="4" t="e">
        <f>主动技能!#REF!</f>
        <v>#REF!</v>
      </c>
      <c r="J406" t="e">
        <f>主动技能!#REF!</f>
        <v>#REF!</v>
      </c>
      <c r="K406" t="e">
        <f>主动技能!#REF!</f>
        <v>#REF!</v>
      </c>
      <c r="L406" t="e">
        <f>主动技能!#REF!</f>
        <v>#REF!</v>
      </c>
      <c r="M406" t="e">
        <f>主动技能!#REF!</f>
        <v>#REF!</v>
      </c>
      <c r="N406" t="e">
        <f>IF(主动技能!#REF!="","",主动技能!#REF!)</f>
        <v>#REF!</v>
      </c>
      <c r="O406" t="e">
        <f>IF(主动技能!#REF!="","",主动技能!#REF!)</f>
        <v>#REF!</v>
      </c>
      <c r="P406" t="e">
        <f>主动技能!#REF!</f>
        <v>#REF!</v>
      </c>
      <c r="Q406" t="e">
        <f>主动技能!#REF!</f>
        <v>#REF!</v>
      </c>
      <c r="R406" t="e">
        <f>主动技能!#REF!</f>
        <v>#REF!</v>
      </c>
      <c r="S406" t="e">
        <f>主动技能!#REF!</f>
        <v>#REF!</v>
      </c>
      <c r="T406" t="e">
        <f>主动技能!#REF!</f>
        <v>#REF!</v>
      </c>
      <c r="U406" t="e">
        <f>主动技能!#REF!</f>
        <v>#REF!</v>
      </c>
      <c r="V406" t="e">
        <f>主动技能!#REF!</f>
        <v>#REF!</v>
      </c>
      <c r="W406" t="e">
        <f>主动技能!#REF!</f>
        <v>#REF!</v>
      </c>
      <c r="X406" s="1">
        <v>0</v>
      </c>
      <c r="Y406" s="1">
        <v>0</v>
      </c>
      <c r="Z406" s="1">
        <v>0</v>
      </c>
    </row>
    <row r="407" spans="1:26" x14ac:dyDescent="0.15">
      <c r="A407" t="e">
        <f>主动技能!#REF!</f>
        <v>#REF!</v>
      </c>
      <c r="B407" s="4" t="e">
        <f>主动技能!#REF!</f>
        <v>#REF!</v>
      </c>
      <c r="C407" s="4" t="e">
        <f>主动技能!#REF!</f>
        <v>#REF!</v>
      </c>
      <c r="D407" s="4" t="e">
        <f>VLOOKUP(主动技能!#REF!,对应表!F:G,2,FALSE)</f>
        <v>#REF!</v>
      </c>
      <c r="E407" s="4" t="e">
        <f>VLOOKUP(主动技能!#REF!,对应表!J:K,2,FALSE)</f>
        <v>#REF!</v>
      </c>
      <c r="F407" s="4" t="e">
        <f>VLOOKUP(主动技能!#REF!,对应表!N:O,2,FALSE)</f>
        <v>#REF!</v>
      </c>
      <c r="G407" s="4" t="e">
        <f>IF(主动技能!#REF!="必中",2,1)</f>
        <v>#REF!</v>
      </c>
      <c r="H407" s="4" t="e">
        <f>主动技能!#REF!</f>
        <v>#REF!</v>
      </c>
      <c r="I407" s="4" t="e">
        <f>主动技能!#REF!</f>
        <v>#REF!</v>
      </c>
      <c r="J407" t="e">
        <f>主动技能!#REF!</f>
        <v>#REF!</v>
      </c>
      <c r="K407" t="e">
        <f>主动技能!#REF!</f>
        <v>#REF!</v>
      </c>
      <c r="L407" t="e">
        <f>主动技能!#REF!</f>
        <v>#REF!</v>
      </c>
      <c r="M407" t="e">
        <f>主动技能!#REF!</f>
        <v>#REF!</v>
      </c>
      <c r="N407" t="e">
        <f>IF(主动技能!#REF!="","",主动技能!#REF!)</f>
        <v>#REF!</v>
      </c>
      <c r="O407" t="e">
        <f>IF(主动技能!#REF!="","",主动技能!#REF!)</f>
        <v>#REF!</v>
      </c>
      <c r="P407" t="e">
        <f>主动技能!#REF!</f>
        <v>#REF!</v>
      </c>
      <c r="Q407" t="e">
        <f>主动技能!#REF!</f>
        <v>#REF!</v>
      </c>
      <c r="R407" t="e">
        <f>主动技能!#REF!</f>
        <v>#REF!</v>
      </c>
      <c r="S407" t="e">
        <f>主动技能!#REF!</f>
        <v>#REF!</v>
      </c>
      <c r="T407" t="e">
        <f>主动技能!#REF!</f>
        <v>#REF!</v>
      </c>
      <c r="U407" t="e">
        <f>主动技能!#REF!</f>
        <v>#REF!</v>
      </c>
      <c r="V407" t="e">
        <f>主动技能!#REF!</f>
        <v>#REF!</v>
      </c>
      <c r="W407" t="e">
        <f>主动技能!#REF!</f>
        <v>#REF!</v>
      </c>
      <c r="X407" s="1">
        <v>0</v>
      </c>
      <c r="Y407" s="1">
        <v>0</v>
      </c>
      <c r="Z407" s="1">
        <v>0</v>
      </c>
    </row>
    <row r="408" spans="1:26" x14ac:dyDescent="0.15">
      <c r="A408" t="e">
        <f>主动技能!#REF!</f>
        <v>#REF!</v>
      </c>
      <c r="B408" s="4" t="e">
        <f>主动技能!#REF!</f>
        <v>#REF!</v>
      </c>
      <c r="C408" s="4" t="e">
        <f>主动技能!#REF!</f>
        <v>#REF!</v>
      </c>
      <c r="D408" s="4" t="e">
        <f>VLOOKUP(主动技能!#REF!,对应表!F:G,2,FALSE)</f>
        <v>#REF!</v>
      </c>
      <c r="E408" s="4" t="e">
        <f>VLOOKUP(主动技能!#REF!,对应表!J:K,2,FALSE)</f>
        <v>#REF!</v>
      </c>
      <c r="F408" s="4" t="e">
        <f>VLOOKUP(主动技能!#REF!,对应表!N:O,2,FALSE)</f>
        <v>#REF!</v>
      </c>
      <c r="G408" s="4" t="e">
        <f>IF(主动技能!#REF!="必中",2,1)</f>
        <v>#REF!</v>
      </c>
      <c r="H408" s="4" t="e">
        <f>主动技能!#REF!</f>
        <v>#REF!</v>
      </c>
      <c r="I408" s="4" t="e">
        <f>主动技能!#REF!</f>
        <v>#REF!</v>
      </c>
      <c r="J408" t="e">
        <f>主动技能!#REF!</f>
        <v>#REF!</v>
      </c>
      <c r="K408" t="e">
        <f>主动技能!#REF!</f>
        <v>#REF!</v>
      </c>
      <c r="L408" t="e">
        <f>主动技能!#REF!</f>
        <v>#REF!</v>
      </c>
      <c r="M408" t="e">
        <f>主动技能!#REF!</f>
        <v>#REF!</v>
      </c>
      <c r="N408" t="e">
        <f>IF(主动技能!#REF!="","",主动技能!#REF!)</f>
        <v>#REF!</v>
      </c>
      <c r="O408" t="e">
        <f>IF(主动技能!#REF!="","",主动技能!#REF!)</f>
        <v>#REF!</v>
      </c>
      <c r="P408" t="e">
        <f>主动技能!#REF!</f>
        <v>#REF!</v>
      </c>
      <c r="Q408" t="e">
        <f>主动技能!#REF!</f>
        <v>#REF!</v>
      </c>
      <c r="R408" t="e">
        <f>主动技能!#REF!</f>
        <v>#REF!</v>
      </c>
      <c r="S408" t="e">
        <f>主动技能!#REF!</f>
        <v>#REF!</v>
      </c>
      <c r="T408" t="e">
        <f>主动技能!#REF!</f>
        <v>#REF!</v>
      </c>
      <c r="U408" t="e">
        <f>主动技能!#REF!</f>
        <v>#REF!</v>
      </c>
      <c r="V408" t="e">
        <f>主动技能!#REF!</f>
        <v>#REF!</v>
      </c>
      <c r="W408" t="e">
        <f>主动技能!#REF!</f>
        <v>#REF!</v>
      </c>
      <c r="X408" s="1">
        <v>0</v>
      </c>
      <c r="Y408" s="1">
        <v>0</v>
      </c>
      <c r="Z408" s="1">
        <v>0</v>
      </c>
    </row>
    <row r="409" spans="1:26" x14ac:dyDescent="0.15">
      <c r="A409" t="e">
        <f>主动技能!#REF!</f>
        <v>#REF!</v>
      </c>
      <c r="B409" s="4" t="e">
        <f>主动技能!#REF!</f>
        <v>#REF!</v>
      </c>
      <c r="C409" s="4" t="e">
        <f>主动技能!#REF!</f>
        <v>#REF!</v>
      </c>
      <c r="D409" s="4" t="e">
        <f>VLOOKUP(主动技能!#REF!,对应表!F:G,2,FALSE)</f>
        <v>#REF!</v>
      </c>
      <c r="E409" s="4" t="e">
        <f>VLOOKUP(主动技能!#REF!,对应表!J:K,2,FALSE)</f>
        <v>#REF!</v>
      </c>
      <c r="F409" s="4" t="e">
        <f>VLOOKUP(主动技能!#REF!,对应表!N:O,2,FALSE)</f>
        <v>#REF!</v>
      </c>
      <c r="G409" s="4" t="e">
        <f>IF(主动技能!#REF!="必中",2,1)</f>
        <v>#REF!</v>
      </c>
      <c r="H409" s="4" t="e">
        <f>主动技能!#REF!</f>
        <v>#REF!</v>
      </c>
      <c r="I409" s="4" t="e">
        <f>主动技能!#REF!</f>
        <v>#REF!</v>
      </c>
      <c r="J409" t="e">
        <f>主动技能!#REF!</f>
        <v>#REF!</v>
      </c>
      <c r="K409" t="e">
        <f>主动技能!#REF!</f>
        <v>#REF!</v>
      </c>
      <c r="L409" t="e">
        <f>主动技能!#REF!</f>
        <v>#REF!</v>
      </c>
      <c r="M409" t="e">
        <f>主动技能!#REF!</f>
        <v>#REF!</v>
      </c>
      <c r="N409" t="e">
        <f>IF(主动技能!#REF!="","",主动技能!#REF!)</f>
        <v>#REF!</v>
      </c>
      <c r="O409" t="e">
        <f>IF(主动技能!#REF!="","",主动技能!#REF!)</f>
        <v>#REF!</v>
      </c>
      <c r="P409" t="e">
        <f>主动技能!#REF!</f>
        <v>#REF!</v>
      </c>
      <c r="Q409" t="e">
        <f>主动技能!#REF!</f>
        <v>#REF!</v>
      </c>
      <c r="R409" t="e">
        <f>主动技能!#REF!</f>
        <v>#REF!</v>
      </c>
      <c r="S409" t="e">
        <f>主动技能!#REF!</f>
        <v>#REF!</v>
      </c>
      <c r="T409" t="e">
        <f>主动技能!#REF!</f>
        <v>#REF!</v>
      </c>
      <c r="U409" t="e">
        <f>主动技能!#REF!</f>
        <v>#REF!</v>
      </c>
      <c r="V409" t="e">
        <f>主动技能!#REF!</f>
        <v>#REF!</v>
      </c>
      <c r="W409" t="e">
        <f>主动技能!#REF!</f>
        <v>#REF!</v>
      </c>
      <c r="X409" s="1">
        <v>0</v>
      </c>
      <c r="Y409" s="1">
        <v>0</v>
      </c>
      <c r="Z409" s="1">
        <v>0</v>
      </c>
    </row>
    <row r="410" spans="1:26" x14ac:dyDescent="0.15">
      <c r="A410" t="e">
        <f>主动技能!#REF!</f>
        <v>#REF!</v>
      </c>
      <c r="B410" s="4" t="e">
        <f>主动技能!#REF!</f>
        <v>#REF!</v>
      </c>
      <c r="C410" s="4" t="e">
        <f>主动技能!#REF!</f>
        <v>#REF!</v>
      </c>
      <c r="D410" s="4" t="e">
        <f>VLOOKUP(主动技能!#REF!,对应表!F:G,2,FALSE)</f>
        <v>#REF!</v>
      </c>
      <c r="E410" s="4" t="e">
        <f>VLOOKUP(主动技能!#REF!,对应表!J:K,2,FALSE)</f>
        <v>#REF!</v>
      </c>
      <c r="F410" s="4" t="e">
        <f>VLOOKUP(主动技能!#REF!,对应表!N:O,2,FALSE)</f>
        <v>#REF!</v>
      </c>
      <c r="G410" s="4" t="e">
        <f>IF(主动技能!#REF!="必中",2,1)</f>
        <v>#REF!</v>
      </c>
      <c r="H410" s="4" t="e">
        <f>主动技能!#REF!</f>
        <v>#REF!</v>
      </c>
      <c r="I410" s="4" t="e">
        <f>主动技能!#REF!</f>
        <v>#REF!</v>
      </c>
      <c r="J410" t="e">
        <f>主动技能!#REF!</f>
        <v>#REF!</v>
      </c>
      <c r="K410" t="e">
        <f>主动技能!#REF!</f>
        <v>#REF!</v>
      </c>
      <c r="L410" t="e">
        <f>主动技能!#REF!</f>
        <v>#REF!</v>
      </c>
      <c r="M410" t="e">
        <f>主动技能!#REF!</f>
        <v>#REF!</v>
      </c>
      <c r="N410" t="e">
        <f>IF(主动技能!#REF!="","",主动技能!#REF!)</f>
        <v>#REF!</v>
      </c>
      <c r="O410" t="e">
        <f>IF(主动技能!#REF!="","",主动技能!#REF!)</f>
        <v>#REF!</v>
      </c>
      <c r="P410" t="e">
        <f>主动技能!#REF!</f>
        <v>#REF!</v>
      </c>
      <c r="Q410" t="e">
        <f>主动技能!#REF!</f>
        <v>#REF!</v>
      </c>
      <c r="R410" t="e">
        <f>主动技能!#REF!</f>
        <v>#REF!</v>
      </c>
      <c r="S410" t="e">
        <f>主动技能!#REF!</f>
        <v>#REF!</v>
      </c>
      <c r="T410" t="e">
        <f>主动技能!#REF!</f>
        <v>#REF!</v>
      </c>
      <c r="U410" t="e">
        <f>主动技能!#REF!</f>
        <v>#REF!</v>
      </c>
      <c r="V410" t="e">
        <f>主动技能!#REF!</f>
        <v>#REF!</v>
      </c>
      <c r="W410" t="e">
        <f>主动技能!#REF!</f>
        <v>#REF!</v>
      </c>
      <c r="X410" s="1">
        <v>0</v>
      </c>
      <c r="Y410" s="1">
        <v>0</v>
      </c>
      <c r="Z410" s="1">
        <v>0</v>
      </c>
    </row>
    <row r="411" spans="1:26" x14ac:dyDescent="0.15">
      <c r="A411" t="e">
        <f>主动技能!#REF!</f>
        <v>#REF!</v>
      </c>
      <c r="B411" s="4" t="e">
        <f>主动技能!#REF!</f>
        <v>#REF!</v>
      </c>
      <c r="C411" s="4" t="e">
        <f>主动技能!#REF!</f>
        <v>#REF!</v>
      </c>
      <c r="D411" s="4" t="e">
        <f>VLOOKUP(主动技能!#REF!,对应表!F:G,2,FALSE)</f>
        <v>#REF!</v>
      </c>
      <c r="E411" s="4" t="e">
        <f>VLOOKUP(主动技能!#REF!,对应表!J:K,2,FALSE)</f>
        <v>#REF!</v>
      </c>
      <c r="F411" s="4" t="e">
        <f>VLOOKUP(主动技能!#REF!,对应表!N:O,2,FALSE)</f>
        <v>#REF!</v>
      </c>
      <c r="G411" s="4" t="e">
        <f>IF(主动技能!#REF!="必中",2,1)</f>
        <v>#REF!</v>
      </c>
      <c r="H411" s="4" t="e">
        <f>主动技能!#REF!</f>
        <v>#REF!</v>
      </c>
      <c r="I411" s="4" t="e">
        <f>主动技能!#REF!</f>
        <v>#REF!</v>
      </c>
      <c r="J411" t="e">
        <f>主动技能!#REF!</f>
        <v>#REF!</v>
      </c>
      <c r="K411" t="e">
        <f>主动技能!#REF!</f>
        <v>#REF!</v>
      </c>
      <c r="L411" t="e">
        <f>主动技能!#REF!</f>
        <v>#REF!</v>
      </c>
      <c r="M411" t="e">
        <f>主动技能!#REF!</f>
        <v>#REF!</v>
      </c>
      <c r="N411" t="e">
        <f>IF(主动技能!#REF!="","",主动技能!#REF!)</f>
        <v>#REF!</v>
      </c>
      <c r="O411" t="e">
        <f>IF(主动技能!#REF!="","",主动技能!#REF!)</f>
        <v>#REF!</v>
      </c>
      <c r="P411" t="e">
        <f>主动技能!#REF!</f>
        <v>#REF!</v>
      </c>
      <c r="Q411" t="e">
        <f>主动技能!#REF!</f>
        <v>#REF!</v>
      </c>
      <c r="R411" t="e">
        <f>主动技能!#REF!</f>
        <v>#REF!</v>
      </c>
      <c r="S411" t="e">
        <f>主动技能!#REF!</f>
        <v>#REF!</v>
      </c>
      <c r="T411" t="e">
        <f>主动技能!#REF!</f>
        <v>#REF!</v>
      </c>
      <c r="U411" t="e">
        <f>主动技能!#REF!</f>
        <v>#REF!</v>
      </c>
      <c r="V411" t="e">
        <f>主动技能!#REF!</f>
        <v>#REF!</v>
      </c>
      <c r="W411" t="e">
        <f>主动技能!#REF!</f>
        <v>#REF!</v>
      </c>
      <c r="X411" s="1">
        <v>0</v>
      </c>
      <c r="Y411" s="1">
        <v>0</v>
      </c>
      <c r="Z411" s="1">
        <v>0</v>
      </c>
    </row>
    <row r="412" spans="1:26" x14ac:dyDescent="0.15">
      <c r="A412" t="e">
        <f>主动技能!#REF!</f>
        <v>#REF!</v>
      </c>
      <c r="B412" s="4" t="e">
        <f>主动技能!#REF!</f>
        <v>#REF!</v>
      </c>
      <c r="C412" s="4" t="e">
        <f>主动技能!#REF!</f>
        <v>#REF!</v>
      </c>
      <c r="D412" s="4" t="e">
        <f>VLOOKUP(主动技能!#REF!,对应表!F:G,2,FALSE)</f>
        <v>#REF!</v>
      </c>
      <c r="E412" s="4" t="e">
        <f>VLOOKUP(主动技能!#REF!,对应表!J:K,2,FALSE)</f>
        <v>#REF!</v>
      </c>
      <c r="F412" s="4" t="e">
        <f>VLOOKUP(主动技能!#REF!,对应表!N:O,2,FALSE)</f>
        <v>#REF!</v>
      </c>
      <c r="G412" s="4" t="e">
        <f>IF(主动技能!#REF!="必中",2,1)</f>
        <v>#REF!</v>
      </c>
      <c r="H412" s="4" t="e">
        <f>主动技能!#REF!</f>
        <v>#REF!</v>
      </c>
      <c r="I412" s="4" t="e">
        <f>主动技能!#REF!</f>
        <v>#REF!</v>
      </c>
      <c r="J412" t="e">
        <f>主动技能!#REF!</f>
        <v>#REF!</v>
      </c>
      <c r="K412" t="e">
        <f>主动技能!#REF!</f>
        <v>#REF!</v>
      </c>
      <c r="L412" t="e">
        <f>主动技能!#REF!</f>
        <v>#REF!</v>
      </c>
      <c r="M412" t="e">
        <f>主动技能!#REF!</f>
        <v>#REF!</v>
      </c>
      <c r="N412" t="e">
        <f>IF(主动技能!#REF!="","",主动技能!#REF!)</f>
        <v>#REF!</v>
      </c>
      <c r="O412" t="e">
        <f>IF(主动技能!#REF!="","",主动技能!#REF!)</f>
        <v>#REF!</v>
      </c>
      <c r="P412" t="e">
        <f>主动技能!#REF!</f>
        <v>#REF!</v>
      </c>
      <c r="Q412" t="e">
        <f>主动技能!#REF!</f>
        <v>#REF!</v>
      </c>
      <c r="R412" t="e">
        <f>主动技能!#REF!</f>
        <v>#REF!</v>
      </c>
      <c r="S412" t="e">
        <f>主动技能!#REF!</f>
        <v>#REF!</v>
      </c>
      <c r="T412" t="e">
        <f>主动技能!#REF!</f>
        <v>#REF!</v>
      </c>
      <c r="U412" t="e">
        <f>主动技能!#REF!</f>
        <v>#REF!</v>
      </c>
      <c r="V412" t="e">
        <f>主动技能!#REF!</f>
        <v>#REF!</v>
      </c>
      <c r="W412" t="e">
        <f>主动技能!#REF!</f>
        <v>#REF!</v>
      </c>
      <c r="X412" s="1">
        <v>0</v>
      </c>
      <c r="Y412" s="1">
        <v>0</v>
      </c>
      <c r="Z412" s="1">
        <v>0</v>
      </c>
    </row>
    <row r="413" spans="1:26" x14ac:dyDescent="0.15">
      <c r="A413" t="e">
        <f>主动技能!#REF!</f>
        <v>#REF!</v>
      </c>
      <c r="B413" s="4" t="e">
        <f>主动技能!#REF!</f>
        <v>#REF!</v>
      </c>
      <c r="C413" s="4" t="e">
        <f>主动技能!#REF!</f>
        <v>#REF!</v>
      </c>
      <c r="D413" s="4" t="e">
        <f>VLOOKUP(主动技能!#REF!,对应表!F:G,2,FALSE)</f>
        <v>#REF!</v>
      </c>
      <c r="E413" s="4" t="e">
        <f>VLOOKUP(主动技能!#REF!,对应表!J:K,2,FALSE)</f>
        <v>#REF!</v>
      </c>
      <c r="F413" s="4" t="e">
        <f>VLOOKUP(主动技能!#REF!,对应表!N:O,2,FALSE)</f>
        <v>#REF!</v>
      </c>
      <c r="G413" s="4" t="e">
        <f>IF(主动技能!#REF!="必中",2,1)</f>
        <v>#REF!</v>
      </c>
      <c r="H413" s="4" t="e">
        <f>主动技能!#REF!</f>
        <v>#REF!</v>
      </c>
      <c r="I413" s="4" t="e">
        <f>主动技能!#REF!</f>
        <v>#REF!</v>
      </c>
      <c r="J413" t="e">
        <f>主动技能!#REF!</f>
        <v>#REF!</v>
      </c>
      <c r="K413" t="e">
        <f>主动技能!#REF!</f>
        <v>#REF!</v>
      </c>
      <c r="L413" t="e">
        <f>主动技能!#REF!</f>
        <v>#REF!</v>
      </c>
      <c r="M413" t="e">
        <f>主动技能!#REF!</f>
        <v>#REF!</v>
      </c>
      <c r="N413" t="e">
        <f>IF(主动技能!#REF!="","",主动技能!#REF!)</f>
        <v>#REF!</v>
      </c>
      <c r="O413" t="e">
        <f>IF(主动技能!#REF!="","",主动技能!#REF!)</f>
        <v>#REF!</v>
      </c>
      <c r="P413" t="e">
        <f>主动技能!#REF!</f>
        <v>#REF!</v>
      </c>
      <c r="Q413" t="e">
        <f>主动技能!#REF!</f>
        <v>#REF!</v>
      </c>
      <c r="R413" t="e">
        <f>主动技能!#REF!</f>
        <v>#REF!</v>
      </c>
      <c r="S413" t="e">
        <f>主动技能!#REF!</f>
        <v>#REF!</v>
      </c>
      <c r="T413" t="e">
        <f>主动技能!#REF!</f>
        <v>#REF!</v>
      </c>
      <c r="U413" t="e">
        <f>主动技能!#REF!</f>
        <v>#REF!</v>
      </c>
      <c r="V413" t="e">
        <f>主动技能!#REF!</f>
        <v>#REF!</v>
      </c>
      <c r="W413" t="e">
        <f>主动技能!#REF!</f>
        <v>#REF!</v>
      </c>
      <c r="X413" s="1">
        <v>0</v>
      </c>
      <c r="Y413" s="1">
        <v>0</v>
      </c>
      <c r="Z413" s="1">
        <v>0</v>
      </c>
    </row>
    <row r="414" spans="1:26" x14ac:dyDescent="0.15">
      <c r="A414" t="e">
        <f>主动技能!#REF!</f>
        <v>#REF!</v>
      </c>
      <c r="B414" s="4" t="e">
        <f>主动技能!#REF!</f>
        <v>#REF!</v>
      </c>
      <c r="C414" s="4" t="e">
        <f>主动技能!#REF!</f>
        <v>#REF!</v>
      </c>
      <c r="D414" s="4" t="e">
        <f>VLOOKUP(主动技能!#REF!,对应表!F:G,2,FALSE)</f>
        <v>#REF!</v>
      </c>
      <c r="E414" s="4" t="e">
        <f>VLOOKUP(主动技能!#REF!,对应表!J:K,2,FALSE)</f>
        <v>#REF!</v>
      </c>
      <c r="F414" s="4" t="e">
        <f>VLOOKUP(主动技能!#REF!,对应表!N:O,2,FALSE)</f>
        <v>#REF!</v>
      </c>
      <c r="G414" s="4" t="e">
        <f>IF(主动技能!#REF!="必中",2,1)</f>
        <v>#REF!</v>
      </c>
      <c r="H414" s="4" t="e">
        <f>主动技能!#REF!</f>
        <v>#REF!</v>
      </c>
      <c r="I414" s="4" t="e">
        <f>主动技能!#REF!</f>
        <v>#REF!</v>
      </c>
      <c r="J414" t="e">
        <f>主动技能!#REF!</f>
        <v>#REF!</v>
      </c>
      <c r="K414" t="e">
        <f>主动技能!#REF!</f>
        <v>#REF!</v>
      </c>
      <c r="L414" t="e">
        <f>主动技能!#REF!</f>
        <v>#REF!</v>
      </c>
      <c r="M414" t="e">
        <f>主动技能!#REF!</f>
        <v>#REF!</v>
      </c>
      <c r="N414" t="e">
        <f>IF(主动技能!#REF!="","",主动技能!#REF!)</f>
        <v>#REF!</v>
      </c>
      <c r="O414" t="e">
        <f>IF(主动技能!#REF!="","",主动技能!#REF!)</f>
        <v>#REF!</v>
      </c>
      <c r="P414" t="e">
        <f>主动技能!#REF!</f>
        <v>#REF!</v>
      </c>
      <c r="Q414" t="e">
        <f>主动技能!#REF!</f>
        <v>#REF!</v>
      </c>
      <c r="R414" t="e">
        <f>主动技能!#REF!</f>
        <v>#REF!</v>
      </c>
      <c r="S414" t="e">
        <f>主动技能!#REF!</f>
        <v>#REF!</v>
      </c>
      <c r="T414" t="e">
        <f>主动技能!#REF!</f>
        <v>#REF!</v>
      </c>
      <c r="U414" t="e">
        <f>主动技能!#REF!</f>
        <v>#REF!</v>
      </c>
      <c r="V414" t="e">
        <f>主动技能!#REF!</f>
        <v>#REF!</v>
      </c>
      <c r="W414" t="e">
        <f>主动技能!#REF!</f>
        <v>#REF!</v>
      </c>
      <c r="X414" s="1">
        <v>0</v>
      </c>
      <c r="Y414" s="1">
        <v>0</v>
      </c>
      <c r="Z414" s="1">
        <v>0</v>
      </c>
    </row>
    <row r="415" spans="1:26" x14ac:dyDescent="0.15">
      <c r="A415" t="e">
        <f>主动技能!#REF!</f>
        <v>#REF!</v>
      </c>
      <c r="B415" s="4" t="e">
        <f>主动技能!#REF!</f>
        <v>#REF!</v>
      </c>
      <c r="C415" s="4" t="e">
        <f>主动技能!#REF!</f>
        <v>#REF!</v>
      </c>
      <c r="D415" s="4" t="e">
        <f>VLOOKUP(主动技能!#REF!,对应表!F:G,2,FALSE)</f>
        <v>#REF!</v>
      </c>
      <c r="E415" s="4" t="e">
        <f>VLOOKUP(主动技能!#REF!,对应表!J:K,2,FALSE)</f>
        <v>#REF!</v>
      </c>
      <c r="F415" s="4" t="e">
        <f>VLOOKUP(主动技能!#REF!,对应表!N:O,2,FALSE)</f>
        <v>#REF!</v>
      </c>
      <c r="G415" s="4" t="e">
        <f>IF(主动技能!#REF!="必中",2,1)</f>
        <v>#REF!</v>
      </c>
      <c r="H415" s="4" t="e">
        <f>主动技能!#REF!</f>
        <v>#REF!</v>
      </c>
      <c r="I415" s="4" t="e">
        <f>主动技能!#REF!</f>
        <v>#REF!</v>
      </c>
      <c r="J415" t="e">
        <f>主动技能!#REF!</f>
        <v>#REF!</v>
      </c>
      <c r="K415" t="e">
        <f>主动技能!#REF!</f>
        <v>#REF!</v>
      </c>
      <c r="L415" t="e">
        <f>主动技能!#REF!</f>
        <v>#REF!</v>
      </c>
      <c r="M415" t="e">
        <f>主动技能!#REF!</f>
        <v>#REF!</v>
      </c>
      <c r="N415" t="e">
        <f>IF(主动技能!#REF!="","",主动技能!#REF!)</f>
        <v>#REF!</v>
      </c>
      <c r="O415" t="e">
        <f>IF(主动技能!#REF!="","",主动技能!#REF!)</f>
        <v>#REF!</v>
      </c>
      <c r="P415" t="e">
        <f>主动技能!#REF!</f>
        <v>#REF!</v>
      </c>
      <c r="Q415" t="e">
        <f>主动技能!#REF!</f>
        <v>#REF!</v>
      </c>
      <c r="R415" t="e">
        <f>主动技能!#REF!</f>
        <v>#REF!</v>
      </c>
      <c r="S415" t="e">
        <f>主动技能!#REF!</f>
        <v>#REF!</v>
      </c>
      <c r="T415" t="e">
        <f>主动技能!#REF!</f>
        <v>#REF!</v>
      </c>
      <c r="U415" t="e">
        <f>主动技能!#REF!</f>
        <v>#REF!</v>
      </c>
      <c r="V415" t="e">
        <f>主动技能!#REF!</f>
        <v>#REF!</v>
      </c>
      <c r="W415" t="e">
        <f>主动技能!#REF!</f>
        <v>#REF!</v>
      </c>
      <c r="X415" s="1">
        <v>0</v>
      </c>
      <c r="Y415" s="1">
        <v>0</v>
      </c>
      <c r="Z415" s="1">
        <v>0</v>
      </c>
    </row>
    <row r="416" spans="1:26" x14ac:dyDescent="0.15">
      <c r="A416" t="e">
        <f>主动技能!#REF!</f>
        <v>#REF!</v>
      </c>
      <c r="B416" s="4" t="e">
        <f>主动技能!#REF!</f>
        <v>#REF!</v>
      </c>
      <c r="C416" s="4" t="e">
        <f>主动技能!#REF!</f>
        <v>#REF!</v>
      </c>
      <c r="D416" s="4" t="e">
        <f>VLOOKUP(主动技能!#REF!,对应表!F:G,2,FALSE)</f>
        <v>#REF!</v>
      </c>
      <c r="E416" s="4" t="e">
        <f>VLOOKUP(主动技能!#REF!,对应表!J:K,2,FALSE)</f>
        <v>#REF!</v>
      </c>
      <c r="F416" s="4" t="e">
        <f>VLOOKUP(主动技能!#REF!,对应表!N:O,2,FALSE)</f>
        <v>#REF!</v>
      </c>
      <c r="G416" s="4" t="e">
        <f>IF(主动技能!#REF!="必中",2,1)</f>
        <v>#REF!</v>
      </c>
      <c r="H416" s="4" t="e">
        <f>主动技能!#REF!</f>
        <v>#REF!</v>
      </c>
      <c r="I416" s="4" t="e">
        <f>主动技能!#REF!</f>
        <v>#REF!</v>
      </c>
      <c r="J416" t="e">
        <f>主动技能!#REF!</f>
        <v>#REF!</v>
      </c>
      <c r="K416" t="e">
        <f>主动技能!#REF!</f>
        <v>#REF!</v>
      </c>
      <c r="L416" t="e">
        <f>主动技能!#REF!</f>
        <v>#REF!</v>
      </c>
      <c r="M416" t="e">
        <f>主动技能!#REF!</f>
        <v>#REF!</v>
      </c>
      <c r="N416" t="e">
        <f>IF(主动技能!#REF!="","",主动技能!#REF!)</f>
        <v>#REF!</v>
      </c>
      <c r="O416" t="e">
        <f>IF(主动技能!#REF!="","",主动技能!#REF!)</f>
        <v>#REF!</v>
      </c>
      <c r="P416" t="e">
        <f>主动技能!#REF!</f>
        <v>#REF!</v>
      </c>
      <c r="Q416" t="e">
        <f>主动技能!#REF!</f>
        <v>#REF!</v>
      </c>
      <c r="R416" t="e">
        <f>主动技能!#REF!</f>
        <v>#REF!</v>
      </c>
      <c r="S416" t="e">
        <f>主动技能!#REF!</f>
        <v>#REF!</v>
      </c>
      <c r="T416" t="e">
        <f>主动技能!#REF!</f>
        <v>#REF!</v>
      </c>
      <c r="U416" t="e">
        <f>主动技能!#REF!</f>
        <v>#REF!</v>
      </c>
      <c r="V416" t="e">
        <f>主动技能!#REF!</f>
        <v>#REF!</v>
      </c>
      <c r="W416" t="e">
        <f>主动技能!#REF!</f>
        <v>#REF!</v>
      </c>
      <c r="X416" s="1">
        <v>0</v>
      </c>
      <c r="Y416" s="1">
        <v>0</v>
      </c>
      <c r="Z416" s="1">
        <v>0</v>
      </c>
    </row>
    <row r="417" spans="1:26" x14ac:dyDescent="0.15">
      <c r="A417" t="e">
        <f>主动技能!#REF!</f>
        <v>#REF!</v>
      </c>
      <c r="B417" s="4" t="e">
        <f>主动技能!#REF!</f>
        <v>#REF!</v>
      </c>
      <c r="C417" s="4" t="e">
        <f>主动技能!#REF!</f>
        <v>#REF!</v>
      </c>
      <c r="D417" s="4" t="e">
        <f>VLOOKUP(主动技能!#REF!,对应表!F:G,2,FALSE)</f>
        <v>#REF!</v>
      </c>
      <c r="E417" s="4" t="e">
        <f>VLOOKUP(主动技能!#REF!,对应表!J:K,2,FALSE)</f>
        <v>#REF!</v>
      </c>
      <c r="F417" s="4" t="e">
        <f>VLOOKUP(主动技能!#REF!,对应表!N:O,2,FALSE)</f>
        <v>#REF!</v>
      </c>
      <c r="G417" s="4" t="e">
        <f>IF(主动技能!#REF!="必中",2,1)</f>
        <v>#REF!</v>
      </c>
      <c r="H417" s="4" t="e">
        <f>主动技能!#REF!</f>
        <v>#REF!</v>
      </c>
      <c r="I417" s="4" t="e">
        <f>主动技能!#REF!</f>
        <v>#REF!</v>
      </c>
      <c r="J417" t="e">
        <f>主动技能!#REF!</f>
        <v>#REF!</v>
      </c>
      <c r="K417" t="e">
        <f>主动技能!#REF!</f>
        <v>#REF!</v>
      </c>
      <c r="L417" t="e">
        <f>主动技能!#REF!</f>
        <v>#REF!</v>
      </c>
      <c r="M417" t="e">
        <f>主动技能!#REF!</f>
        <v>#REF!</v>
      </c>
      <c r="N417" t="e">
        <f>IF(主动技能!#REF!="","",主动技能!#REF!)</f>
        <v>#REF!</v>
      </c>
      <c r="O417" t="e">
        <f>IF(主动技能!#REF!="","",主动技能!#REF!)</f>
        <v>#REF!</v>
      </c>
      <c r="P417" t="e">
        <f>主动技能!#REF!</f>
        <v>#REF!</v>
      </c>
      <c r="Q417" t="e">
        <f>主动技能!#REF!</f>
        <v>#REF!</v>
      </c>
      <c r="R417" t="e">
        <f>主动技能!#REF!</f>
        <v>#REF!</v>
      </c>
      <c r="S417" t="e">
        <f>主动技能!#REF!</f>
        <v>#REF!</v>
      </c>
      <c r="T417" t="e">
        <f>主动技能!#REF!</f>
        <v>#REF!</v>
      </c>
      <c r="U417" t="e">
        <f>主动技能!#REF!</f>
        <v>#REF!</v>
      </c>
      <c r="V417" t="e">
        <f>主动技能!#REF!</f>
        <v>#REF!</v>
      </c>
      <c r="W417" t="e">
        <f>主动技能!#REF!</f>
        <v>#REF!</v>
      </c>
      <c r="X417" s="1">
        <v>0</v>
      </c>
      <c r="Y417" s="1">
        <v>0</v>
      </c>
      <c r="Z417" s="1">
        <v>0</v>
      </c>
    </row>
    <row r="418" spans="1:26" x14ac:dyDescent="0.15">
      <c r="A418" t="e">
        <f>主动技能!#REF!</f>
        <v>#REF!</v>
      </c>
      <c r="B418" s="4" t="e">
        <f>主动技能!#REF!</f>
        <v>#REF!</v>
      </c>
      <c r="C418" s="4" t="e">
        <f>主动技能!#REF!</f>
        <v>#REF!</v>
      </c>
      <c r="D418" s="4" t="e">
        <f>VLOOKUP(主动技能!#REF!,对应表!F:G,2,FALSE)</f>
        <v>#REF!</v>
      </c>
      <c r="E418" s="4" t="e">
        <f>VLOOKUP(主动技能!#REF!,对应表!J:K,2,FALSE)</f>
        <v>#REF!</v>
      </c>
      <c r="F418" s="4" t="e">
        <f>VLOOKUP(主动技能!#REF!,对应表!N:O,2,FALSE)</f>
        <v>#REF!</v>
      </c>
      <c r="G418" s="4" t="e">
        <f>IF(主动技能!#REF!="必中",2,1)</f>
        <v>#REF!</v>
      </c>
      <c r="H418" s="4" t="e">
        <f>主动技能!#REF!</f>
        <v>#REF!</v>
      </c>
      <c r="I418" s="4" t="e">
        <f>主动技能!#REF!</f>
        <v>#REF!</v>
      </c>
      <c r="J418" t="e">
        <f>主动技能!#REF!</f>
        <v>#REF!</v>
      </c>
      <c r="K418" t="e">
        <f>主动技能!#REF!</f>
        <v>#REF!</v>
      </c>
      <c r="L418" t="e">
        <f>主动技能!#REF!</f>
        <v>#REF!</v>
      </c>
      <c r="M418" t="e">
        <f>主动技能!#REF!</f>
        <v>#REF!</v>
      </c>
      <c r="N418" t="e">
        <f>IF(主动技能!#REF!="","",主动技能!#REF!)</f>
        <v>#REF!</v>
      </c>
      <c r="O418" t="e">
        <f>IF(主动技能!#REF!="","",主动技能!#REF!)</f>
        <v>#REF!</v>
      </c>
      <c r="P418" t="e">
        <f>主动技能!#REF!</f>
        <v>#REF!</v>
      </c>
      <c r="Q418" t="e">
        <f>主动技能!#REF!</f>
        <v>#REF!</v>
      </c>
      <c r="R418" t="e">
        <f>主动技能!#REF!</f>
        <v>#REF!</v>
      </c>
      <c r="S418" t="e">
        <f>主动技能!#REF!</f>
        <v>#REF!</v>
      </c>
      <c r="T418" t="e">
        <f>主动技能!#REF!</f>
        <v>#REF!</v>
      </c>
      <c r="U418" t="e">
        <f>主动技能!#REF!</f>
        <v>#REF!</v>
      </c>
      <c r="V418" t="e">
        <f>主动技能!#REF!</f>
        <v>#REF!</v>
      </c>
      <c r="W418" t="e">
        <f>主动技能!#REF!</f>
        <v>#REF!</v>
      </c>
      <c r="X418" s="1">
        <v>0</v>
      </c>
      <c r="Y418" s="1">
        <v>0</v>
      </c>
      <c r="Z418" s="1">
        <v>0</v>
      </c>
    </row>
    <row r="419" spans="1:26" x14ac:dyDescent="0.15">
      <c r="A419" t="e">
        <f>主动技能!#REF!</f>
        <v>#REF!</v>
      </c>
      <c r="B419" s="4" t="e">
        <f>主动技能!#REF!</f>
        <v>#REF!</v>
      </c>
      <c r="C419" s="4" t="e">
        <f>主动技能!#REF!</f>
        <v>#REF!</v>
      </c>
      <c r="D419" s="4" t="e">
        <f>VLOOKUP(主动技能!#REF!,对应表!F:G,2,FALSE)</f>
        <v>#REF!</v>
      </c>
      <c r="E419" s="4" t="e">
        <f>VLOOKUP(主动技能!#REF!,对应表!J:K,2,FALSE)</f>
        <v>#REF!</v>
      </c>
      <c r="F419" s="4" t="e">
        <f>VLOOKUP(主动技能!#REF!,对应表!N:O,2,FALSE)</f>
        <v>#REF!</v>
      </c>
      <c r="G419" s="4" t="e">
        <f>IF(主动技能!#REF!="必中",2,1)</f>
        <v>#REF!</v>
      </c>
      <c r="H419" s="4" t="e">
        <f>主动技能!#REF!</f>
        <v>#REF!</v>
      </c>
      <c r="I419" s="4" t="e">
        <f>主动技能!#REF!</f>
        <v>#REF!</v>
      </c>
      <c r="J419" t="e">
        <f>主动技能!#REF!</f>
        <v>#REF!</v>
      </c>
      <c r="K419" t="e">
        <f>主动技能!#REF!</f>
        <v>#REF!</v>
      </c>
      <c r="L419" t="e">
        <f>主动技能!#REF!</f>
        <v>#REF!</v>
      </c>
      <c r="M419" t="e">
        <f>主动技能!#REF!</f>
        <v>#REF!</v>
      </c>
      <c r="N419" t="e">
        <f>IF(主动技能!#REF!="","",主动技能!#REF!)</f>
        <v>#REF!</v>
      </c>
      <c r="O419" t="e">
        <f>IF(主动技能!#REF!="","",主动技能!#REF!)</f>
        <v>#REF!</v>
      </c>
      <c r="P419" t="e">
        <f>主动技能!#REF!</f>
        <v>#REF!</v>
      </c>
      <c r="Q419" t="e">
        <f>主动技能!#REF!</f>
        <v>#REF!</v>
      </c>
      <c r="R419" t="e">
        <f>主动技能!#REF!</f>
        <v>#REF!</v>
      </c>
      <c r="S419" t="e">
        <f>主动技能!#REF!</f>
        <v>#REF!</v>
      </c>
      <c r="T419" t="e">
        <f>主动技能!#REF!</f>
        <v>#REF!</v>
      </c>
      <c r="U419" t="e">
        <f>主动技能!#REF!</f>
        <v>#REF!</v>
      </c>
      <c r="V419" t="e">
        <f>主动技能!#REF!</f>
        <v>#REF!</v>
      </c>
      <c r="W419" t="e">
        <f>主动技能!#REF!</f>
        <v>#REF!</v>
      </c>
      <c r="X419" s="1">
        <v>0</v>
      </c>
      <c r="Y419" s="1">
        <v>0</v>
      </c>
      <c r="Z419" s="1">
        <v>0</v>
      </c>
    </row>
    <row r="420" spans="1:26" x14ac:dyDescent="0.15">
      <c r="A420" t="e">
        <f>主动技能!#REF!</f>
        <v>#REF!</v>
      </c>
      <c r="B420" s="4" t="e">
        <f>主动技能!#REF!</f>
        <v>#REF!</v>
      </c>
      <c r="C420" s="4" t="e">
        <f>主动技能!#REF!</f>
        <v>#REF!</v>
      </c>
      <c r="D420" s="4" t="e">
        <f>VLOOKUP(主动技能!#REF!,对应表!F:G,2,FALSE)</f>
        <v>#REF!</v>
      </c>
      <c r="E420" s="4" t="e">
        <f>VLOOKUP(主动技能!#REF!,对应表!J:K,2,FALSE)</f>
        <v>#REF!</v>
      </c>
      <c r="F420" s="4" t="e">
        <f>VLOOKUP(主动技能!#REF!,对应表!N:O,2,FALSE)</f>
        <v>#REF!</v>
      </c>
      <c r="G420" s="4" t="e">
        <f>IF(主动技能!#REF!="必中",2,1)</f>
        <v>#REF!</v>
      </c>
      <c r="H420" s="4" t="e">
        <f>主动技能!#REF!</f>
        <v>#REF!</v>
      </c>
      <c r="I420" s="4" t="e">
        <f>主动技能!#REF!</f>
        <v>#REF!</v>
      </c>
      <c r="J420" t="e">
        <f>主动技能!#REF!</f>
        <v>#REF!</v>
      </c>
      <c r="K420" t="e">
        <f>主动技能!#REF!</f>
        <v>#REF!</v>
      </c>
      <c r="L420" t="e">
        <f>主动技能!#REF!</f>
        <v>#REF!</v>
      </c>
      <c r="M420" t="e">
        <f>主动技能!#REF!</f>
        <v>#REF!</v>
      </c>
      <c r="N420" t="e">
        <f>IF(主动技能!#REF!="","",主动技能!#REF!)</f>
        <v>#REF!</v>
      </c>
      <c r="O420" t="e">
        <f>IF(主动技能!#REF!="","",主动技能!#REF!)</f>
        <v>#REF!</v>
      </c>
      <c r="P420" t="e">
        <f>主动技能!#REF!</f>
        <v>#REF!</v>
      </c>
      <c r="Q420" t="e">
        <f>主动技能!#REF!</f>
        <v>#REF!</v>
      </c>
      <c r="R420" t="e">
        <f>主动技能!#REF!</f>
        <v>#REF!</v>
      </c>
      <c r="S420" t="e">
        <f>主动技能!#REF!</f>
        <v>#REF!</v>
      </c>
      <c r="T420" t="e">
        <f>主动技能!#REF!</f>
        <v>#REF!</v>
      </c>
      <c r="U420" t="e">
        <f>主动技能!#REF!</f>
        <v>#REF!</v>
      </c>
      <c r="V420" t="e">
        <f>主动技能!#REF!</f>
        <v>#REF!</v>
      </c>
      <c r="W420" t="e">
        <f>主动技能!#REF!</f>
        <v>#REF!</v>
      </c>
      <c r="X420" s="1">
        <v>0</v>
      </c>
      <c r="Y420" s="1">
        <v>0</v>
      </c>
      <c r="Z420" s="1">
        <v>0</v>
      </c>
    </row>
    <row r="421" spans="1:26" x14ac:dyDescent="0.15">
      <c r="A421" t="e">
        <f>主动技能!#REF!</f>
        <v>#REF!</v>
      </c>
      <c r="B421" s="4" t="e">
        <f>主动技能!#REF!</f>
        <v>#REF!</v>
      </c>
      <c r="C421" s="4" t="e">
        <f>主动技能!#REF!</f>
        <v>#REF!</v>
      </c>
      <c r="D421" s="4" t="e">
        <f>VLOOKUP(主动技能!#REF!,对应表!F:G,2,FALSE)</f>
        <v>#REF!</v>
      </c>
      <c r="E421" s="4" t="e">
        <f>VLOOKUP(主动技能!#REF!,对应表!J:K,2,FALSE)</f>
        <v>#REF!</v>
      </c>
      <c r="F421" s="4" t="e">
        <f>VLOOKUP(主动技能!#REF!,对应表!N:O,2,FALSE)</f>
        <v>#REF!</v>
      </c>
      <c r="G421" s="4" t="e">
        <f>IF(主动技能!#REF!="必中",2,1)</f>
        <v>#REF!</v>
      </c>
      <c r="H421" s="4" t="e">
        <f>主动技能!#REF!</f>
        <v>#REF!</v>
      </c>
      <c r="I421" s="4" t="e">
        <f>主动技能!#REF!</f>
        <v>#REF!</v>
      </c>
      <c r="J421" t="e">
        <f>主动技能!#REF!</f>
        <v>#REF!</v>
      </c>
      <c r="K421" t="e">
        <f>主动技能!#REF!</f>
        <v>#REF!</v>
      </c>
      <c r="L421" t="e">
        <f>主动技能!#REF!</f>
        <v>#REF!</v>
      </c>
      <c r="M421" t="e">
        <f>主动技能!#REF!</f>
        <v>#REF!</v>
      </c>
      <c r="N421" t="e">
        <f>IF(主动技能!#REF!="","",主动技能!#REF!)</f>
        <v>#REF!</v>
      </c>
      <c r="O421" t="e">
        <f>IF(主动技能!#REF!="","",主动技能!#REF!)</f>
        <v>#REF!</v>
      </c>
      <c r="P421" t="e">
        <f>主动技能!#REF!</f>
        <v>#REF!</v>
      </c>
      <c r="Q421" t="e">
        <f>主动技能!#REF!</f>
        <v>#REF!</v>
      </c>
      <c r="R421" t="e">
        <f>主动技能!#REF!</f>
        <v>#REF!</v>
      </c>
      <c r="S421" t="e">
        <f>主动技能!#REF!</f>
        <v>#REF!</v>
      </c>
      <c r="T421" t="e">
        <f>主动技能!#REF!</f>
        <v>#REF!</v>
      </c>
      <c r="U421" t="e">
        <f>主动技能!#REF!</f>
        <v>#REF!</v>
      </c>
      <c r="V421" t="e">
        <f>主动技能!#REF!</f>
        <v>#REF!</v>
      </c>
      <c r="W421" t="e">
        <f>主动技能!#REF!</f>
        <v>#REF!</v>
      </c>
      <c r="X421" s="1">
        <v>0</v>
      </c>
      <c r="Y421" s="1">
        <v>0</v>
      </c>
      <c r="Z421" s="1">
        <v>0</v>
      </c>
    </row>
    <row r="422" spans="1:26" x14ac:dyDescent="0.15">
      <c r="A422" t="e">
        <f>主动技能!#REF!</f>
        <v>#REF!</v>
      </c>
      <c r="B422" s="4" t="e">
        <f>主动技能!#REF!</f>
        <v>#REF!</v>
      </c>
      <c r="C422" s="4" t="e">
        <f>主动技能!#REF!</f>
        <v>#REF!</v>
      </c>
      <c r="D422" s="4" t="e">
        <f>VLOOKUP(主动技能!#REF!,对应表!F:G,2,FALSE)</f>
        <v>#REF!</v>
      </c>
      <c r="E422" s="4" t="e">
        <f>VLOOKUP(主动技能!#REF!,对应表!J:K,2,FALSE)</f>
        <v>#REF!</v>
      </c>
      <c r="F422" s="4" t="e">
        <f>VLOOKUP(主动技能!#REF!,对应表!N:O,2,FALSE)</f>
        <v>#REF!</v>
      </c>
      <c r="G422" s="4" t="e">
        <f>IF(主动技能!#REF!="必中",2,1)</f>
        <v>#REF!</v>
      </c>
      <c r="H422" s="4" t="e">
        <f>主动技能!#REF!</f>
        <v>#REF!</v>
      </c>
      <c r="I422" s="4" t="e">
        <f>主动技能!#REF!</f>
        <v>#REF!</v>
      </c>
      <c r="J422" t="e">
        <f>主动技能!#REF!</f>
        <v>#REF!</v>
      </c>
      <c r="K422" t="e">
        <f>主动技能!#REF!</f>
        <v>#REF!</v>
      </c>
      <c r="L422" t="e">
        <f>主动技能!#REF!</f>
        <v>#REF!</v>
      </c>
      <c r="M422" t="e">
        <f>主动技能!#REF!</f>
        <v>#REF!</v>
      </c>
      <c r="N422" t="e">
        <f>IF(主动技能!#REF!="","",主动技能!#REF!)</f>
        <v>#REF!</v>
      </c>
      <c r="O422" t="e">
        <f>IF(主动技能!#REF!="","",主动技能!#REF!)</f>
        <v>#REF!</v>
      </c>
      <c r="P422" t="e">
        <f>主动技能!#REF!</f>
        <v>#REF!</v>
      </c>
      <c r="Q422" t="e">
        <f>主动技能!#REF!</f>
        <v>#REF!</v>
      </c>
      <c r="R422" t="e">
        <f>主动技能!#REF!</f>
        <v>#REF!</v>
      </c>
      <c r="S422" t="e">
        <f>主动技能!#REF!</f>
        <v>#REF!</v>
      </c>
      <c r="T422" t="e">
        <f>主动技能!#REF!</f>
        <v>#REF!</v>
      </c>
      <c r="U422" t="e">
        <f>主动技能!#REF!</f>
        <v>#REF!</v>
      </c>
      <c r="V422" t="e">
        <f>主动技能!#REF!</f>
        <v>#REF!</v>
      </c>
      <c r="W422" t="e">
        <f>主动技能!#REF!</f>
        <v>#REF!</v>
      </c>
      <c r="X422" s="1">
        <v>0</v>
      </c>
      <c r="Y422" s="1">
        <v>0</v>
      </c>
      <c r="Z422" s="1">
        <v>0</v>
      </c>
    </row>
    <row r="423" spans="1:26" x14ac:dyDescent="0.15">
      <c r="A423" t="e">
        <f>主动技能!#REF!</f>
        <v>#REF!</v>
      </c>
      <c r="B423" s="4" t="e">
        <f>主动技能!#REF!</f>
        <v>#REF!</v>
      </c>
      <c r="C423" s="4" t="e">
        <f>主动技能!#REF!</f>
        <v>#REF!</v>
      </c>
      <c r="D423" s="4" t="e">
        <f>VLOOKUP(主动技能!#REF!,对应表!F:G,2,FALSE)</f>
        <v>#REF!</v>
      </c>
      <c r="E423" s="4" t="e">
        <f>VLOOKUP(主动技能!#REF!,对应表!J:K,2,FALSE)</f>
        <v>#REF!</v>
      </c>
      <c r="F423" s="4" t="e">
        <f>VLOOKUP(主动技能!#REF!,对应表!N:O,2,FALSE)</f>
        <v>#REF!</v>
      </c>
      <c r="G423" s="4" t="e">
        <f>IF(主动技能!#REF!="必中",2,1)</f>
        <v>#REF!</v>
      </c>
      <c r="H423" s="4" t="e">
        <f>主动技能!#REF!</f>
        <v>#REF!</v>
      </c>
      <c r="I423" s="4" t="e">
        <f>主动技能!#REF!</f>
        <v>#REF!</v>
      </c>
      <c r="J423" t="e">
        <f>主动技能!#REF!</f>
        <v>#REF!</v>
      </c>
      <c r="K423" t="e">
        <f>主动技能!#REF!</f>
        <v>#REF!</v>
      </c>
      <c r="L423" t="e">
        <f>主动技能!#REF!</f>
        <v>#REF!</v>
      </c>
      <c r="M423" t="e">
        <f>主动技能!#REF!</f>
        <v>#REF!</v>
      </c>
      <c r="N423" t="e">
        <f>IF(主动技能!#REF!="","",主动技能!#REF!)</f>
        <v>#REF!</v>
      </c>
      <c r="O423" t="e">
        <f>IF(主动技能!#REF!="","",主动技能!#REF!)</f>
        <v>#REF!</v>
      </c>
      <c r="P423" t="e">
        <f>主动技能!#REF!</f>
        <v>#REF!</v>
      </c>
      <c r="Q423" t="e">
        <f>主动技能!#REF!</f>
        <v>#REF!</v>
      </c>
      <c r="R423" t="e">
        <f>主动技能!#REF!</f>
        <v>#REF!</v>
      </c>
      <c r="S423" t="e">
        <f>主动技能!#REF!</f>
        <v>#REF!</v>
      </c>
      <c r="T423" t="e">
        <f>主动技能!#REF!</f>
        <v>#REF!</v>
      </c>
      <c r="U423" t="e">
        <f>主动技能!#REF!</f>
        <v>#REF!</v>
      </c>
      <c r="V423" t="e">
        <f>主动技能!#REF!</f>
        <v>#REF!</v>
      </c>
      <c r="W423" t="e">
        <f>主动技能!#REF!</f>
        <v>#REF!</v>
      </c>
      <c r="X423" s="1">
        <v>0</v>
      </c>
      <c r="Y423" s="1">
        <v>0</v>
      </c>
      <c r="Z423" s="1">
        <v>0</v>
      </c>
    </row>
    <row r="424" spans="1:26" x14ac:dyDescent="0.15">
      <c r="A424" t="e">
        <f>主动技能!#REF!</f>
        <v>#REF!</v>
      </c>
      <c r="B424" s="4" t="e">
        <f>主动技能!#REF!</f>
        <v>#REF!</v>
      </c>
      <c r="C424" s="4" t="e">
        <f>主动技能!#REF!</f>
        <v>#REF!</v>
      </c>
      <c r="D424" s="4" t="e">
        <f>VLOOKUP(主动技能!#REF!,对应表!F:G,2,FALSE)</f>
        <v>#REF!</v>
      </c>
      <c r="E424" s="4" t="e">
        <f>VLOOKUP(主动技能!#REF!,对应表!J:K,2,FALSE)</f>
        <v>#REF!</v>
      </c>
      <c r="F424" s="4" t="e">
        <f>VLOOKUP(主动技能!#REF!,对应表!N:O,2,FALSE)</f>
        <v>#REF!</v>
      </c>
      <c r="G424" s="4" t="e">
        <f>IF(主动技能!#REF!="必中",2,1)</f>
        <v>#REF!</v>
      </c>
      <c r="H424" s="4" t="e">
        <f>主动技能!#REF!</f>
        <v>#REF!</v>
      </c>
      <c r="I424" s="4" t="e">
        <f>主动技能!#REF!</f>
        <v>#REF!</v>
      </c>
      <c r="J424" t="e">
        <f>主动技能!#REF!</f>
        <v>#REF!</v>
      </c>
      <c r="K424" t="e">
        <f>主动技能!#REF!</f>
        <v>#REF!</v>
      </c>
      <c r="L424" t="e">
        <f>主动技能!#REF!</f>
        <v>#REF!</v>
      </c>
      <c r="M424" t="e">
        <f>主动技能!#REF!</f>
        <v>#REF!</v>
      </c>
      <c r="N424" t="e">
        <f>IF(主动技能!#REF!="","",主动技能!#REF!)</f>
        <v>#REF!</v>
      </c>
      <c r="O424" t="e">
        <f>IF(主动技能!#REF!="","",主动技能!#REF!)</f>
        <v>#REF!</v>
      </c>
      <c r="P424" t="e">
        <f>主动技能!#REF!</f>
        <v>#REF!</v>
      </c>
      <c r="Q424" t="e">
        <f>主动技能!#REF!</f>
        <v>#REF!</v>
      </c>
      <c r="R424" t="e">
        <f>主动技能!#REF!</f>
        <v>#REF!</v>
      </c>
      <c r="S424" t="e">
        <f>主动技能!#REF!</f>
        <v>#REF!</v>
      </c>
      <c r="T424" t="e">
        <f>主动技能!#REF!</f>
        <v>#REF!</v>
      </c>
      <c r="U424" t="e">
        <f>主动技能!#REF!</f>
        <v>#REF!</v>
      </c>
      <c r="V424" t="e">
        <f>主动技能!#REF!</f>
        <v>#REF!</v>
      </c>
      <c r="W424" t="e">
        <f>主动技能!#REF!</f>
        <v>#REF!</v>
      </c>
      <c r="X424" s="1">
        <v>0</v>
      </c>
      <c r="Y424" s="1">
        <v>0</v>
      </c>
      <c r="Z424" s="1">
        <v>0</v>
      </c>
    </row>
    <row r="425" spans="1:26" x14ac:dyDescent="0.15">
      <c r="A425" t="e">
        <f>主动技能!#REF!</f>
        <v>#REF!</v>
      </c>
      <c r="B425" s="4" t="e">
        <f>主动技能!#REF!</f>
        <v>#REF!</v>
      </c>
      <c r="C425" s="4" t="e">
        <f>主动技能!#REF!</f>
        <v>#REF!</v>
      </c>
      <c r="D425" s="4" t="e">
        <f>VLOOKUP(主动技能!#REF!,对应表!F:G,2,FALSE)</f>
        <v>#REF!</v>
      </c>
      <c r="E425" s="4" t="e">
        <f>VLOOKUP(主动技能!#REF!,对应表!J:K,2,FALSE)</f>
        <v>#REF!</v>
      </c>
      <c r="F425" s="4" t="e">
        <f>VLOOKUP(主动技能!#REF!,对应表!N:O,2,FALSE)</f>
        <v>#REF!</v>
      </c>
      <c r="G425" s="4" t="e">
        <f>IF(主动技能!#REF!="必中",2,1)</f>
        <v>#REF!</v>
      </c>
      <c r="H425" s="4" t="e">
        <f>主动技能!#REF!</f>
        <v>#REF!</v>
      </c>
      <c r="I425" s="4" t="e">
        <f>主动技能!#REF!</f>
        <v>#REF!</v>
      </c>
      <c r="J425" t="e">
        <f>主动技能!#REF!</f>
        <v>#REF!</v>
      </c>
      <c r="K425" t="e">
        <f>主动技能!#REF!</f>
        <v>#REF!</v>
      </c>
      <c r="L425" t="e">
        <f>主动技能!#REF!</f>
        <v>#REF!</v>
      </c>
      <c r="M425" t="e">
        <f>主动技能!#REF!</f>
        <v>#REF!</v>
      </c>
      <c r="N425" t="e">
        <f>IF(主动技能!#REF!="","",主动技能!#REF!)</f>
        <v>#REF!</v>
      </c>
      <c r="O425" t="e">
        <f>IF(主动技能!#REF!="","",主动技能!#REF!)</f>
        <v>#REF!</v>
      </c>
      <c r="P425" t="e">
        <f>主动技能!#REF!</f>
        <v>#REF!</v>
      </c>
      <c r="Q425" t="e">
        <f>主动技能!#REF!</f>
        <v>#REF!</v>
      </c>
      <c r="R425" t="e">
        <f>主动技能!#REF!</f>
        <v>#REF!</v>
      </c>
      <c r="S425" t="e">
        <f>主动技能!#REF!</f>
        <v>#REF!</v>
      </c>
      <c r="T425" t="e">
        <f>主动技能!#REF!</f>
        <v>#REF!</v>
      </c>
      <c r="U425" t="e">
        <f>主动技能!#REF!</f>
        <v>#REF!</v>
      </c>
      <c r="V425" t="e">
        <f>主动技能!#REF!</f>
        <v>#REF!</v>
      </c>
      <c r="W425" t="e">
        <f>主动技能!#REF!</f>
        <v>#REF!</v>
      </c>
      <c r="X425" s="1">
        <v>0</v>
      </c>
      <c r="Y425" s="1">
        <v>0</v>
      </c>
      <c r="Z425" s="1">
        <v>0</v>
      </c>
    </row>
    <row r="426" spans="1:26" x14ac:dyDescent="0.15">
      <c r="A426" t="e">
        <f>主动技能!#REF!</f>
        <v>#REF!</v>
      </c>
      <c r="B426" s="4" t="e">
        <f>主动技能!#REF!</f>
        <v>#REF!</v>
      </c>
      <c r="C426" s="4" t="e">
        <f>主动技能!#REF!</f>
        <v>#REF!</v>
      </c>
      <c r="D426" s="4" t="e">
        <f>VLOOKUP(主动技能!#REF!,对应表!F:G,2,FALSE)</f>
        <v>#REF!</v>
      </c>
      <c r="E426" s="4" t="e">
        <f>VLOOKUP(主动技能!#REF!,对应表!J:K,2,FALSE)</f>
        <v>#REF!</v>
      </c>
      <c r="F426" s="4" t="e">
        <f>VLOOKUP(主动技能!#REF!,对应表!N:O,2,FALSE)</f>
        <v>#REF!</v>
      </c>
      <c r="G426" s="4" t="e">
        <f>IF(主动技能!#REF!="必中",2,1)</f>
        <v>#REF!</v>
      </c>
      <c r="H426" s="4" t="e">
        <f>主动技能!#REF!</f>
        <v>#REF!</v>
      </c>
      <c r="I426" s="4" t="e">
        <f>主动技能!#REF!</f>
        <v>#REF!</v>
      </c>
      <c r="J426" t="e">
        <f>主动技能!#REF!</f>
        <v>#REF!</v>
      </c>
      <c r="K426" t="e">
        <f>主动技能!#REF!</f>
        <v>#REF!</v>
      </c>
      <c r="L426" t="e">
        <f>主动技能!#REF!</f>
        <v>#REF!</v>
      </c>
      <c r="M426" t="e">
        <f>主动技能!#REF!</f>
        <v>#REF!</v>
      </c>
      <c r="N426" t="e">
        <f>IF(主动技能!#REF!="","",主动技能!#REF!)</f>
        <v>#REF!</v>
      </c>
      <c r="O426" t="e">
        <f>IF(主动技能!#REF!="","",主动技能!#REF!)</f>
        <v>#REF!</v>
      </c>
      <c r="P426" t="e">
        <f>主动技能!#REF!</f>
        <v>#REF!</v>
      </c>
      <c r="Q426" t="e">
        <f>主动技能!#REF!</f>
        <v>#REF!</v>
      </c>
      <c r="R426" t="e">
        <f>主动技能!#REF!</f>
        <v>#REF!</v>
      </c>
      <c r="S426" t="e">
        <f>主动技能!#REF!</f>
        <v>#REF!</v>
      </c>
      <c r="T426" t="e">
        <f>主动技能!#REF!</f>
        <v>#REF!</v>
      </c>
      <c r="U426" t="e">
        <f>主动技能!#REF!</f>
        <v>#REF!</v>
      </c>
      <c r="V426" t="e">
        <f>主动技能!#REF!</f>
        <v>#REF!</v>
      </c>
      <c r="W426" t="e">
        <f>主动技能!#REF!</f>
        <v>#REF!</v>
      </c>
      <c r="X426" s="1">
        <v>0</v>
      </c>
      <c r="Y426" s="1">
        <v>0</v>
      </c>
      <c r="Z426" s="1">
        <v>0</v>
      </c>
    </row>
    <row r="427" spans="1:26" x14ac:dyDescent="0.15">
      <c r="A427" t="e">
        <f>主动技能!#REF!</f>
        <v>#REF!</v>
      </c>
      <c r="B427" s="4" t="e">
        <f>主动技能!#REF!</f>
        <v>#REF!</v>
      </c>
      <c r="C427" s="4" t="e">
        <f>主动技能!#REF!</f>
        <v>#REF!</v>
      </c>
      <c r="D427" s="4" t="e">
        <f>VLOOKUP(主动技能!#REF!,对应表!F:G,2,FALSE)</f>
        <v>#REF!</v>
      </c>
      <c r="E427" s="4" t="e">
        <f>VLOOKUP(主动技能!#REF!,对应表!J:K,2,FALSE)</f>
        <v>#REF!</v>
      </c>
      <c r="F427" s="4" t="e">
        <f>VLOOKUP(主动技能!#REF!,对应表!N:O,2,FALSE)</f>
        <v>#REF!</v>
      </c>
      <c r="G427" s="4" t="e">
        <f>IF(主动技能!#REF!="必中",2,1)</f>
        <v>#REF!</v>
      </c>
      <c r="H427" s="4" t="e">
        <f>主动技能!#REF!</f>
        <v>#REF!</v>
      </c>
      <c r="I427" s="4" t="e">
        <f>主动技能!#REF!</f>
        <v>#REF!</v>
      </c>
      <c r="J427" t="e">
        <f>主动技能!#REF!</f>
        <v>#REF!</v>
      </c>
      <c r="K427" t="e">
        <f>主动技能!#REF!</f>
        <v>#REF!</v>
      </c>
      <c r="L427" t="e">
        <f>主动技能!#REF!</f>
        <v>#REF!</v>
      </c>
      <c r="M427" t="e">
        <f>主动技能!#REF!</f>
        <v>#REF!</v>
      </c>
      <c r="N427" t="e">
        <f>IF(主动技能!#REF!="","",主动技能!#REF!)</f>
        <v>#REF!</v>
      </c>
      <c r="O427" t="e">
        <f>IF(主动技能!#REF!="","",主动技能!#REF!)</f>
        <v>#REF!</v>
      </c>
      <c r="P427" t="e">
        <f>主动技能!#REF!</f>
        <v>#REF!</v>
      </c>
      <c r="Q427" t="e">
        <f>主动技能!#REF!</f>
        <v>#REF!</v>
      </c>
      <c r="R427" t="e">
        <f>主动技能!#REF!</f>
        <v>#REF!</v>
      </c>
      <c r="S427" t="e">
        <f>主动技能!#REF!</f>
        <v>#REF!</v>
      </c>
      <c r="T427" t="e">
        <f>主动技能!#REF!</f>
        <v>#REF!</v>
      </c>
      <c r="U427" t="e">
        <f>主动技能!#REF!</f>
        <v>#REF!</v>
      </c>
      <c r="V427" t="e">
        <f>主动技能!#REF!</f>
        <v>#REF!</v>
      </c>
      <c r="W427" t="e">
        <f>主动技能!#REF!</f>
        <v>#REF!</v>
      </c>
      <c r="X427" s="1">
        <v>0</v>
      </c>
      <c r="Y427" s="1">
        <v>0</v>
      </c>
      <c r="Z427" s="1">
        <v>0</v>
      </c>
    </row>
    <row r="428" spans="1:26" x14ac:dyDescent="0.15">
      <c r="A428" t="e">
        <f>主动技能!#REF!</f>
        <v>#REF!</v>
      </c>
      <c r="B428" s="4" t="e">
        <f>主动技能!#REF!</f>
        <v>#REF!</v>
      </c>
      <c r="C428" s="4" t="e">
        <f>主动技能!#REF!</f>
        <v>#REF!</v>
      </c>
      <c r="D428" s="4" t="e">
        <f>VLOOKUP(主动技能!#REF!,对应表!F:G,2,FALSE)</f>
        <v>#REF!</v>
      </c>
      <c r="E428" s="4" t="e">
        <f>VLOOKUP(主动技能!#REF!,对应表!J:K,2,FALSE)</f>
        <v>#REF!</v>
      </c>
      <c r="F428" s="4" t="e">
        <f>VLOOKUP(主动技能!#REF!,对应表!N:O,2,FALSE)</f>
        <v>#REF!</v>
      </c>
      <c r="G428" s="4" t="e">
        <f>IF(主动技能!#REF!="必中",2,1)</f>
        <v>#REF!</v>
      </c>
      <c r="H428" s="4" t="e">
        <f>主动技能!#REF!</f>
        <v>#REF!</v>
      </c>
      <c r="I428" s="4" t="e">
        <f>主动技能!#REF!</f>
        <v>#REF!</v>
      </c>
      <c r="J428" t="e">
        <f>主动技能!#REF!</f>
        <v>#REF!</v>
      </c>
      <c r="K428" t="e">
        <f>主动技能!#REF!</f>
        <v>#REF!</v>
      </c>
      <c r="L428" t="e">
        <f>主动技能!#REF!</f>
        <v>#REF!</v>
      </c>
      <c r="M428" t="e">
        <f>主动技能!#REF!</f>
        <v>#REF!</v>
      </c>
      <c r="N428" t="e">
        <f>IF(主动技能!#REF!="","",主动技能!#REF!)</f>
        <v>#REF!</v>
      </c>
      <c r="O428" t="e">
        <f>IF(主动技能!#REF!="","",主动技能!#REF!)</f>
        <v>#REF!</v>
      </c>
      <c r="P428" t="e">
        <f>主动技能!#REF!</f>
        <v>#REF!</v>
      </c>
      <c r="Q428" t="e">
        <f>主动技能!#REF!</f>
        <v>#REF!</v>
      </c>
      <c r="R428" t="e">
        <f>主动技能!#REF!</f>
        <v>#REF!</v>
      </c>
      <c r="S428" t="e">
        <f>主动技能!#REF!</f>
        <v>#REF!</v>
      </c>
      <c r="T428" t="e">
        <f>主动技能!#REF!</f>
        <v>#REF!</v>
      </c>
      <c r="U428" t="e">
        <f>主动技能!#REF!</f>
        <v>#REF!</v>
      </c>
      <c r="V428" t="e">
        <f>主动技能!#REF!</f>
        <v>#REF!</v>
      </c>
      <c r="W428" t="e">
        <f>主动技能!#REF!</f>
        <v>#REF!</v>
      </c>
      <c r="X428" s="1">
        <v>0</v>
      </c>
      <c r="Y428" s="1">
        <v>0</v>
      </c>
      <c r="Z428" s="1">
        <v>0</v>
      </c>
    </row>
    <row r="429" spans="1:26" x14ac:dyDescent="0.15">
      <c r="A429" t="e">
        <f>主动技能!#REF!</f>
        <v>#REF!</v>
      </c>
      <c r="B429" s="4" t="e">
        <f>主动技能!#REF!</f>
        <v>#REF!</v>
      </c>
      <c r="C429" s="4" t="e">
        <f>主动技能!#REF!</f>
        <v>#REF!</v>
      </c>
      <c r="D429" s="4" t="e">
        <f>VLOOKUP(主动技能!#REF!,对应表!F:G,2,FALSE)</f>
        <v>#REF!</v>
      </c>
      <c r="E429" s="4" t="e">
        <f>VLOOKUP(主动技能!#REF!,对应表!J:K,2,FALSE)</f>
        <v>#REF!</v>
      </c>
      <c r="F429" s="4" t="e">
        <f>VLOOKUP(主动技能!#REF!,对应表!N:O,2,FALSE)</f>
        <v>#REF!</v>
      </c>
      <c r="G429" s="4" t="e">
        <f>IF(主动技能!#REF!="必中",2,1)</f>
        <v>#REF!</v>
      </c>
      <c r="H429" s="4" t="e">
        <f>主动技能!#REF!</f>
        <v>#REF!</v>
      </c>
      <c r="I429" s="4" t="e">
        <f>主动技能!#REF!</f>
        <v>#REF!</v>
      </c>
      <c r="J429" t="e">
        <f>主动技能!#REF!</f>
        <v>#REF!</v>
      </c>
      <c r="K429" t="e">
        <f>主动技能!#REF!</f>
        <v>#REF!</v>
      </c>
      <c r="L429" t="e">
        <f>主动技能!#REF!</f>
        <v>#REF!</v>
      </c>
      <c r="M429" t="e">
        <f>主动技能!#REF!</f>
        <v>#REF!</v>
      </c>
      <c r="N429" t="e">
        <f>IF(主动技能!#REF!="","",主动技能!#REF!)</f>
        <v>#REF!</v>
      </c>
      <c r="O429" t="e">
        <f>IF(主动技能!#REF!="","",主动技能!#REF!)</f>
        <v>#REF!</v>
      </c>
      <c r="P429" t="e">
        <f>主动技能!#REF!</f>
        <v>#REF!</v>
      </c>
      <c r="Q429" t="e">
        <f>主动技能!#REF!</f>
        <v>#REF!</v>
      </c>
      <c r="R429" t="e">
        <f>主动技能!#REF!</f>
        <v>#REF!</v>
      </c>
      <c r="S429" t="e">
        <f>主动技能!#REF!</f>
        <v>#REF!</v>
      </c>
      <c r="T429" t="e">
        <f>主动技能!#REF!</f>
        <v>#REF!</v>
      </c>
      <c r="U429" t="e">
        <f>主动技能!#REF!</f>
        <v>#REF!</v>
      </c>
      <c r="V429" t="e">
        <f>主动技能!#REF!</f>
        <v>#REF!</v>
      </c>
      <c r="W429" t="e">
        <f>主动技能!#REF!</f>
        <v>#REF!</v>
      </c>
      <c r="X429" s="1">
        <v>0</v>
      </c>
      <c r="Y429" s="1">
        <v>0</v>
      </c>
      <c r="Z429" s="1">
        <v>0</v>
      </c>
    </row>
    <row r="430" spans="1:26" x14ac:dyDescent="0.15">
      <c r="A430" t="e">
        <f>主动技能!#REF!</f>
        <v>#REF!</v>
      </c>
      <c r="B430" s="4" t="e">
        <f>主动技能!#REF!</f>
        <v>#REF!</v>
      </c>
      <c r="C430" s="4" t="e">
        <f>主动技能!#REF!</f>
        <v>#REF!</v>
      </c>
      <c r="D430" s="4" t="e">
        <f>VLOOKUP(主动技能!#REF!,对应表!F:G,2,FALSE)</f>
        <v>#REF!</v>
      </c>
      <c r="E430" s="4" t="e">
        <f>VLOOKUP(主动技能!#REF!,对应表!J:K,2,FALSE)</f>
        <v>#REF!</v>
      </c>
      <c r="F430" s="4" t="e">
        <f>VLOOKUP(主动技能!#REF!,对应表!N:O,2,FALSE)</f>
        <v>#REF!</v>
      </c>
      <c r="G430" s="4" t="e">
        <f>IF(主动技能!#REF!="必中",2,1)</f>
        <v>#REF!</v>
      </c>
      <c r="H430" s="4" t="e">
        <f>主动技能!#REF!</f>
        <v>#REF!</v>
      </c>
      <c r="I430" s="4" t="e">
        <f>主动技能!#REF!</f>
        <v>#REF!</v>
      </c>
      <c r="J430" t="e">
        <f>主动技能!#REF!</f>
        <v>#REF!</v>
      </c>
      <c r="K430" t="e">
        <f>主动技能!#REF!</f>
        <v>#REF!</v>
      </c>
      <c r="L430" t="e">
        <f>主动技能!#REF!</f>
        <v>#REF!</v>
      </c>
      <c r="M430" t="e">
        <f>主动技能!#REF!</f>
        <v>#REF!</v>
      </c>
      <c r="N430" t="e">
        <f>IF(主动技能!#REF!="","",主动技能!#REF!)</f>
        <v>#REF!</v>
      </c>
      <c r="O430" t="e">
        <f>IF(主动技能!#REF!="","",主动技能!#REF!)</f>
        <v>#REF!</v>
      </c>
      <c r="P430" t="e">
        <f>主动技能!#REF!</f>
        <v>#REF!</v>
      </c>
      <c r="Q430" t="e">
        <f>主动技能!#REF!</f>
        <v>#REF!</v>
      </c>
      <c r="R430" t="e">
        <f>主动技能!#REF!</f>
        <v>#REF!</v>
      </c>
      <c r="S430" t="e">
        <f>主动技能!#REF!</f>
        <v>#REF!</v>
      </c>
      <c r="T430" t="e">
        <f>主动技能!#REF!</f>
        <v>#REF!</v>
      </c>
      <c r="U430" t="e">
        <f>主动技能!#REF!</f>
        <v>#REF!</v>
      </c>
      <c r="V430" t="e">
        <f>主动技能!#REF!</f>
        <v>#REF!</v>
      </c>
      <c r="W430" t="e">
        <f>主动技能!#REF!</f>
        <v>#REF!</v>
      </c>
      <c r="X430" s="1">
        <v>0</v>
      </c>
      <c r="Y430" s="1">
        <v>0</v>
      </c>
      <c r="Z430" s="1">
        <v>0</v>
      </c>
    </row>
    <row r="431" spans="1:26" x14ac:dyDescent="0.15">
      <c r="A431" t="e">
        <f>主动技能!#REF!</f>
        <v>#REF!</v>
      </c>
      <c r="B431" s="4" t="e">
        <f>主动技能!#REF!</f>
        <v>#REF!</v>
      </c>
      <c r="C431" s="4" t="e">
        <f>主动技能!#REF!</f>
        <v>#REF!</v>
      </c>
      <c r="D431" s="4" t="e">
        <f>VLOOKUP(主动技能!#REF!,对应表!F:G,2,FALSE)</f>
        <v>#REF!</v>
      </c>
      <c r="E431" s="4" t="e">
        <f>VLOOKUP(主动技能!#REF!,对应表!J:K,2,FALSE)</f>
        <v>#REF!</v>
      </c>
      <c r="F431" s="4" t="e">
        <f>VLOOKUP(主动技能!#REF!,对应表!N:O,2,FALSE)</f>
        <v>#REF!</v>
      </c>
      <c r="G431" s="4" t="e">
        <f>IF(主动技能!#REF!="必中",2,1)</f>
        <v>#REF!</v>
      </c>
      <c r="H431" s="4" t="e">
        <f>主动技能!#REF!</f>
        <v>#REF!</v>
      </c>
      <c r="I431" s="4" t="e">
        <f>主动技能!#REF!</f>
        <v>#REF!</v>
      </c>
      <c r="J431" t="e">
        <f>主动技能!#REF!</f>
        <v>#REF!</v>
      </c>
      <c r="K431" t="e">
        <f>主动技能!#REF!</f>
        <v>#REF!</v>
      </c>
      <c r="L431" t="e">
        <f>主动技能!#REF!</f>
        <v>#REF!</v>
      </c>
      <c r="M431" t="e">
        <f>主动技能!#REF!</f>
        <v>#REF!</v>
      </c>
      <c r="N431" t="e">
        <f>IF(主动技能!#REF!="","",主动技能!#REF!)</f>
        <v>#REF!</v>
      </c>
      <c r="O431" t="e">
        <f>IF(主动技能!#REF!="","",主动技能!#REF!)</f>
        <v>#REF!</v>
      </c>
      <c r="P431" t="e">
        <f>主动技能!#REF!</f>
        <v>#REF!</v>
      </c>
      <c r="Q431" t="e">
        <f>主动技能!#REF!</f>
        <v>#REF!</v>
      </c>
      <c r="R431" t="e">
        <f>主动技能!#REF!</f>
        <v>#REF!</v>
      </c>
      <c r="S431" t="e">
        <f>主动技能!#REF!</f>
        <v>#REF!</v>
      </c>
      <c r="T431" t="e">
        <f>主动技能!#REF!</f>
        <v>#REF!</v>
      </c>
      <c r="U431" t="e">
        <f>主动技能!#REF!</f>
        <v>#REF!</v>
      </c>
      <c r="V431" t="e">
        <f>主动技能!#REF!</f>
        <v>#REF!</v>
      </c>
      <c r="W431" t="e">
        <f>主动技能!#REF!</f>
        <v>#REF!</v>
      </c>
      <c r="X431" s="1">
        <v>0</v>
      </c>
      <c r="Y431" s="1">
        <v>0</v>
      </c>
      <c r="Z431" s="1">
        <v>0</v>
      </c>
    </row>
    <row r="432" spans="1:26" x14ac:dyDescent="0.15">
      <c r="A432" t="e">
        <f>主动技能!#REF!</f>
        <v>#REF!</v>
      </c>
      <c r="B432" s="4" t="e">
        <f>主动技能!#REF!</f>
        <v>#REF!</v>
      </c>
      <c r="C432" s="4" t="e">
        <f>主动技能!#REF!</f>
        <v>#REF!</v>
      </c>
      <c r="D432" s="4" t="e">
        <f>VLOOKUP(主动技能!#REF!,对应表!F:G,2,FALSE)</f>
        <v>#REF!</v>
      </c>
      <c r="E432" s="4" t="e">
        <f>VLOOKUP(主动技能!#REF!,对应表!J:K,2,FALSE)</f>
        <v>#REF!</v>
      </c>
      <c r="F432" s="4" t="e">
        <f>VLOOKUP(主动技能!#REF!,对应表!N:O,2,FALSE)</f>
        <v>#REF!</v>
      </c>
      <c r="G432" s="4" t="e">
        <f>IF(主动技能!#REF!="必中",2,1)</f>
        <v>#REF!</v>
      </c>
      <c r="H432" s="4" t="e">
        <f>主动技能!#REF!</f>
        <v>#REF!</v>
      </c>
      <c r="I432" s="4" t="e">
        <f>主动技能!#REF!</f>
        <v>#REF!</v>
      </c>
      <c r="J432" t="e">
        <f>主动技能!#REF!</f>
        <v>#REF!</v>
      </c>
      <c r="K432" t="e">
        <f>主动技能!#REF!</f>
        <v>#REF!</v>
      </c>
      <c r="L432" t="e">
        <f>主动技能!#REF!</f>
        <v>#REF!</v>
      </c>
      <c r="M432" t="e">
        <f>主动技能!#REF!</f>
        <v>#REF!</v>
      </c>
      <c r="N432" t="e">
        <f>IF(主动技能!#REF!="","",主动技能!#REF!)</f>
        <v>#REF!</v>
      </c>
      <c r="O432" t="e">
        <f>IF(主动技能!#REF!="","",主动技能!#REF!)</f>
        <v>#REF!</v>
      </c>
      <c r="P432" t="e">
        <f>主动技能!#REF!</f>
        <v>#REF!</v>
      </c>
      <c r="Q432" t="e">
        <f>主动技能!#REF!</f>
        <v>#REF!</v>
      </c>
      <c r="R432" t="e">
        <f>主动技能!#REF!</f>
        <v>#REF!</v>
      </c>
      <c r="S432" t="e">
        <f>主动技能!#REF!</f>
        <v>#REF!</v>
      </c>
      <c r="T432" t="e">
        <f>主动技能!#REF!</f>
        <v>#REF!</v>
      </c>
      <c r="U432" t="e">
        <f>主动技能!#REF!</f>
        <v>#REF!</v>
      </c>
      <c r="V432" t="e">
        <f>主动技能!#REF!</f>
        <v>#REF!</v>
      </c>
      <c r="W432" t="e">
        <f>主动技能!#REF!</f>
        <v>#REF!</v>
      </c>
      <c r="X432" s="1">
        <v>0</v>
      </c>
      <c r="Y432" s="1">
        <v>0</v>
      </c>
      <c r="Z432" s="1">
        <v>0</v>
      </c>
    </row>
    <row r="433" spans="1:26" x14ac:dyDescent="0.15">
      <c r="A433" t="e">
        <f>主动技能!#REF!</f>
        <v>#REF!</v>
      </c>
      <c r="B433" s="4" t="e">
        <f>主动技能!#REF!</f>
        <v>#REF!</v>
      </c>
      <c r="C433" s="4" t="e">
        <f>主动技能!#REF!</f>
        <v>#REF!</v>
      </c>
      <c r="D433" s="4" t="e">
        <f>VLOOKUP(主动技能!#REF!,对应表!F:G,2,FALSE)</f>
        <v>#REF!</v>
      </c>
      <c r="E433" s="4" t="e">
        <f>VLOOKUP(主动技能!#REF!,对应表!J:K,2,FALSE)</f>
        <v>#REF!</v>
      </c>
      <c r="F433" s="4" t="e">
        <f>VLOOKUP(主动技能!#REF!,对应表!N:O,2,FALSE)</f>
        <v>#REF!</v>
      </c>
      <c r="G433" s="4" t="e">
        <f>IF(主动技能!#REF!="必中",2,1)</f>
        <v>#REF!</v>
      </c>
      <c r="H433" s="4" t="e">
        <f>主动技能!#REF!</f>
        <v>#REF!</v>
      </c>
      <c r="I433" s="4" t="e">
        <f>主动技能!#REF!</f>
        <v>#REF!</v>
      </c>
      <c r="J433" t="e">
        <f>主动技能!#REF!</f>
        <v>#REF!</v>
      </c>
      <c r="K433" t="e">
        <f>主动技能!#REF!</f>
        <v>#REF!</v>
      </c>
      <c r="L433" t="e">
        <f>主动技能!#REF!</f>
        <v>#REF!</v>
      </c>
      <c r="M433" t="e">
        <f>主动技能!#REF!</f>
        <v>#REF!</v>
      </c>
      <c r="N433" t="e">
        <f>IF(主动技能!#REF!="","",主动技能!#REF!)</f>
        <v>#REF!</v>
      </c>
      <c r="O433" t="e">
        <f>IF(主动技能!#REF!="","",主动技能!#REF!)</f>
        <v>#REF!</v>
      </c>
      <c r="P433" t="e">
        <f>主动技能!#REF!</f>
        <v>#REF!</v>
      </c>
      <c r="Q433" t="e">
        <f>主动技能!#REF!</f>
        <v>#REF!</v>
      </c>
      <c r="R433" t="e">
        <f>主动技能!#REF!</f>
        <v>#REF!</v>
      </c>
      <c r="S433" t="e">
        <f>主动技能!#REF!</f>
        <v>#REF!</v>
      </c>
      <c r="T433" t="e">
        <f>主动技能!#REF!</f>
        <v>#REF!</v>
      </c>
      <c r="U433" t="e">
        <f>主动技能!#REF!</f>
        <v>#REF!</v>
      </c>
      <c r="V433" t="e">
        <f>主动技能!#REF!</f>
        <v>#REF!</v>
      </c>
      <c r="W433" t="e">
        <f>主动技能!#REF!</f>
        <v>#REF!</v>
      </c>
      <c r="X433" s="1">
        <v>0</v>
      </c>
      <c r="Y433" s="1">
        <v>0</v>
      </c>
      <c r="Z433" s="1">
        <v>0</v>
      </c>
    </row>
    <row r="434" spans="1:26" x14ac:dyDescent="0.15">
      <c r="A434" t="e">
        <f>主动技能!#REF!</f>
        <v>#REF!</v>
      </c>
      <c r="B434" s="4" t="e">
        <f>主动技能!#REF!</f>
        <v>#REF!</v>
      </c>
      <c r="C434" s="4" t="e">
        <f>主动技能!#REF!</f>
        <v>#REF!</v>
      </c>
      <c r="D434" s="4" t="e">
        <f>VLOOKUP(主动技能!#REF!,对应表!F:G,2,FALSE)</f>
        <v>#REF!</v>
      </c>
      <c r="E434" s="4" t="e">
        <f>VLOOKUP(主动技能!#REF!,对应表!J:K,2,FALSE)</f>
        <v>#REF!</v>
      </c>
      <c r="F434" s="4" t="e">
        <f>VLOOKUP(主动技能!#REF!,对应表!N:O,2,FALSE)</f>
        <v>#REF!</v>
      </c>
      <c r="G434" s="4" t="e">
        <f>IF(主动技能!#REF!="必中",2,1)</f>
        <v>#REF!</v>
      </c>
      <c r="H434" s="4" t="e">
        <f>主动技能!#REF!</f>
        <v>#REF!</v>
      </c>
      <c r="I434" s="4" t="e">
        <f>主动技能!#REF!</f>
        <v>#REF!</v>
      </c>
      <c r="J434" t="e">
        <f>主动技能!#REF!</f>
        <v>#REF!</v>
      </c>
      <c r="K434" t="e">
        <f>主动技能!#REF!</f>
        <v>#REF!</v>
      </c>
      <c r="L434" t="e">
        <f>主动技能!#REF!</f>
        <v>#REF!</v>
      </c>
      <c r="M434" t="e">
        <f>主动技能!#REF!</f>
        <v>#REF!</v>
      </c>
      <c r="N434" t="e">
        <f>IF(主动技能!#REF!="","",主动技能!#REF!)</f>
        <v>#REF!</v>
      </c>
      <c r="O434" t="e">
        <f>IF(主动技能!#REF!="","",主动技能!#REF!)</f>
        <v>#REF!</v>
      </c>
      <c r="P434" t="e">
        <f>主动技能!#REF!</f>
        <v>#REF!</v>
      </c>
      <c r="Q434" t="e">
        <f>主动技能!#REF!</f>
        <v>#REF!</v>
      </c>
      <c r="R434" t="e">
        <f>主动技能!#REF!</f>
        <v>#REF!</v>
      </c>
      <c r="S434" t="e">
        <f>主动技能!#REF!</f>
        <v>#REF!</v>
      </c>
      <c r="T434" t="e">
        <f>主动技能!#REF!</f>
        <v>#REF!</v>
      </c>
      <c r="U434" t="e">
        <f>主动技能!#REF!</f>
        <v>#REF!</v>
      </c>
      <c r="V434" t="e">
        <f>主动技能!#REF!</f>
        <v>#REF!</v>
      </c>
      <c r="W434" t="e">
        <f>主动技能!#REF!</f>
        <v>#REF!</v>
      </c>
      <c r="X434" s="1">
        <v>0</v>
      </c>
      <c r="Y434" s="1">
        <v>0</v>
      </c>
      <c r="Z434" s="1">
        <v>0</v>
      </c>
    </row>
    <row r="435" spans="1:26" x14ac:dyDescent="0.15">
      <c r="A435" t="e">
        <f>主动技能!#REF!</f>
        <v>#REF!</v>
      </c>
      <c r="B435" s="4" t="e">
        <f>主动技能!#REF!</f>
        <v>#REF!</v>
      </c>
      <c r="C435" s="4" t="e">
        <f>主动技能!#REF!</f>
        <v>#REF!</v>
      </c>
      <c r="D435" s="4" t="e">
        <f>VLOOKUP(主动技能!#REF!,对应表!F:G,2,FALSE)</f>
        <v>#REF!</v>
      </c>
      <c r="E435" s="4" t="e">
        <f>VLOOKUP(主动技能!#REF!,对应表!J:K,2,FALSE)</f>
        <v>#REF!</v>
      </c>
      <c r="F435" s="4" t="e">
        <f>VLOOKUP(主动技能!#REF!,对应表!N:O,2,FALSE)</f>
        <v>#REF!</v>
      </c>
      <c r="G435" s="4" t="e">
        <f>IF(主动技能!#REF!="必中",2,1)</f>
        <v>#REF!</v>
      </c>
      <c r="H435" s="4" t="e">
        <f>主动技能!#REF!</f>
        <v>#REF!</v>
      </c>
      <c r="I435" s="4" t="e">
        <f>主动技能!#REF!</f>
        <v>#REF!</v>
      </c>
      <c r="J435" t="e">
        <f>主动技能!#REF!</f>
        <v>#REF!</v>
      </c>
      <c r="K435" t="e">
        <f>主动技能!#REF!</f>
        <v>#REF!</v>
      </c>
      <c r="L435" t="e">
        <f>主动技能!#REF!</f>
        <v>#REF!</v>
      </c>
      <c r="M435" t="e">
        <f>主动技能!#REF!</f>
        <v>#REF!</v>
      </c>
      <c r="N435" t="e">
        <f>IF(主动技能!#REF!="","",主动技能!#REF!)</f>
        <v>#REF!</v>
      </c>
      <c r="O435" t="e">
        <f>IF(主动技能!#REF!="","",主动技能!#REF!)</f>
        <v>#REF!</v>
      </c>
      <c r="P435" t="e">
        <f>主动技能!#REF!</f>
        <v>#REF!</v>
      </c>
      <c r="Q435" t="e">
        <f>主动技能!#REF!</f>
        <v>#REF!</v>
      </c>
      <c r="R435" t="e">
        <f>主动技能!#REF!</f>
        <v>#REF!</v>
      </c>
      <c r="S435" t="e">
        <f>主动技能!#REF!</f>
        <v>#REF!</v>
      </c>
      <c r="T435" t="e">
        <f>主动技能!#REF!</f>
        <v>#REF!</v>
      </c>
      <c r="U435" t="e">
        <f>主动技能!#REF!</f>
        <v>#REF!</v>
      </c>
      <c r="V435" t="e">
        <f>主动技能!#REF!</f>
        <v>#REF!</v>
      </c>
      <c r="W435" t="e">
        <f>主动技能!#REF!</f>
        <v>#REF!</v>
      </c>
      <c r="X435" s="1">
        <v>0</v>
      </c>
      <c r="Y435" s="1">
        <v>0</v>
      </c>
      <c r="Z435" s="1">
        <v>0</v>
      </c>
    </row>
    <row r="436" spans="1:26" x14ac:dyDescent="0.15">
      <c r="A436" t="e">
        <f>主动技能!#REF!</f>
        <v>#REF!</v>
      </c>
      <c r="B436" s="4" t="e">
        <f>主动技能!#REF!</f>
        <v>#REF!</v>
      </c>
      <c r="C436" s="4" t="e">
        <f>主动技能!#REF!</f>
        <v>#REF!</v>
      </c>
      <c r="D436" s="4" t="e">
        <f>VLOOKUP(主动技能!#REF!,对应表!F:G,2,FALSE)</f>
        <v>#REF!</v>
      </c>
      <c r="E436" s="4" t="e">
        <f>VLOOKUP(主动技能!#REF!,对应表!J:K,2,FALSE)</f>
        <v>#REF!</v>
      </c>
      <c r="F436" s="4" t="e">
        <f>VLOOKUP(主动技能!#REF!,对应表!N:O,2,FALSE)</f>
        <v>#REF!</v>
      </c>
      <c r="G436" s="4" t="e">
        <f>IF(主动技能!#REF!="必中",2,1)</f>
        <v>#REF!</v>
      </c>
      <c r="H436" s="4" t="e">
        <f>主动技能!#REF!</f>
        <v>#REF!</v>
      </c>
      <c r="I436" s="4" t="e">
        <f>主动技能!#REF!</f>
        <v>#REF!</v>
      </c>
      <c r="J436" t="e">
        <f>主动技能!#REF!</f>
        <v>#REF!</v>
      </c>
      <c r="K436" t="e">
        <f>主动技能!#REF!</f>
        <v>#REF!</v>
      </c>
      <c r="L436" t="e">
        <f>主动技能!#REF!</f>
        <v>#REF!</v>
      </c>
      <c r="M436" t="e">
        <f>主动技能!#REF!</f>
        <v>#REF!</v>
      </c>
      <c r="N436" t="e">
        <f>IF(主动技能!#REF!="","",主动技能!#REF!)</f>
        <v>#REF!</v>
      </c>
      <c r="O436" t="e">
        <f>IF(主动技能!#REF!="","",主动技能!#REF!)</f>
        <v>#REF!</v>
      </c>
      <c r="P436" t="e">
        <f>主动技能!#REF!</f>
        <v>#REF!</v>
      </c>
      <c r="Q436" t="e">
        <f>主动技能!#REF!</f>
        <v>#REF!</v>
      </c>
      <c r="R436" t="e">
        <f>主动技能!#REF!</f>
        <v>#REF!</v>
      </c>
      <c r="S436" t="e">
        <f>主动技能!#REF!</f>
        <v>#REF!</v>
      </c>
      <c r="T436" t="e">
        <f>主动技能!#REF!</f>
        <v>#REF!</v>
      </c>
      <c r="U436" t="e">
        <f>主动技能!#REF!</f>
        <v>#REF!</v>
      </c>
      <c r="V436" t="e">
        <f>主动技能!#REF!</f>
        <v>#REF!</v>
      </c>
      <c r="W436" t="e">
        <f>主动技能!#REF!</f>
        <v>#REF!</v>
      </c>
      <c r="X436" s="1">
        <v>0</v>
      </c>
      <c r="Y436" s="1">
        <v>0</v>
      </c>
      <c r="Z436" s="1">
        <v>0</v>
      </c>
    </row>
    <row r="437" spans="1:26" x14ac:dyDescent="0.15">
      <c r="A437" t="e">
        <f>主动技能!#REF!</f>
        <v>#REF!</v>
      </c>
      <c r="B437" s="4" t="e">
        <f>主动技能!#REF!</f>
        <v>#REF!</v>
      </c>
      <c r="C437" s="4" t="e">
        <f>主动技能!#REF!</f>
        <v>#REF!</v>
      </c>
      <c r="D437" s="4" t="e">
        <f>VLOOKUP(主动技能!#REF!,对应表!F:G,2,FALSE)</f>
        <v>#REF!</v>
      </c>
      <c r="E437" s="4" t="e">
        <f>VLOOKUP(主动技能!#REF!,对应表!J:K,2,FALSE)</f>
        <v>#REF!</v>
      </c>
      <c r="F437" s="4" t="e">
        <f>VLOOKUP(主动技能!#REF!,对应表!N:O,2,FALSE)</f>
        <v>#REF!</v>
      </c>
      <c r="G437" s="4" t="e">
        <f>IF(主动技能!#REF!="必中",2,1)</f>
        <v>#REF!</v>
      </c>
      <c r="H437" s="4" t="e">
        <f>主动技能!#REF!</f>
        <v>#REF!</v>
      </c>
      <c r="I437" s="4" t="e">
        <f>主动技能!#REF!</f>
        <v>#REF!</v>
      </c>
      <c r="J437" t="e">
        <f>主动技能!#REF!</f>
        <v>#REF!</v>
      </c>
      <c r="K437" t="e">
        <f>主动技能!#REF!</f>
        <v>#REF!</v>
      </c>
      <c r="L437" t="e">
        <f>主动技能!#REF!</f>
        <v>#REF!</v>
      </c>
      <c r="M437" t="e">
        <f>主动技能!#REF!</f>
        <v>#REF!</v>
      </c>
      <c r="N437" t="e">
        <f>IF(主动技能!#REF!="","",主动技能!#REF!)</f>
        <v>#REF!</v>
      </c>
      <c r="O437" t="e">
        <f>IF(主动技能!#REF!="","",主动技能!#REF!)</f>
        <v>#REF!</v>
      </c>
      <c r="P437" t="e">
        <f>主动技能!#REF!</f>
        <v>#REF!</v>
      </c>
      <c r="Q437" t="e">
        <f>主动技能!#REF!</f>
        <v>#REF!</v>
      </c>
      <c r="R437" t="e">
        <f>主动技能!#REF!</f>
        <v>#REF!</v>
      </c>
      <c r="S437" t="e">
        <f>主动技能!#REF!</f>
        <v>#REF!</v>
      </c>
      <c r="T437" t="e">
        <f>主动技能!#REF!</f>
        <v>#REF!</v>
      </c>
      <c r="U437" t="e">
        <f>主动技能!#REF!</f>
        <v>#REF!</v>
      </c>
      <c r="V437" t="e">
        <f>主动技能!#REF!</f>
        <v>#REF!</v>
      </c>
      <c r="W437" t="e">
        <f>主动技能!#REF!</f>
        <v>#REF!</v>
      </c>
      <c r="X437" s="1">
        <v>0</v>
      </c>
      <c r="Y437" s="1">
        <v>0</v>
      </c>
      <c r="Z437" s="1">
        <v>0</v>
      </c>
    </row>
    <row r="438" spans="1:26" x14ac:dyDescent="0.15">
      <c r="A438" t="e">
        <f>主动技能!#REF!</f>
        <v>#REF!</v>
      </c>
      <c r="B438" s="4" t="e">
        <f>主动技能!#REF!</f>
        <v>#REF!</v>
      </c>
      <c r="C438" s="4" t="e">
        <f>主动技能!#REF!</f>
        <v>#REF!</v>
      </c>
      <c r="D438" s="4" t="e">
        <f>VLOOKUP(主动技能!#REF!,对应表!F:G,2,FALSE)</f>
        <v>#REF!</v>
      </c>
      <c r="E438" s="4" t="e">
        <f>VLOOKUP(主动技能!#REF!,对应表!J:K,2,FALSE)</f>
        <v>#REF!</v>
      </c>
      <c r="F438" s="4" t="e">
        <f>VLOOKUP(主动技能!#REF!,对应表!N:O,2,FALSE)</f>
        <v>#REF!</v>
      </c>
      <c r="G438" s="4" t="e">
        <f>IF(主动技能!#REF!="必中",2,1)</f>
        <v>#REF!</v>
      </c>
      <c r="H438" s="4" t="e">
        <f>主动技能!#REF!</f>
        <v>#REF!</v>
      </c>
      <c r="I438" s="4" t="e">
        <f>主动技能!#REF!</f>
        <v>#REF!</v>
      </c>
      <c r="J438" t="e">
        <f>主动技能!#REF!</f>
        <v>#REF!</v>
      </c>
      <c r="K438" t="e">
        <f>主动技能!#REF!</f>
        <v>#REF!</v>
      </c>
      <c r="L438" t="e">
        <f>主动技能!#REF!</f>
        <v>#REF!</v>
      </c>
      <c r="M438" t="e">
        <f>主动技能!#REF!</f>
        <v>#REF!</v>
      </c>
      <c r="N438" t="e">
        <f>IF(主动技能!#REF!="","",主动技能!#REF!)</f>
        <v>#REF!</v>
      </c>
      <c r="O438" t="e">
        <f>IF(主动技能!#REF!="","",主动技能!#REF!)</f>
        <v>#REF!</v>
      </c>
      <c r="P438" t="e">
        <f>主动技能!#REF!</f>
        <v>#REF!</v>
      </c>
      <c r="Q438" t="e">
        <f>主动技能!#REF!</f>
        <v>#REF!</v>
      </c>
      <c r="R438" t="e">
        <f>主动技能!#REF!</f>
        <v>#REF!</v>
      </c>
      <c r="S438" t="e">
        <f>主动技能!#REF!</f>
        <v>#REF!</v>
      </c>
      <c r="T438" t="e">
        <f>主动技能!#REF!</f>
        <v>#REF!</v>
      </c>
      <c r="U438" t="e">
        <f>主动技能!#REF!</f>
        <v>#REF!</v>
      </c>
      <c r="V438" t="e">
        <f>主动技能!#REF!</f>
        <v>#REF!</v>
      </c>
      <c r="W438" t="e">
        <f>主动技能!#REF!</f>
        <v>#REF!</v>
      </c>
      <c r="X438" s="1">
        <v>0</v>
      </c>
      <c r="Y438" s="1">
        <v>0</v>
      </c>
      <c r="Z438" s="1">
        <v>0</v>
      </c>
    </row>
    <row r="439" spans="1:26" x14ac:dyDescent="0.15">
      <c r="A439" t="e">
        <f>主动技能!#REF!</f>
        <v>#REF!</v>
      </c>
      <c r="B439" s="4" t="e">
        <f>主动技能!#REF!</f>
        <v>#REF!</v>
      </c>
      <c r="C439" s="4" t="e">
        <f>主动技能!#REF!</f>
        <v>#REF!</v>
      </c>
      <c r="D439" s="4" t="e">
        <f>VLOOKUP(主动技能!#REF!,对应表!F:G,2,FALSE)</f>
        <v>#REF!</v>
      </c>
      <c r="E439" s="4" t="e">
        <f>VLOOKUP(主动技能!#REF!,对应表!J:K,2,FALSE)</f>
        <v>#REF!</v>
      </c>
      <c r="F439" s="4" t="e">
        <f>VLOOKUP(主动技能!#REF!,对应表!N:O,2,FALSE)</f>
        <v>#REF!</v>
      </c>
      <c r="G439" s="4" t="e">
        <f>IF(主动技能!#REF!="必中",2,1)</f>
        <v>#REF!</v>
      </c>
      <c r="H439" s="4" t="e">
        <f>主动技能!#REF!</f>
        <v>#REF!</v>
      </c>
      <c r="I439" s="4" t="e">
        <f>主动技能!#REF!</f>
        <v>#REF!</v>
      </c>
      <c r="J439" t="e">
        <f>主动技能!#REF!</f>
        <v>#REF!</v>
      </c>
      <c r="K439" t="e">
        <f>主动技能!#REF!</f>
        <v>#REF!</v>
      </c>
      <c r="L439" t="e">
        <f>主动技能!#REF!</f>
        <v>#REF!</v>
      </c>
      <c r="M439" t="e">
        <f>主动技能!#REF!</f>
        <v>#REF!</v>
      </c>
      <c r="N439" t="e">
        <f>IF(主动技能!#REF!="","",主动技能!#REF!)</f>
        <v>#REF!</v>
      </c>
      <c r="O439" t="e">
        <f>IF(主动技能!#REF!="","",主动技能!#REF!)</f>
        <v>#REF!</v>
      </c>
      <c r="P439" t="e">
        <f>主动技能!#REF!</f>
        <v>#REF!</v>
      </c>
      <c r="Q439" t="e">
        <f>主动技能!#REF!</f>
        <v>#REF!</v>
      </c>
      <c r="R439" t="e">
        <f>主动技能!#REF!</f>
        <v>#REF!</v>
      </c>
      <c r="S439" t="e">
        <f>主动技能!#REF!</f>
        <v>#REF!</v>
      </c>
      <c r="T439" t="e">
        <f>主动技能!#REF!</f>
        <v>#REF!</v>
      </c>
      <c r="U439" t="e">
        <f>主动技能!#REF!</f>
        <v>#REF!</v>
      </c>
      <c r="V439" t="e">
        <f>主动技能!#REF!</f>
        <v>#REF!</v>
      </c>
      <c r="W439" t="e">
        <f>主动技能!#REF!</f>
        <v>#REF!</v>
      </c>
      <c r="X439" s="1">
        <v>0</v>
      </c>
      <c r="Y439" s="1">
        <v>0</v>
      </c>
      <c r="Z439" s="1">
        <v>0</v>
      </c>
    </row>
    <row r="440" spans="1:26" x14ac:dyDescent="0.15">
      <c r="A440" t="e">
        <f>主动技能!#REF!</f>
        <v>#REF!</v>
      </c>
      <c r="B440" s="4" t="e">
        <f>主动技能!#REF!</f>
        <v>#REF!</v>
      </c>
      <c r="C440" s="4" t="e">
        <f>主动技能!#REF!</f>
        <v>#REF!</v>
      </c>
      <c r="D440" s="4" t="e">
        <f>VLOOKUP(主动技能!#REF!,对应表!F:G,2,FALSE)</f>
        <v>#REF!</v>
      </c>
      <c r="E440" s="4" t="e">
        <f>VLOOKUP(主动技能!#REF!,对应表!J:K,2,FALSE)</f>
        <v>#REF!</v>
      </c>
      <c r="F440" s="4" t="e">
        <f>VLOOKUP(主动技能!#REF!,对应表!N:O,2,FALSE)</f>
        <v>#REF!</v>
      </c>
      <c r="G440" s="4" t="e">
        <f>IF(主动技能!#REF!="必中",2,1)</f>
        <v>#REF!</v>
      </c>
      <c r="H440" s="4" t="e">
        <f>主动技能!#REF!</f>
        <v>#REF!</v>
      </c>
      <c r="I440" s="4" t="e">
        <f>主动技能!#REF!</f>
        <v>#REF!</v>
      </c>
      <c r="J440" t="e">
        <f>主动技能!#REF!</f>
        <v>#REF!</v>
      </c>
      <c r="K440" t="e">
        <f>主动技能!#REF!</f>
        <v>#REF!</v>
      </c>
      <c r="L440" t="e">
        <f>主动技能!#REF!</f>
        <v>#REF!</v>
      </c>
      <c r="M440" t="e">
        <f>主动技能!#REF!</f>
        <v>#REF!</v>
      </c>
      <c r="N440" t="e">
        <f>IF(主动技能!#REF!="","",主动技能!#REF!)</f>
        <v>#REF!</v>
      </c>
      <c r="O440" t="e">
        <f>IF(主动技能!#REF!="","",主动技能!#REF!)</f>
        <v>#REF!</v>
      </c>
      <c r="P440" t="e">
        <f>主动技能!#REF!</f>
        <v>#REF!</v>
      </c>
      <c r="Q440" t="e">
        <f>主动技能!#REF!</f>
        <v>#REF!</v>
      </c>
      <c r="R440" t="e">
        <f>主动技能!#REF!</f>
        <v>#REF!</v>
      </c>
      <c r="S440" t="e">
        <f>主动技能!#REF!</f>
        <v>#REF!</v>
      </c>
      <c r="T440" t="e">
        <f>主动技能!#REF!</f>
        <v>#REF!</v>
      </c>
      <c r="U440" t="e">
        <f>主动技能!#REF!</f>
        <v>#REF!</v>
      </c>
      <c r="V440" t="e">
        <f>主动技能!#REF!</f>
        <v>#REF!</v>
      </c>
      <c r="W440" t="e">
        <f>主动技能!#REF!</f>
        <v>#REF!</v>
      </c>
      <c r="X440" s="1">
        <v>0</v>
      </c>
      <c r="Y440" s="1">
        <v>0</v>
      </c>
      <c r="Z440" s="1">
        <v>0</v>
      </c>
    </row>
    <row r="441" spans="1:26" x14ac:dyDescent="0.15">
      <c r="A441" t="e">
        <f>主动技能!#REF!</f>
        <v>#REF!</v>
      </c>
      <c r="B441" s="4" t="e">
        <f>主动技能!#REF!</f>
        <v>#REF!</v>
      </c>
      <c r="C441" s="4" t="e">
        <f>主动技能!#REF!</f>
        <v>#REF!</v>
      </c>
      <c r="D441" s="4" t="e">
        <f>VLOOKUP(主动技能!#REF!,对应表!F:G,2,FALSE)</f>
        <v>#REF!</v>
      </c>
      <c r="E441" s="4" t="e">
        <f>VLOOKUP(主动技能!#REF!,对应表!J:K,2,FALSE)</f>
        <v>#REF!</v>
      </c>
      <c r="F441" s="4" t="e">
        <f>VLOOKUP(主动技能!#REF!,对应表!N:O,2,FALSE)</f>
        <v>#REF!</v>
      </c>
      <c r="G441" s="4" t="e">
        <f>IF(主动技能!#REF!="必中",2,1)</f>
        <v>#REF!</v>
      </c>
      <c r="H441" s="4" t="e">
        <f>主动技能!#REF!</f>
        <v>#REF!</v>
      </c>
      <c r="I441" s="4" t="e">
        <f>主动技能!#REF!</f>
        <v>#REF!</v>
      </c>
      <c r="J441" t="e">
        <f>主动技能!#REF!</f>
        <v>#REF!</v>
      </c>
      <c r="K441" t="e">
        <f>主动技能!#REF!</f>
        <v>#REF!</v>
      </c>
      <c r="L441" t="e">
        <f>主动技能!#REF!</f>
        <v>#REF!</v>
      </c>
      <c r="M441" t="e">
        <f>主动技能!#REF!</f>
        <v>#REF!</v>
      </c>
      <c r="N441" t="e">
        <f>IF(主动技能!#REF!="","",主动技能!#REF!)</f>
        <v>#REF!</v>
      </c>
      <c r="O441" t="e">
        <f>IF(主动技能!#REF!="","",主动技能!#REF!)</f>
        <v>#REF!</v>
      </c>
      <c r="P441" t="e">
        <f>主动技能!#REF!</f>
        <v>#REF!</v>
      </c>
      <c r="Q441" t="e">
        <f>主动技能!#REF!</f>
        <v>#REF!</v>
      </c>
      <c r="R441" t="e">
        <f>主动技能!#REF!</f>
        <v>#REF!</v>
      </c>
      <c r="S441" t="e">
        <f>主动技能!#REF!</f>
        <v>#REF!</v>
      </c>
      <c r="T441" t="e">
        <f>主动技能!#REF!</f>
        <v>#REF!</v>
      </c>
      <c r="U441" t="e">
        <f>主动技能!#REF!</f>
        <v>#REF!</v>
      </c>
      <c r="V441" t="e">
        <f>主动技能!#REF!</f>
        <v>#REF!</v>
      </c>
      <c r="W441" t="e">
        <f>主动技能!#REF!</f>
        <v>#REF!</v>
      </c>
      <c r="X441" s="1">
        <v>0</v>
      </c>
      <c r="Y441" s="1">
        <v>0</v>
      </c>
      <c r="Z441" s="1">
        <v>0</v>
      </c>
    </row>
    <row r="442" spans="1:26" x14ac:dyDescent="0.15">
      <c r="A442" t="e">
        <f>主动技能!#REF!</f>
        <v>#REF!</v>
      </c>
      <c r="B442" s="4" t="e">
        <f>主动技能!#REF!</f>
        <v>#REF!</v>
      </c>
      <c r="C442" s="4" t="e">
        <f>主动技能!#REF!</f>
        <v>#REF!</v>
      </c>
      <c r="D442" s="4" t="e">
        <f>VLOOKUP(主动技能!#REF!,对应表!F:G,2,FALSE)</f>
        <v>#REF!</v>
      </c>
      <c r="E442" s="4" t="e">
        <f>VLOOKUP(主动技能!#REF!,对应表!J:K,2,FALSE)</f>
        <v>#REF!</v>
      </c>
      <c r="F442" s="4" t="e">
        <f>VLOOKUP(主动技能!#REF!,对应表!N:O,2,FALSE)</f>
        <v>#REF!</v>
      </c>
      <c r="G442" s="4" t="e">
        <f>IF(主动技能!#REF!="必中",2,1)</f>
        <v>#REF!</v>
      </c>
      <c r="H442" s="4" t="e">
        <f>主动技能!#REF!</f>
        <v>#REF!</v>
      </c>
      <c r="I442" s="4" t="e">
        <f>主动技能!#REF!</f>
        <v>#REF!</v>
      </c>
      <c r="J442" t="e">
        <f>主动技能!#REF!</f>
        <v>#REF!</v>
      </c>
      <c r="K442" t="e">
        <f>主动技能!#REF!</f>
        <v>#REF!</v>
      </c>
      <c r="L442" t="e">
        <f>主动技能!#REF!</f>
        <v>#REF!</v>
      </c>
      <c r="M442" t="e">
        <f>主动技能!#REF!</f>
        <v>#REF!</v>
      </c>
      <c r="N442" t="e">
        <f>IF(主动技能!#REF!="","",主动技能!#REF!)</f>
        <v>#REF!</v>
      </c>
      <c r="O442" t="e">
        <f>IF(主动技能!#REF!="","",主动技能!#REF!)</f>
        <v>#REF!</v>
      </c>
      <c r="P442" t="e">
        <f>主动技能!#REF!</f>
        <v>#REF!</v>
      </c>
      <c r="Q442" t="e">
        <f>主动技能!#REF!</f>
        <v>#REF!</v>
      </c>
      <c r="R442" t="e">
        <f>主动技能!#REF!</f>
        <v>#REF!</v>
      </c>
      <c r="S442" t="e">
        <f>主动技能!#REF!</f>
        <v>#REF!</v>
      </c>
      <c r="T442" t="e">
        <f>主动技能!#REF!</f>
        <v>#REF!</v>
      </c>
      <c r="U442" t="e">
        <f>主动技能!#REF!</f>
        <v>#REF!</v>
      </c>
      <c r="V442" t="e">
        <f>主动技能!#REF!</f>
        <v>#REF!</v>
      </c>
      <c r="W442" t="e">
        <f>主动技能!#REF!</f>
        <v>#REF!</v>
      </c>
      <c r="X442" s="1">
        <v>0</v>
      </c>
      <c r="Y442" s="1">
        <v>0</v>
      </c>
      <c r="Z442" s="1">
        <v>0</v>
      </c>
    </row>
    <row r="443" spans="1:26" x14ac:dyDescent="0.15">
      <c r="A443" t="e">
        <f>主动技能!#REF!</f>
        <v>#REF!</v>
      </c>
      <c r="B443" s="4" t="e">
        <f>主动技能!#REF!</f>
        <v>#REF!</v>
      </c>
      <c r="C443" s="4" t="e">
        <f>主动技能!#REF!</f>
        <v>#REF!</v>
      </c>
      <c r="D443" s="4" t="e">
        <f>VLOOKUP(主动技能!#REF!,对应表!F:G,2,FALSE)</f>
        <v>#REF!</v>
      </c>
      <c r="E443" s="4" t="e">
        <f>VLOOKUP(主动技能!#REF!,对应表!J:K,2,FALSE)</f>
        <v>#REF!</v>
      </c>
      <c r="F443" s="4" t="e">
        <f>VLOOKUP(主动技能!#REF!,对应表!N:O,2,FALSE)</f>
        <v>#REF!</v>
      </c>
      <c r="G443" s="4" t="e">
        <f>IF(主动技能!#REF!="必中",2,1)</f>
        <v>#REF!</v>
      </c>
      <c r="H443" s="4" t="e">
        <f>主动技能!#REF!</f>
        <v>#REF!</v>
      </c>
      <c r="I443" s="4" t="e">
        <f>主动技能!#REF!</f>
        <v>#REF!</v>
      </c>
      <c r="J443" t="e">
        <f>主动技能!#REF!</f>
        <v>#REF!</v>
      </c>
      <c r="K443" t="e">
        <f>主动技能!#REF!</f>
        <v>#REF!</v>
      </c>
      <c r="L443" t="e">
        <f>主动技能!#REF!</f>
        <v>#REF!</v>
      </c>
      <c r="M443" t="e">
        <f>主动技能!#REF!</f>
        <v>#REF!</v>
      </c>
      <c r="N443" t="e">
        <f>IF(主动技能!#REF!="","",主动技能!#REF!)</f>
        <v>#REF!</v>
      </c>
      <c r="O443" t="e">
        <f>IF(主动技能!#REF!="","",主动技能!#REF!)</f>
        <v>#REF!</v>
      </c>
      <c r="P443" t="e">
        <f>主动技能!#REF!</f>
        <v>#REF!</v>
      </c>
      <c r="Q443" t="e">
        <f>主动技能!#REF!</f>
        <v>#REF!</v>
      </c>
      <c r="R443" t="e">
        <f>主动技能!#REF!</f>
        <v>#REF!</v>
      </c>
      <c r="S443" t="e">
        <f>主动技能!#REF!</f>
        <v>#REF!</v>
      </c>
      <c r="T443" t="e">
        <f>主动技能!#REF!</f>
        <v>#REF!</v>
      </c>
      <c r="U443" t="e">
        <f>主动技能!#REF!</f>
        <v>#REF!</v>
      </c>
      <c r="V443" t="e">
        <f>主动技能!#REF!</f>
        <v>#REF!</v>
      </c>
      <c r="W443" t="e">
        <f>主动技能!#REF!</f>
        <v>#REF!</v>
      </c>
      <c r="X443" s="1">
        <v>0</v>
      </c>
      <c r="Y443" s="1">
        <v>0</v>
      </c>
      <c r="Z443" s="1">
        <v>0</v>
      </c>
    </row>
    <row r="444" spans="1:26" x14ac:dyDescent="0.15">
      <c r="A444" t="e">
        <f>主动技能!#REF!</f>
        <v>#REF!</v>
      </c>
      <c r="B444" s="4" t="e">
        <f>主动技能!#REF!</f>
        <v>#REF!</v>
      </c>
      <c r="C444" s="4" t="e">
        <f>主动技能!#REF!</f>
        <v>#REF!</v>
      </c>
      <c r="D444" s="4" t="e">
        <f>VLOOKUP(主动技能!#REF!,对应表!F:G,2,FALSE)</f>
        <v>#REF!</v>
      </c>
      <c r="E444" s="4" t="e">
        <f>VLOOKUP(主动技能!#REF!,对应表!J:K,2,FALSE)</f>
        <v>#REF!</v>
      </c>
      <c r="F444" s="4" t="e">
        <f>VLOOKUP(主动技能!#REF!,对应表!N:O,2,FALSE)</f>
        <v>#REF!</v>
      </c>
      <c r="G444" s="4" t="e">
        <f>IF(主动技能!#REF!="必中",2,1)</f>
        <v>#REF!</v>
      </c>
      <c r="H444" s="4" t="e">
        <f>主动技能!#REF!</f>
        <v>#REF!</v>
      </c>
      <c r="I444" s="4" t="e">
        <f>主动技能!#REF!</f>
        <v>#REF!</v>
      </c>
      <c r="J444" t="e">
        <f>主动技能!#REF!</f>
        <v>#REF!</v>
      </c>
      <c r="K444" t="e">
        <f>主动技能!#REF!</f>
        <v>#REF!</v>
      </c>
      <c r="L444" t="e">
        <f>主动技能!#REF!</f>
        <v>#REF!</v>
      </c>
      <c r="M444" t="e">
        <f>主动技能!#REF!</f>
        <v>#REF!</v>
      </c>
      <c r="N444" t="e">
        <f>IF(主动技能!#REF!="","",主动技能!#REF!)</f>
        <v>#REF!</v>
      </c>
      <c r="O444" t="e">
        <f>IF(主动技能!#REF!="","",主动技能!#REF!)</f>
        <v>#REF!</v>
      </c>
      <c r="P444" t="e">
        <f>主动技能!#REF!</f>
        <v>#REF!</v>
      </c>
      <c r="Q444" t="e">
        <f>主动技能!#REF!</f>
        <v>#REF!</v>
      </c>
      <c r="R444" t="e">
        <f>主动技能!#REF!</f>
        <v>#REF!</v>
      </c>
      <c r="S444" t="e">
        <f>主动技能!#REF!</f>
        <v>#REF!</v>
      </c>
      <c r="T444" t="e">
        <f>主动技能!#REF!</f>
        <v>#REF!</v>
      </c>
      <c r="U444" t="e">
        <f>主动技能!#REF!</f>
        <v>#REF!</v>
      </c>
      <c r="V444" t="e">
        <f>主动技能!#REF!</f>
        <v>#REF!</v>
      </c>
      <c r="W444" t="e">
        <f>主动技能!#REF!</f>
        <v>#REF!</v>
      </c>
      <c r="X444" s="1">
        <v>0</v>
      </c>
      <c r="Y444" s="1">
        <v>0</v>
      </c>
      <c r="Z444" s="1">
        <v>0</v>
      </c>
    </row>
    <row r="445" spans="1:26" x14ac:dyDescent="0.15">
      <c r="A445" t="e">
        <f>主动技能!#REF!</f>
        <v>#REF!</v>
      </c>
      <c r="B445" s="4" t="e">
        <f>主动技能!#REF!</f>
        <v>#REF!</v>
      </c>
      <c r="C445" s="4" t="e">
        <f>主动技能!#REF!</f>
        <v>#REF!</v>
      </c>
      <c r="D445" s="4" t="e">
        <f>VLOOKUP(主动技能!#REF!,对应表!F:G,2,FALSE)</f>
        <v>#REF!</v>
      </c>
      <c r="E445" s="4" t="e">
        <f>VLOOKUP(主动技能!#REF!,对应表!J:K,2,FALSE)</f>
        <v>#REF!</v>
      </c>
      <c r="F445" s="4" t="e">
        <f>VLOOKUP(主动技能!#REF!,对应表!N:O,2,FALSE)</f>
        <v>#REF!</v>
      </c>
      <c r="G445" s="4" t="e">
        <f>IF(主动技能!#REF!="必中",2,1)</f>
        <v>#REF!</v>
      </c>
      <c r="H445" s="4" t="e">
        <f>主动技能!#REF!</f>
        <v>#REF!</v>
      </c>
      <c r="I445" s="4" t="e">
        <f>主动技能!#REF!</f>
        <v>#REF!</v>
      </c>
      <c r="J445" t="e">
        <f>主动技能!#REF!</f>
        <v>#REF!</v>
      </c>
      <c r="K445" t="e">
        <f>主动技能!#REF!</f>
        <v>#REF!</v>
      </c>
      <c r="L445" t="e">
        <f>主动技能!#REF!</f>
        <v>#REF!</v>
      </c>
      <c r="M445" t="e">
        <f>主动技能!#REF!</f>
        <v>#REF!</v>
      </c>
      <c r="N445" t="e">
        <f>IF(主动技能!#REF!="","",主动技能!#REF!)</f>
        <v>#REF!</v>
      </c>
      <c r="O445" t="e">
        <f>IF(主动技能!#REF!="","",主动技能!#REF!)</f>
        <v>#REF!</v>
      </c>
      <c r="P445" t="e">
        <f>主动技能!#REF!</f>
        <v>#REF!</v>
      </c>
      <c r="Q445" t="e">
        <f>主动技能!#REF!</f>
        <v>#REF!</v>
      </c>
      <c r="R445" t="e">
        <f>主动技能!#REF!</f>
        <v>#REF!</v>
      </c>
      <c r="S445" t="e">
        <f>主动技能!#REF!</f>
        <v>#REF!</v>
      </c>
      <c r="T445" t="e">
        <f>主动技能!#REF!</f>
        <v>#REF!</v>
      </c>
      <c r="U445" t="e">
        <f>主动技能!#REF!</f>
        <v>#REF!</v>
      </c>
      <c r="V445" t="e">
        <f>主动技能!#REF!</f>
        <v>#REF!</v>
      </c>
      <c r="W445" t="e">
        <f>主动技能!#REF!</f>
        <v>#REF!</v>
      </c>
      <c r="X445" s="1">
        <v>0</v>
      </c>
      <c r="Y445" s="1">
        <v>0</v>
      </c>
      <c r="Z445" s="1">
        <v>0</v>
      </c>
    </row>
    <row r="446" spans="1:26" x14ac:dyDescent="0.15">
      <c r="A446" t="e">
        <f>主动技能!#REF!</f>
        <v>#REF!</v>
      </c>
      <c r="B446" s="4" t="e">
        <f>主动技能!#REF!</f>
        <v>#REF!</v>
      </c>
      <c r="C446" s="4" t="e">
        <f>主动技能!#REF!</f>
        <v>#REF!</v>
      </c>
      <c r="D446" s="4" t="e">
        <f>VLOOKUP(主动技能!#REF!,对应表!F:G,2,FALSE)</f>
        <v>#REF!</v>
      </c>
      <c r="E446" s="4" t="e">
        <f>VLOOKUP(主动技能!#REF!,对应表!J:K,2,FALSE)</f>
        <v>#REF!</v>
      </c>
      <c r="F446" s="4" t="e">
        <f>VLOOKUP(主动技能!#REF!,对应表!N:O,2,FALSE)</f>
        <v>#REF!</v>
      </c>
      <c r="G446" s="4" t="e">
        <f>IF(主动技能!#REF!="必中",2,1)</f>
        <v>#REF!</v>
      </c>
      <c r="H446" s="4" t="e">
        <f>主动技能!#REF!</f>
        <v>#REF!</v>
      </c>
      <c r="I446" s="4" t="e">
        <f>主动技能!#REF!</f>
        <v>#REF!</v>
      </c>
      <c r="J446" t="e">
        <f>主动技能!#REF!</f>
        <v>#REF!</v>
      </c>
      <c r="K446" t="e">
        <f>主动技能!#REF!</f>
        <v>#REF!</v>
      </c>
      <c r="L446" t="e">
        <f>主动技能!#REF!</f>
        <v>#REF!</v>
      </c>
      <c r="M446" t="e">
        <f>主动技能!#REF!</f>
        <v>#REF!</v>
      </c>
      <c r="N446" t="e">
        <f>IF(主动技能!#REF!="","",主动技能!#REF!)</f>
        <v>#REF!</v>
      </c>
      <c r="O446" t="e">
        <f>IF(主动技能!#REF!="","",主动技能!#REF!)</f>
        <v>#REF!</v>
      </c>
      <c r="P446" t="e">
        <f>主动技能!#REF!</f>
        <v>#REF!</v>
      </c>
      <c r="Q446" t="e">
        <f>主动技能!#REF!</f>
        <v>#REF!</v>
      </c>
      <c r="R446" t="e">
        <f>主动技能!#REF!</f>
        <v>#REF!</v>
      </c>
      <c r="S446" t="e">
        <f>主动技能!#REF!</f>
        <v>#REF!</v>
      </c>
      <c r="T446" t="e">
        <f>主动技能!#REF!</f>
        <v>#REF!</v>
      </c>
      <c r="U446" t="e">
        <f>主动技能!#REF!</f>
        <v>#REF!</v>
      </c>
      <c r="V446" t="e">
        <f>主动技能!#REF!</f>
        <v>#REF!</v>
      </c>
      <c r="W446" t="e">
        <f>主动技能!#REF!</f>
        <v>#REF!</v>
      </c>
      <c r="X446" s="1">
        <v>0</v>
      </c>
      <c r="Y446" s="1">
        <v>0</v>
      </c>
      <c r="Z446" s="1">
        <v>0</v>
      </c>
    </row>
    <row r="447" spans="1:26" x14ac:dyDescent="0.15">
      <c r="A447" t="e">
        <f>主动技能!#REF!</f>
        <v>#REF!</v>
      </c>
      <c r="B447" s="4" t="e">
        <f>主动技能!#REF!</f>
        <v>#REF!</v>
      </c>
      <c r="C447" s="4" t="e">
        <f>主动技能!#REF!</f>
        <v>#REF!</v>
      </c>
      <c r="D447" s="4" t="e">
        <f>VLOOKUP(主动技能!#REF!,对应表!F:G,2,FALSE)</f>
        <v>#REF!</v>
      </c>
      <c r="E447" s="4" t="e">
        <f>VLOOKUP(主动技能!#REF!,对应表!J:K,2,FALSE)</f>
        <v>#REF!</v>
      </c>
      <c r="F447" s="4" t="e">
        <f>VLOOKUP(主动技能!#REF!,对应表!N:O,2,FALSE)</f>
        <v>#REF!</v>
      </c>
      <c r="G447" s="4" t="e">
        <f>IF(主动技能!#REF!="必中",2,1)</f>
        <v>#REF!</v>
      </c>
      <c r="H447" s="4" t="e">
        <f>主动技能!#REF!</f>
        <v>#REF!</v>
      </c>
      <c r="I447" s="4" t="e">
        <f>主动技能!#REF!</f>
        <v>#REF!</v>
      </c>
      <c r="J447" t="e">
        <f>主动技能!#REF!</f>
        <v>#REF!</v>
      </c>
      <c r="K447" t="e">
        <f>主动技能!#REF!</f>
        <v>#REF!</v>
      </c>
      <c r="L447" t="e">
        <f>主动技能!#REF!</f>
        <v>#REF!</v>
      </c>
      <c r="M447" t="e">
        <f>主动技能!#REF!</f>
        <v>#REF!</v>
      </c>
      <c r="N447" t="e">
        <f>IF(主动技能!#REF!="","",主动技能!#REF!)</f>
        <v>#REF!</v>
      </c>
      <c r="O447" t="e">
        <f>IF(主动技能!#REF!="","",主动技能!#REF!)</f>
        <v>#REF!</v>
      </c>
      <c r="P447" t="e">
        <f>主动技能!#REF!</f>
        <v>#REF!</v>
      </c>
      <c r="Q447" t="e">
        <f>主动技能!#REF!</f>
        <v>#REF!</v>
      </c>
      <c r="R447" t="e">
        <f>主动技能!#REF!</f>
        <v>#REF!</v>
      </c>
      <c r="S447" t="e">
        <f>主动技能!#REF!</f>
        <v>#REF!</v>
      </c>
      <c r="T447" t="e">
        <f>主动技能!#REF!</f>
        <v>#REF!</v>
      </c>
      <c r="U447" t="e">
        <f>主动技能!#REF!</f>
        <v>#REF!</v>
      </c>
      <c r="V447" t="e">
        <f>主动技能!#REF!</f>
        <v>#REF!</v>
      </c>
      <c r="W447" t="e">
        <f>主动技能!#REF!</f>
        <v>#REF!</v>
      </c>
      <c r="X447" s="1">
        <v>0</v>
      </c>
      <c r="Y447" s="1">
        <v>0</v>
      </c>
      <c r="Z447" s="1">
        <v>0</v>
      </c>
    </row>
    <row r="448" spans="1:26" x14ac:dyDescent="0.15">
      <c r="A448" t="e">
        <f>主动技能!#REF!</f>
        <v>#REF!</v>
      </c>
      <c r="B448" s="4" t="e">
        <f>主动技能!#REF!</f>
        <v>#REF!</v>
      </c>
      <c r="C448" s="4" t="e">
        <f>主动技能!#REF!</f>
        <v>#REF!</v>
      </c>
      <c r="D448" s="4" t="e">
        <f>VLOOKUP(主动技能!#REF!,对应表!F:G,2,FALSE)</f>
        <v>#REF!</v>
      </c>
      <c r="E448" s="4" t="e">
        <f>VLOOKUP(主动技能!#REF!,对应表!J:K,2,FALSE)</f>
        <v>#REF!</v>
      </c>
      <c r="F448" s="4" t="e">
        <f>VLOOKUP(主动技能!#REF!,对应表!N:O,2,FALSE)</f>
        <v>#REF!</v>
      </c>
      <c r="G448" s="4" t="e">
        <f>IF(主动技能!#REF!="必中",2,1)</f>
        <v>#REF!</v>
      </c>
      <c r="H448" s="4" t="e">
        <f>主动技能!#REF!</f>
        <v>#REF!</v>
      </c>
      <c r="I448" s="4" t="e">
        <f>主动技能!#REF!</f>
        <v>#REF!</v>
      </c>
      <c r="J448" t="e">
        <f>主动技能!#REF!</f>
        <v>#REF!</v>
      </c>
      <c r="K448" t="e">
        <f>主动技能!#REF!</f>
        <v>#REF!</v>
      </c>
      <c r="L448" t="e">
        <f>主动技能!#REF!</f>
        <v>#REF!</v>
      </c>
      <c r="M448" t="e">
        <f>主动技能!#REF!</f>
        <v>#REF!</v>
      </c>
      <c r="N448" t="e">
        <f>IF(主动技能!#REF!="","",主动技能!#REF!)</f>
        <v>#REF!</v>
      </c>
      <c r="O448" t="e">
        <f>IF(主动技能!#REF!="","",主动技能!#REF!)</f>
        <v>#REF!</v>
      </c>
      <c r="P448" t="e">
        <f>主动技能!#REF!</f>
        <v>#REF!</v>
      </c>
      <c r="Q448" t="e">
        <f>主动技能!#REF!</f>
        <v>#REF!</v>
      </c>
      <c r="R448" t="e">
        <f>主动技能!#REF!</f>
        <v>#REF!</v>
      </c>
      <c r="S448" t="e">
        <f>主动技能!#REF!</f>
        <v>#REF!</v>
      </c>
      <c r="T448" t="e">
        <f>主动技能!#REF!</f>
        <v>#REF!</v>
      </c>
      <c r="U448" t="e">
        <f>主动技能!#REF!</f>
        <v>#REF!</v>
      </c>
      <c r="V448" t="e">
        <f>主动技能!#REF!</f>
        <v>#REF!</v>
      </c>
      <c r="W448" t="e">
        <f>主动技能!#REF!</f>
        <v>#REF!</v>
      </c>
      <c r="X448" s="1">
        <v>0</v>
      </c>
      <c r="Y448" s="1">
        <v>0</v>
      </c>
      <c r="Z448" s="1">
        <v>0</v>
      </c>
    </row>
    <row r="449" spans="1:26" x14ac:dyDescent="0.15">
      <c r="A449" t="e">
        <f>主动技能!#REF!</f>
        <v>#REF!</v>
      </c>
      <c r="B449" s="4" t="e">
        <f>主动技能!#REF!</f>
        <v>#REF!</v>
      </c>
      <c r="C449" s="4" t="e">
        <f>主动技能!#REF!</f>
        <v>#REF!</v>
      </c>
      <c r="D449" s="4" t="e">
        <f>VLOOKUP(主动技能!#REF!,对应表!F:G,2,FALSE)</f>
        <v>#REF!</v>
      </c>
      <c r="E449" s="4" t="e">
        <f>VLOOKUP(主动技能!#REF!,对应表!J:K,2,FALSE)</f>
        <v>#REF!</v>
      </c>
      <c r="F449" s="4" t="e">
        <f>VLOOKUP(主动技能!#REF!,对应表!N:O,2,FALSE)</f>
        <v>#REF!</v>
      </c>
      <c r="G449" s="4" t="e">
        <f>IF(主动技能!#REF!="必中",2,1)</f>
        <v>#REF!</v>
      </c>
      <c r="H449" s="4" t="e">
        <f>主动技能!#REF!</f>
        <v>#REF!</v>
      </c>
      <c r="I449" s="4" t="e">
        <f>主动技能!#REF!</f>
        <v>#REF!</v>
      </c>
      <c r="J449" t="e">
        <f>主动技能!#REF!</f>
        <v>#REF!</v>
      </c>
      <c r="K449" t="e">
        <f>主动技能!#REF!</f>
        <v>#REF!</v>
      </c>
      <c r="L449" t="e">
        <f>主动技能!#REF!</f>
        <v>#REF!</v>
      </c>
      <c r="M449" t="e">
        <f>主动技能!#REF!</f>
        <v>#REF!</v>
      </c>
      <c r="N449" t="e">
        <f>IF(主动技能!#REF!="","",主动技能!#REF!)</f>
        <v>#REF!</v>
      </c>
      <c r="O449" t="e">
        <f>IF(主动技能!#REF!="","",主动技能!#REF!)</f>
        <v>#REF!</v>
      </c>
      <c r="P449" t="e">
        <f>主动技能!#REF!</f>
        <v>#REF!</v>
      </c>
      <c r="Q449" t="e">
        <f>主动技能!#REF!</f>
        <v>#REF!</v>
      </c>
      <c r="R449" t="e">
        <f>主动技能!#REF!</f>
        <v>#REF!</v>
      </c>
      <c r="S449" t="e">
        <f>主动技能!#REF!</f>
        <v>#REF!</v>
      </c>
      <c r="T449" t="e">
        <f>主动技能!#REF!</f>
        <v>#REF!</v>
      </c>
      <c r="U449" t="e">
        <f>主动技能!#REF!</f>
        <v>#REF!</v>
      </c>
      <c r="V449" t="e">
        <f>主动技能!#REF!</f>
        <v>#REF!</v>
      </c>
      <c r="W449" t="e">
        <f>主动技能!#REF!</f>
        <v>#REF!</v>
      </c>
      <c r="X449" s="1">
        <v>0</v>
      </c>
      <c r="Y449" s="1">
        <v>0</v>
      </c>
      <c r="Z449" s="1">
        <v>0</v>
      </c>
    </row>
    <row r="450" spans="1:26" x14ac:dyDescent="0.15">
      <c r="A450" t="e">
        <f>主动技能!#REF!</f>
        <v>#REF!</v>
      </c>
      <c r="B450" s="4" t="e">
        <f>主动技能!#REF!</f>
        <v>#REF!</v>
      </c>
      <c r="C450" s="4" t="e">
        <f>主动技能!#REF!</f>
        <v>#REF!</v>
      </c>
      <c r="D450" s="4" t="e">
        <f>VLOOKUP(主动技能!#REF!,对应表!F:G,2,FALSE)</f>
        <v>#REF!</v>
      </c>
      <c r="E450" s="4" t="e">
        <f>VLOOKUP(主动技能!#REF!,对应表!J:K,2,FALSE)</f>
        <v>#REF!</v>
      </c>
      <c r="F450" s="4" t="e">
        <f>VLOOKUP(主动技能!#REF!,对应表!N:O,2,FALSE)</f>
        <v>#REF!</v>
      </c>
      <c r="G450" s="4" t="e">
        <f>IF(主动技能!#REF!="必中",2,1)</f>
        <v>#REF!</v>
      </c>
      <c r="H450" s="4" t="e">
        <f>主动技能!#REF!</f>
        <v>#REF!</v>
      </c>
      <c r="I450" s="4" t="e">
        <f>主动技能!#REF!</f>
        <v>#REF!</v>
      </c>
      <c r="J450" t="e">
        <f>主动技能!#REF!</f>
        <v>#REF!</v>
      </c>
      <c r="K450" t="e">
        <f>主动技能!#REF!</f>
        <v>#REF!</v>
      </c>
      <c r="L450" t="e">
        <f>主动技能!#REF!</f>
        <v>#REF!</v>
      </c>
      <c r="M450" t="e">
        <f>主动技能!#REF!</f>
        <v>#REF!</v>
      </c>
      <c r="N450" t="e">
        <f>IF(主动技能!#REF!="","",主动技能!#REF!)</f>
        <v>#REF!</v>
      </c>
      <c r="O450" t="e">
        <f>IF(主动技能!#REF!="","",主动技能!#REF!)</f>
        <v>#REF!</v>
      </c>
      <c r="P450" t="e">
        <f>主动技能!#REF!</f>
        <v>#REF!</v>
      </c>
      <c r="Q450" t="e">
        <f>主动技能!#REF!</f>
        <v>#REF!</v>
      </c>
      <c r="R450" t="e">
        <f>主动技能!#REF!</f>
        <v>#REF!</v>
      </c>
      <c r="S450" t="e">
        <f>主动技能!#REF!</f>
        <v>#REF!</v>
      </c>
      <c r="T450" t="e">
        <f>主动技能!#REF!</f>
        <v>#REF!</v>
      </c>
      <c r="U450" t="e">
        <f>主动技能!#REF!</f>
        <v>#REF!</v>
      </c>
      <c r="V450" t="e">
        <f>主动技能!#REF!</f>
        <v>#REF!</v>
      </c>
      <c r="W450" t="e">
        <f>主动技能!#REF!</f>
        <v>#REF!</v>
      </c>
      <c r="X450" s="1">
        <v>0</v>
      </c>
      <c r="Y450" s="1">
        <v>0</v>
      </c>
      <c r="Z450" s="1">
        <v>0</v>
      </c>
    </row>
    <row r="451" spans="1:26" x14ac:dyDescent="0.15">
      <c r="A451" t="e">
        <f>主动技能!#REF!</f>
        <v>#REF!</v>
      </c>
      <c r="B451" s="4" t="e">
        <f>主动技能!#REF!</f>
        <v>#REF!</v>
      </c>
      <c r="C451" s="4" t="e">
        <f>主动技能!#REF!</f>
        <v>#REF!</v>
      </c>
      <c r="D451" s="4" t="e">
        <f>VLOOKUP(主动技能!#REF!,对应表!F:G,2,FALSE)</f>
        <v>#REF!</v>
      </c>
      <c r="E451" s="4" t="e">
        <f>VLOOKUP(主动技能!#REF!,对应表!J:K,2,FALSE)</f>
        <v>#REF!</v>
      </c>
      <c r="F451" s="4" t="e">
        <f>VLOOKUP(主动技能!#REF!,对应表!N:O,2,FALSE)</f>
        <v>#REF!</v>
      </c>
      <c r="G451" s="4" t="e">
        <f>IF(主动技能!#REF!="必中",2,1)</f>
        <v>#REF!</v>
      </c>
      <c r="H451" s="4" t="e">
        <f>主动技能!#REF!</f>
        <v>#REF!</v>
      </c>
      <c r="I451" s="4" t="e">
        <f>主动技能!#REF!</f>
        <v>#REF!</v>
      </c>
      <c r="J451" t="e">
        <f>主动技能!#REF!</f>
        <v>#REF!</v>
      </c>
      <c r="K451" t="e">
        <f>主动技能!#REF!</f>
        <v>#REF!</v>
      </c>
      <c r="L451" t="e">
        <f>主动技能!#REF!</f>
        <v>#REF!</v>
      </c>
      <c r="M451" t="e">
        <f>主动技能!#REF!</f>
        <v>#REF!</v>
      </c>
      <c r="N451" t="e">
        <f>IF(主动技能!#REF!="","",主动技能!#REF!)</f>
        <v>#REF!</v>
      </c>
      <c r="O451" t="e">
        <f>IF(主动技能!#REF!="","",主动技能!#REF!)</f>
        <v>#REF!</v>
      </c>
      <c r="P451" t="e">
        <f>主动技能!#REF!</f>
        <v>#REF!</v>
      </c>
      <c r="Q451" t="e">
        <f>主动技能!#REF!</f>
        <v>#REF!</v>
      </c>
      <c r="R451" t="e">
        <f>主动技能!#REF!</f>
        <v>#REF!</v>
      </c>
      <c r="S451" t="e">
        <f>主动技能!#REF!</f>
        <v>#REF!</v>
      </c>
      <c r="T451" t="e">
        <f>主动技能!#REF!</f>
        <v>#REF!</v>
      </c>
      <c r="U451" t="e">
        <f>主动技能!#REF!</f>
        <v>#REF!</v>
      </c>
      <c r="V451" t="e">
        <f>主动技能!#REF!</f>
        <v>#REF!</v>
      </c>
      <c r="W451" t="e">
        <f>主动技能!#REF!</f>
        <v>#REF!</v>
      </c>
      <c r="X451" s="1">
        <v>0</v>
      </c>
      <c r="Y451" s="1">
        <v>0</v>
      </c>
      <c r="Z451" s="1">
        <v>0</v>
      </c>
    </row>
    <row r="452" spans="1:26" x14ac:dyDescent="0.15">
      <c r="A452" t="e">
        <f>主动技能!#REF!</f>
        <v>#REF!</v>
      </c>
      <c r="B452" s="4" t="e">
        <f>主动技能!#REF!</f>
        <v>#REF!</v>
      </c>
      <c r="C452" s="4" t="e">
        <f>主动技能!#REF!</f>
        <v>#REF!</v>
      </c>
      <c r="D452" s="4" t="e">
        <f>VLOOKUP(主动技能!#REF!,对应表!F:G,2,FALSE)</f>
        <v>#REF!</v>
      </c>
      <c r="E452" s="4" t="e">
        <f>VLOOKUP(主动技能!#REF!,对应表!J:K,2,FALSE)</f>
        <v>#REF!</v>
      </c>
      <c r="F452" s="4" t="e">
        <f>VLOOKUP(主动技能!#REF!,对应表!N:O,2,FALSE)</f>
        <v>#REF!</v>
      </c>
      <c r="G452" s="4" t="e">
        <f>IF(主动技能!#REF!="必中",2,1)</f>
        <v>#REF!</v>
      </c>
      <c r="H452" s="4" t="e">
        <f>主动技能!#REF!</f>
        <v>#REF!</v>
      </c>
      <c r="I452" s="4" t="e">
        <f>主动技能!#REF!</f>
        <v>#REF!</v>
      </c>
      <c r="J452" t="e">
        <f>主动技能!#REF!</f>
        <v>#REF!</v>
      </c>
      <c r="K452" t="e">
        <f>主动技能!#REF!</f>
        <v>#REF!</v>
      </c>
      <c r="L452" t="e">
        <f>主动技能!#REF!</f>
        <v>#REF!</v>
      </c>
      <c r="M452" t="e">
        <f>主动技能!#REF!</f>
        <v>#REF!</v>
      </c>
      <c r="N452" t="e">
        <f>IF(主动技能!#REF!="","",主动技能!#REF!)</f>
        <v>#REF!</v>
      </c>
      <c r="O452" t="e">
        <f>IF(主动技能!#REF!="","",主动技能!#REF!)</f>
        <v>#REF!</v>
      </c>
      <c r="P452" t="e">
        <f>主动技能!#REF!</f>
        <v>#REF!</v>
      </c>
      <c r="Q452" t="e">
        <f>主动技能!#REF!</f>
        <v>#REF!</v>
      </c>
      <c r="R452" t="e">
        <f>主动技能!#REF!</f>
        <v>#REF!</v>
      </c>
      <c r="S452" t="e">
        <f>主动技能!#REF!</f>
        <v>#REF!</v>
      </c>
      <c r="T452" t="e">
        <f>主动技能!#REF!</f>
        <v>#REF!</v>
      </c>
      <c r="U452" t="e">
        <f>主动技能!#REF!</f>
        <v>#REF!</v>
      </c>
      <c r="V452" t="e">
        <f>主动技能!#REF!</f>
        <v>#REF!</v>
      </c>
      <c r="W452" t="e">
        <f>主动技能!#REF!</f>
        <v>#REF!</v>
      </c>
      <c r="X452" s="1">
        <v>0</v>
      </c>
      <c r="Y452" s="1">
        <v>0</v>
      </c>
      <c r="Z452" s="1">
        <v>0</v>
      </c>
    </row>
    <row r="453" spans="1:26" x14ac:dyDescent="0.15">
      <c r="A453" t="e">
        <f>主动技能!#REF!</f>
        <v>#REF!</v>
      </c>
      <c r="B453" s="4" t="e">
        <f>主动技能!#REF!</f>
        <v>#REF!</v>
      </c>
      <c r="C453" s="4" t="e">
        <f>主动技能!#REF!</f>
        <v>#REF!</v>
      </c>
      <c r="D453" s="4" t="e">
        <f>VLOOKUP(主动技能!#REF!,对应表!F:G,2,FALSE)</f>
        <v>#REF!</v>
      </c>
      <c r="E453" s="4" t="e">
        <f>VLOOKUP(主动技能!#REF!,对应表!J:K,2,FALSE)</f>
        <v>#REF!</v>
      </c>
      <c r="F453" s="4" t="e">
        <f>VLOOKUP(主动技能!#REF!,对应表!N:O,2,FALSE)</f>
        <v>#REF!</v>
      </c>
      <c r="G453" s="4" t="e">
        <f>IF(主动技能!#REF!="必中",2,1)</f>
        <v>#REF!</v>
      </c>
      <c r="H453" s="4" t="e">
        <f>主动技能!#REF!</f>
        <v>#REF!</v>
      </c>
      <c r="I453" s="4" t="e">
        <f>主动技能!#REF!</f>
        <v>#REF!</v>
      </c>
      <c r="J453" t="e">
        <f>主动技能!#REF!</f>
        <v>#REF!</v>
      </c>
      <c r="K453" t="e">
        <f>主动技能!#REF!</f>
        <v>#REF!</v>
      </c>
      <c r="L453" t="e">
        <f>主动技能!#REF!</f>
        <v>#REF!</v>
      </c>
      <c r="M453" t="e">
        <f>主动技能!#REF!</f>
        <v>#REF!</v>
      </c>
      <c r="N453" t="e">
        <f>IF(主动技能!#REF!="","",主动技能!#REF!)</f>
        <v>#REF!</v>
      </c>
      <c r="O453" t="e">
        <f>IF(主动技能!#REF!="","",主动技能!#REF!)</f>
        <v>#REF!</v>
      </c>
      <c r="P453" t="e">
        <f>主动技能!#REF!</f>
        <v>#REF!</v>
      </c>
      <c r="Q453" t="e">
        <f>主动技能!#REF!</f>
        <v>#REF!</v>
      </c>
      <c r="R453" t="e">
        <f>主动技能!#REF!</f>
        <v>#REF!</v>
      </c>
      <c r="S453" t="e">
        <f>主动技能!#REF!</f>
        <v>#REF!</v>
      </c>
      <c r="T453" t="e">
        <f>主动技能!#REF!</f>
        <v>#REF!</v>
      </c>
      <c r="U453" t="e">
        <f>主动技能!#REF!</f>
        <v>#REF!</v>
      </c>
      <c r="V453" t="e">
        <f>主动技能!#REF!</f>
        <v>#REF!</v>
      </c>
      <c r="W453" t="e">
        <f>主动技能!#REF!</f>
        <v>#REF!</v>
      </c>
      <c r="X453" s="1">
        <v>0</v>
      </c>
      <c r="Y453" s="1">
        <v>0</v>
      </c>
      <c r="Z453" s="1">
        <v>0</v>
      </c>
    </row>
    <row r="454" spans="1:26" x14ac:dyDescent="0.15">
      <c r="A454" t="e">
        <f>主动技能!#REF!</f>
        <v>#REF!</v>
      </c>
      <c r="B454" s="4" t="e">
        <f>主动技能!#REF!</f>
        <v>#REF!</v>
      </c>
      <c r="C454" s="4" t="e">
        <f>主动技能!#REF!</f>
        <v>#REF!</v>
      </c>
      <c r="D454" s="4" t="e">
        <f>VLOOKUP(主动技能!#REF!,对应表!F:G,2,FALSE)</f>
        <v>#REF!</v>
      </c>
      <c r="E454" s="4" t="e">
        <f>VLOOKUP(主动技能!#REF!,对应表!J:K,2,FALSE)</f>
        <v>#REF!</v>
      </c>
      <c r="F454" s="4" t="e">
        <f>VLOOKUP(主动技能!#REF!,对应表!N:O,2,FALSE)</f>
        <v>#REF!</v>
      </c>
      <c r="G454" s="4" t="e">
        <f>IF(主动技能!#REF!="必中",2,1)</f>
        <v>#REF!</v>
      </c>
      <c r="H454" s="4" t="e">
        <f>主动技能!#REF!</f>
        <v>#REF!</v>
      </c>
      <c r="I454" s="4" t="e">
        <f>主动技能!#REF!</f>
        <v>#REF!</v>
      </c>
      <c r="J454" t="e">
        <f>主动技能!#REF!</f>
        <v>#REF!</v>
      </c>
      <c r="K454" t="e">
        <f>主动技能!#REF!</f>
        <v>#REF!</v>
      </c>
      <c r="L454" t="e">
        <f>主动技能!#REF!</f>
        <v>#REF!</v>
      </c>
      <c r="M454" t="e">
        <f>主动技能!#REF!</f>
        <v>#REF!</v>
      </c>
      <c r="N454" t="e">
        <f>IF(主动技能!#REF!="","",主动技能!#REF!)</f>
        <v>#REF!</v>
      </c>
      <c r="O454" t="e">
        <f>IF(主动技能!#REF!="","",主动技能!#REF!)</f>
        <v>#REF!</v>
      </c>
      <c r="P454" t="e">
        <f>主动技能!#REF!</f>
        <v>#REF!</v>
      </c>
      <c r="Q454" t="e">
        <f>主动技能!#REF!</f>
        <v>#REF!</v>
      </c>
      <c r="R454" t="e">
        <f>主动技能!#REF!</f>
        <v>#REF!</v>
      </c>
      <c r="S454" t="e">
        <f>主动技能!#REF!</f>
        <v>#REF!</v>
      </c>
      <c r="T454" t="e">
        <f>主动技能!#REF!</f>
        <v>#REF!</v>
      </c>
      <c r="U454" t="e">
        <f>主动技能!#REF!</f>
        <v>#REF!</v>
      </c>
      <c r="V454" t="e">
        <f>主动技能!#REF!</f>
        <v>#REF!</v>
      </c>
      <c r="W454" t="e">
        <f>主动技能!#REF!</f>
        <v>#REF!</v>
      </c>
      <c r="X454" s="1">
        <v>0</v>
      </c>
      <c r="Y454" s="1">
        <v>0</v>
      </c>
      <c r="Z454" s="1">
        <v>0</v>
      </c>
    </row>
    <row r="455" spans="1:26" x14ac:dyDescent="0.15">
      <c r="A455" t="e">
        <f>主动技能!#REF!</f>
        <v>#REF!</v>
      </c>
      <c r="B455" s="4" t="e">
        <f>主动技能!#REF!</f>
        <v>#REF!</v>
      </c>
      <c r="C455" s="4" t="e">
        <f>主动技能!#REF!</f>
        <v>#REF!</v>
      </c>
      <c r="D455" s="4" t="e">
        <f>VLOOKUP(主动技能!#REF!,对应表!F:G,2,FALSE)</f>
        <v>#REF!</v>
      </c>
      <c r="E455" s="4" t="e">
        <f>VLOOKUP(主动技能!#REF!,对应表!J:K,2,FALSE)</f>
        <v>#REF!</v>
      </c>
      <c r="F455" s="4" t="e">
        <f>VLOOKUP(主动技能!#REF!,对应表!N:O,2,FALSE)</f>
        <v>#REF!</v>
      </c>
      <c r="G455" s="4" t="e">
        <f>IF(主动技能!#REF!="必中",2,1)</f>
        <v>#REF!</v>
      </c>
      <c r="H455" s="4" t="e">
        <f>主动技能!#REF!</f>
        <v>#REF!</v>
      </c>
      <c r="I455" s="4" t="e">
        <f>主动技能!#REF!</f>
        <v>#REF!</v>
      </c>
      <c r="J455" t="e">
        <f>主动技能!#REF!</f>
        <v>#REF!</v>
      </c>
      <c r="K455" t="e">
        <f>主动技能!#REF!</f>
        <v>#REF!</v>
      </c>
      <c r="L455" t="e">
        <f>主动技能!#REF!</f>
        <v>#REF!</v>
      </c>
      <c r="M455" t="e">
        <f>主动技能!#REF!</f>
        <v>#REF!</v>
      </c>
      <c r="N455" t="e">
        <f>IF(主动技能!#REF!="","",主动技能!#REF!)</f>
        <v>#REF!</v>
      </c>
      <c r="O455" t="e">
        <f>IF(主动技能!#REF!="","",主动技能!#REF!)</f>
        <v>#REF!</v>
      </c>
      <c r="P455" t="e">
        <f>主动技能!#REF!</f>
        <v>#REF!</v>
      </c>
      <c r="Q455" t="e">
        <f>主动技能!#REF!</f>
        <v>#REF!</v>
      </c>
      <c r="R455" t="e">
        <f>主动技能!#REF!</f>
        <v>#REF!</v>
      </c>
      <c r="S455" t="e">
        <f>主动技能!#REF!</f>
        <v>#REF!</v>
      </c>
      <c r="T455" t="e">
        <f>主动技能!#REF!</f>
        <v>#REF!</v>
      </c>
      <c r="U455" t="e">
        <f>主动技能!#REF!</f>
        <v>#REF!</v>
      </c>
      <c r="V455" t="e">
        <f>主动技能!#REF!</f>
        <v>#REF!</v>
      </c>
      <c r="W455" t="e">
        <f>主动技能!#REF!</f>
        <v>#REF!</v>
      </c>
      <c r="X455" s="1">
        <v>0</v>
      </c>
      <c r="Y455" s="1">
        <v>0</v>
      </c>
      <c r="Z455" s="1">
        <v>0</v>
      </c>
    </row>
    <row r="456" spans="1:26" x14ac:dyDescent="0.15">
      <c r="A456" t="e">
        <f>主动技能!#REF!</f>
        <v>#REF!</v>
      </c>
      <c r="B456" s="4" t="e">
        <f>主动技能!#REF!</f>
        <v>#REF!</v>
      </c>
      <c r="C456" s="4" t="e">
        <f>主动技能!#REF!</f>
        <v>#REF!</v>
      </c>
      <c r="D456" s="4" t="e">
        <f>VLOOKUP(主动技能!#REF!,对应表!F:G,2,FALSE)</f>
        <v>#REF!</v>
      </c>
      <c r="E456" s="4" t="e">
        <f>VLOOKUP(主动技能!#REF!,对应表!J:K,2,FALSE)</f>
        <v>#REF!</v>
      </c>
      <c r="F456" s="4" t="e">
        <f>VLOOKUP(主动技能!#REF!,对应表!N:O,2,FALSE)</f>
        <v>#REF!</v>
      </c>
      <c r="G456" s="4" t="e">
        <f>IF(主动技能!#REF!="必中",2,1)</f>
        <v>#REF!</v>
      </c>
      <c r="H456" s="4" t="e">
        <f>主动技能!#REF!</f>
        <v>#REF!</v>
      </c>
      <c r="I456" s="4" t="e">
        <f>主动技能!#REF!</f>
        <v>#REF!</v>
      </c>
      <c r="J456" t="e">
        <f>主动技能!#REF!</f>
        <v>#REF!</v>
      </c>
      <c r="K456" t="e">
        <f>主动技能!#REF!</f>
        <v>#REF!</v>
      </c>
      <c r="L456" t="e">
        <f>主动技能!#REF!</f>
        <v>#REF!</v>
      </c>
      <c r="M456" t="e">
        <f>主动技能!#REF!</f>
        <v>#REF!</v>
      </c>
      <c r="N456" t="e">
        <f>IF(主动技能!#REF!="","",主动技能!#REF!)</f>
        <v>#REF!</v>
      </c>
      <c r="O456" t="e">
        <f>IF(主动技能!#REF!="","",主动技能!#REF!)</f>
        <v>#REF!</v>
      </c>
      <c r="P456" t="e">
        <f>主动技能!#REF!</f>
        <v>#REF!</v>
      </c>
      <c r="Q456" t="e">
        <f>主动技能!#REF!</f>
        <v>#REF!</v>
      </c>
      <c r="R456" t="e">
        <f>主动技能!#REF!</f>
        <v>#REF!</v>
      </c>
      <c r="S456" t="e">
        <f>主动技能!#REF!</f>
        <v>#REF!</v>
      </c>
      <c r="T456" t="e">
        <f>主动技能!#REF!</f>
        <v>#REF!</v>
      </c>
      <c r="U456" t="e">
        <f>主动技能!#REF!</f>
        <v>#REF!</v>
      </c>
      <c r="V456" t="e">
        <f>主动技能!#REF!</f>
        <v>#REF!</v>
      </c>
      <c r="W456" t="e">
        <f>主动技能!#REF!</f>
        <v>#REF!</v>
      </c>
      <c r="X456" s="1">
        <v>0</v>
      </c>
      <c r="Y456" s="1">
        <v>0</v>
      </c>
      <c r="Z456" s="1">
        <v>0</v>
      </c>
    </row>
    <row r="457" spans="1:26" x14ac:dyDescent="0.15">
      <c r="A457" t="e">
        <f>主动技能!#REF!</f>
        <v>#REF!</v>
      </c>
      <c r="B457" s="4" t="e">
        <f>主动技能!#REF!</f>
        <v>#REF!</v>
      </c>
      <c r="C457" s="4" t="e">
        <f>主动技能!#REF!</f>
        <v>#REF!</v>
      </c>
      <c r="D457" s="4" t="e">
        <f>VLOOKUP(主动技能!#REF!,对应表!F:G,2,FALSE)</f>
        <v>#REF!</v>
      </c>
      <c r="E457" s="4" t="e">
        <f>VLOOKUP(主动技能!#REF!,对应表!J:K,2,FALSE)</f>
        <v>#REF!</v>
      </c>
      <c r="F457" s="4" t="e">
        <f>VLOOKUP(主动技能!#REF!,对应表!N:O,2,FALSE)</f>
        <v>#REF!</v>
      </c>
      <c r="G457" s="4" t="e">
        <f>IF(主动技能!#REF!="必中",2,1)</f>
        <v>#REF!</v>
      </c>
      <c r="H457" s="4" t="e">
        <f>主动技能!#REF!</f>
        <v>#REF!</v>
      </c>
      <c r="I457" s="4" t="e">
        <f>主动技能!#REF!</f>
        <v>#REF!</v>
      </c>
      <c r="J457" t="e">
        <f>主动技能!#REF!</f>
        <v>#REF!</v>
      </c>
      <c r="K457" t="e">
        <f>主动技能!#REF!</f>
        <v>#REF!</v>
      </c>
      <c r="L457" t="e">
        <f>主动技能!#REF!</f>
        <v>#REF!</v>
      </c>
      <c r="M457" t="e">
        <f>主动技能!#REF!</f>
        <v>#REF!</v>
      </c>
      <c r="N457" t="e">
        <f>IF(主动技能!#REF!="","",主动技能!#REF!)</f>
        <v>#REF!</v>
      </c>
      <c r="O457" t="e">
        <f>IF(主动技能!#REF!="","",主动技能!#REF!)</f>
        <v>#REF!</v>
      </c>
      <c r="P457" t="e">
        <f>主动技能!#REF!</f>
        <v>#REF!</v>
      </c>
      <c r="Q457" t="e">
        <f>主动技能!#REF!</f>
        <v>#REF!</v>
      </c>
      <c r="R457" t="e">
        <f>主动技能!#REF!</f>
        <v>#REF!</v>
      </c>
      <c r="S457" t="e">
        <f>主动技能!#REF!</f>
        <v>#REF!</v>
      </c>
      <c r="T457" t="e">
        <f>主动技能!#REF!</f>
        <v>#REF!</v>
      </c>
      <c r="U457" t="e">
        <f>主动技能!#REF!</f>
        <v>#REF!</v>
      </c>
      <c r="V457" t="e">
        <f>主动技能!#REF!</f>
        <v>#REF!</v>
      </c>
      <c r="W457" t="e">
        <f>主动技能!#REF!</f>
        <v>#REF!</v>
      </c>
      <c r="X457" s="1">
        <v>0</v>
      </c>
      <c r="Y457" s="1">
        <v>0</v>
      </c>
      <c r="Z457" s="1">
        <v>0</v>
      </c>
    </row>
    <row r="458" spans="1:26" x14ac:dyDescent="0.15">
      <c r="A458" t="e">
        <f>主动技能!#REF!</f>
        <v>#REF!</v>
      </c>
      <c r="B458" s="4" t="e">
        <f>主动技能!#REF!</f>
        <v>#REF!</v>
      </c>
      <c r="C458" s="4" t="e">
        <f>主动技能!#REF!</f>
        <v>#REF!</v>
      </c>
      <c r="D458" s="4" t="e">
        <f>VLOOKUP(主动技能!#REF!,对应表!F:G,2,FALSE)</f>
        <v>#REF!</v>
      </c>
      <c r="E458" s="4" t="e">
        <f>VLOOKUP(主动技能!#REF!,对应表!J:K,2,FALSE)</f>
        <v>#REF!</v>
      </c>
      <c r="F458" s="4" t="e">
        <f>VLOOKUP(主动技能!#REF!,对应表!N:O,2,FALSE)</f>
        <v>#REF!</v>
      </c>
      <c r="G458" s="4" t="e">
        <f>IF(主动技能!#REF!="必中",2,1)</f>
        <v>#REF!</v>
      </c>
      <c r="H458" s="4" t="e">
        <f>主动技能!#REF!</f>
        <v>#REF!</v>
      </c>
      <c r="I458" s="4" t="e">
        <f>主动技能!#REF!</f>
        <v>#REF!</v>
      </c>
      <c r="J458" t="e">
        <f>主动技能!#REF!</f>
        <v>#REF!</v>
      </c>
      <c r="K458" t="e">
        <f>主动技能!#REF!</f>
        <v>#REF!</v>
      </c>
      <c r="L458" t="e">
        <f>主动技能!#REF!</f>
        <v>#REF!</v>
      </c>
      <c r="M458" t="e">
        <f>主动技能!#REF!</f>
        <v>#REF!</v>
      </c>
      <c r="N458" t="e">
        <f>IF(主动技能!#REF!="","",主动技能!#REF!)</f>
        <v>#REF!</v>
      </c>
      <c r="O458" t="e">
        <f>IF(主动技能!#REF!="","",主动技能!#REF!)</f>
        <v>#REF!</v>
      </c>
      <c r="P458" t="e">
        <f>主动技能!#REF!</f>
        <v>#REF!</v>
      </c>
      <c r="Q458" t="e">
        <f>主动技能!#REF!</f>
        <v>#REF!</v>
      </c>
      <c r="R458" t="e">
        <f>主动技能!#REF!</f>
        <v>#REF!</v>
      </c>
      <c r="S458" t="e">
        <f>主动技能!#REF!</f>
        <v>#REF!</v>
      </c>
      <c r="T458" t="e">
        <f>主动技能!#REF!</f>
        <v>#REF!</v>
      </c>
      <c r="U458" t="e">
        <f>主动技能!#REF!</f>
        <v>#REF!</v>
      </c>
      <c r="V458" t="e">
        <f>主动技能!#REF!</f>
        <v>#REF!</v>
      </c>
      <c r="W458" t="e">
        <f>主动技能!#REF!</f>
        <v>#REF!</v>
      </c>
      <c r="X458" s="1">
        <v>0</v>
      </c>
      <c r="Y458" s="1">
        <v>0</v>
      </c>
      <c r="Z458" s="1">
        <v>0</v>
      </c>
    </row>
    <row r="459" spans="1:26" x14ac:dyDescent="0.15">
      <c r="A459" t="e">
        <f>主动技能!#REF!</f>
        <v>#REF!</v>
      </c>
      <c r="B459" s="4" t="e">
        <f>主动技能!#REF!</f>
        <v>#REF!</v>
      </c>
      <c r="C459" s="4" t="e">
        <f>主动技能!#REF!</f>
        <v>#REF!</v>
      </c>
      <c r="D459" s="4" t="e">
        <f>VLOOKUP(主动技能!#REF!,对应表!F:G,2,FALSE)</f>
        <v>#REF!</v>
      </c>
      <c r="E459" s="4" t="e">
        <f>VLOOKUP(主动技能!#REF!,对应表!J:K,2,FALSE)</f>
        <v>#REF!</v>
      </c>
      <c r="F459" s="4" t="e">
        <f>VLOOKUP(主动技能!#REF!,对应表!N:O,2,FALSE)</f>
        <v>#REF!</v>
      </c>
      <c r="G459" s="4" t="e">
        <f>IF(主动技能!#REF!="必中",2,1)</f>
        <v>#REF!</v>
      </c>
      <c r="H459" s="4" t="e">
        <f>主动技能!#REF!</f>
        <v>#REF!</v>
      </c>
      <c r="I459" s="4" t="e">
        <f>主动技能!#REF!</f>
        <v>#REF!</v>
      </c>
      <c r="J459" t="e">
        <f>主动技能!#REF!</f>
        <v>#REF!</v>
      </c>
      <c r="K459" t="e">
        <f>主动技能!#REF!</f>
        <v>#REF!</v>
      </c>
      <c r="L459" t="e">
        <f>主动技能!#REF!</f>
        <v>#REF!</v>
      </c>
      <c r="M459" t="e">
        <f>主动技能!#REF!</f>
        <v>#REF!</v>
      </c>
      <c r="N459" t="e">
        <f>IF(主动技能!#REF!="","",主动技能!#REF!)</f>
        <v>#REF!</v>
      </c>
      <c r="O459" t="e">
        <f>IF(主动技能!#REF!="","",主动技能!#REF!)</f>
        <v>#REF!</v>
      </c>
      <c r="P459" t="e">
        <f>主动技能!#REF!</f>
        <v>#REF!</v>
      </c>
      <c r="Q459" t="e">
        <f>主动技能!#REF!</f>
        <v>#REF!</v>
      </c>
      <c r="R459" t="e">
        <f>主动技能!#REF!</f>
        <v>#REF!</v>
      </c>
      <c r="S459" t="e">
        <f>主动技能!#REF!</f>
        <v>#REF!</v>
      </c>
      <c r="T459" t="e">
        <f>主动技能!#REF!</f>
        <v>#REF!</v>
      </c>
      <c r="U459" t="e">
        <f>主动技能!#REF!</f>
        <v>#REF!</v>
      </c>
      <c r="V459" t="e">
        <f>主动技能!#REF!</f>
        <v>#REF!</v>
      </c>
      <c r="W459" t="e">
        <f>主动技能!#REF!</f>
        <v>#REF!</v>
      </c>
      <c r="X459" s="1">
        <v>0</v>
      </c>
      <c r="Y459" s="1">
        <v>0</v>
      </c>
      <c r="Z459" s="1">
        <v>0</v>
      </c>
    </row>
    <row r="460" spans="1:26" x14ac:dyDescent="0.15">
      <c r="A460" t="e">
        <f>主动技能!#REF!</f>
        <v>#REF!</v>
      </c>
      <c r="B460" s="4" t="e">
        <f>主动技能!#REF!</f>
        <v>#REF!</v>
      </c>
      <c r="C460" s="4" t="e">
        <f>主动技能!#REF!</f>
        <v>#REF!</v>
      </c>
      <c r="D460" s="4" t="e">
        <f>VLOOKUP(主动技能!#REF!,对应表!F:G,2,FALSE)</f>
        <v>#REF!</v>
      </c>
      <c r="E460" s="4" t="e">
        <f>VLOOKUP(主动技能!#REF!,对应表!J:K,2,FALSE)</f>
        <v>#REF!</v>
      </c>
      <c r="F460" s="4" t="e">
        <f>VLOOKUP(主动技能!#REF!,对应表!N:O,2,FALSE)</f>
        <v>#REF!</v>
      </c>
      <c r="G460" s="4" t="e">
        <f>IF(主动技能!#REF!="必中",2,1)</f>
        <v>#REF!</v>
      </c>
      <c r="H460" s="4" t="e">
        <f>主动技能!#REF!</f>
        <v>#REF!</v>
      </c>
      <c r="I460" s="4" t="e">
        <f>主动技能!#REF!</f>
        <v>#REF!</v>
      </c>
      <c r="J460" t="e">
        <f>主动技能!#REF!</f>
        <v>#REF!</v>
      </c>
      <c r="K460" t="e">
        <f>主动技能!#REF!</f>
        <v>#REF!</v>
      </c>
      <c r="L460" t="e">
        <f>主动技能!#REF!</f>
        <v>#REF!</v>
      </c>
      <c r="M460" t="e">
        <f>主动技能!#REF!</f>
        <v>#REF!</v>
      </c>
      <c r="N460" t="e">
        <f>IF(主动技能!#REF!="","",主动技能!#REF!)</f>
        <v>#REF!</v>
      </c>
      <c r="O460" t="e">
        <f>IF(主动技能!#REF!="","",主动技能!#REF!)</f>
        <v>#REF!</v>
      </c>
      <c r="P460" t="e">
        <f>主动技能!#REF!</f>
        <v>#REF!</v>
      </c>
      <c r="Q460" t="e">
        <f>主动技能!#REF!</f>
        <v>#REF!</v>
      </c>
      <c r="R460" t="e">
        <f>主动技能!#REF!</f>
        <v>#REF!</v>
      </c>
      <c r="S460" t="e">
        <f>主动技能!#REF!</f>
        <v>#REF!</v>
      </c>
      <c r="T460" t="e">
        <f>主动技能!#REF!</f>
        <v>#REF!</v>
      </c>
      <c r="U460" t="e">
        <f>主动技能!#REF!</f>
        <v>#REF!</v>
      </c>
      <c r="V460" t="e">
        <f>主动技能!#REF!</f>
        <v>#REF!</v>
      </c>
      <c r="W460" t="e">
        <f>主动技能!#REF!</f>
        <v>#REF!</v>
      </c>
      <c r="X460" s="1">
        <v>0</v>
      </c>
      <c r="Y460" s="1">
        <v>0</v>
      </c>
      <c r="Z460" s="1">
        <v>0</v>
      </c>
    </row>
    <row r="461" spans="1:26" x14ac:dyDescent="0.15">
      <c r="A461" t="e">
        <f>主动技能!#REF!</f>
        <v>#REF!</v>
      </c>
      <c r="B461" s="4" t="e">
        <f>主动技能!#REF!</f>
        <v>#REF!</v>
      </c>
      <c r="C461" s="4" t="e">
        <f>主动技能!#REF!</f>
        <v>#REF!</v>
      </c>
      <c r="D461" s="4" t="e">
        <f>VLOOKUP(主动技能!#REF!,对应表!F:G,2,FALSE)</f>
        <v>#REF!</v>
      </c>
      <c r="E461" s="4" t="e">
        <f>VLOOKUP(主动技能!#REF!,对应表!J:K,2,FALSE)</f>
        <v>#REF!</v>
      </c>
      <c r="F461" s="4" t="e">
        <f>VLOOKUP(主动技能!#REF!,对应表!N:O,2,FALSE)</f>
        <v>#REF!</v>
      </c>
      <c r="G461" s="4" t="e">
        <f>IF(主动技能!#REF!="必中",2,1)</f>
        <v>#REF!</v>
      </c>
      <c r="H461" s="4" t="e">
        <f>主动技能!#REF!</f>
        <v>#REF!</v>
      </c>
      <c r="I461" s="4" t="e">
        <f>主动技能!#REF!</f>
        <v>#REF!</v>
      </c>
      <c r="J461" t="e">
        <f>主动技能!#REF!</f>
        <v>#REF!</v>
      </c>
      <c r="K461" t="e">
        <f>主动技能!#REF!</f>
        <v>#REF!</v>
      </c>
      <c r="L461" t="e">
        <f>主动技能!#REF!</f>
        <v>#REF!</v>
      </c>
      <c r="M461" t="e">
        <f>主动技能!#REF!</f>
        <v>#REF!</v>
      </c>
      <c r="N461" t="e">
        <f>IF(主动技能!#REF!="","",主动技能!#REF!)</f>
        <v>#REF!</v>
      </c>
      <c r="O461" t="e">
        <f>IF(主动技能!#REF!="","",主动技能!#REF!)</f>
        <v>#REF!</v>
      </c>
      <c r="P461" t="e">
        <f>主动技能!#REF!</f>
        <v>#REF!</v>
      </c>
      <c r="Q461" t="e">
        <f>主动技能!#REF!</f>
        <v>#REF!</v>
      </c>
      <c r="R461" t="e">
        <f>主动技能!#REF!</f>
        <v>#REF!</v>
      </c>
      <c r="S461" t="e">
        <f>主动技能!#REF!</f>
        <v>#REF!</v>
      </c>
      <c r="T461" t="e">
        <f>主动技能!#REF!</f>
        <v>#REF!</v>
      </c>
      <c r="U461" t="e">
        <f>主动技能!#REF!</f>
        <v>#REF!</v>
      </c>
      <c r="V461" t="e">
        <f>主动技能!#REF!</f>
        <v>#REF!</v>
      </c>
      <c r="W461" t="e">
        <f>主动技能!#REF!</f>
        <v>#REF!</v>
      </c>
      <c r="X461" s="1">
        <v>0</v>
      </c>
      <c r="Y461" s="1">
        <v>0</v>
      </c>
      <c r="Z461" s="1">
        <v>0</v>
      </c>
    </row>
    <row r="462" spans="1:26" x14ac:dyDescent="0.15">
      <c r="A462" t="e">
        <f>主动技能!#REF!</f>
        <v>#REF!</v>
      </c>
      <c r="B462" s="4" t="e">
        <f>主动技能!#REF!</f>
        <v>#REF!</v>
      </c>
      <c r="C462" s="4" t="e">
        <f>主动技能!#REF!</f>
        <v>#REF!</v>
      </c>
      <c r="D462" s="4" t="e">
        <f>VLOOKUP(主动技能!#REF!,对应表!F:G,2,FALSE)</f>
        <v>#REF!</v>
      </c>
      <c r="E462" s="4" t="e">
        <f>VLOOKUP(主动技能!#REF!,对应表!J:K,2,FALSE)</f>
        <v>#REF!</v>
      </c>
      <c r="F462" s="4" t="e">
        <f>VLOOKUP(主动技能!#REF!,对应表!N:O,2,FALSE)</f>
        <v>#REF!</v>
      </c>
      <c r="G462" s="4" t="e">
        <f>IF(主动技能!#REF!="必中",2,1)</f>
        <v>#REF!</v>
      </c>
      <c r="H462" s="4" t="e">
        <f>主动技能!#REF!</f>
        <v>#REF!</v>
      </c>
      <c r="I462" s="4" t="e">
        <f>主动技能!#REF!</f>
        <v>#REF!</v>
      </c>
      <c r="J462" t="e">
        <f>主动技能!#REF!</f>
        <v>#REF!</v>
      </c>
      <c r="K462" t="e">
        <f>主动技能!#REF!</f>
        <v>#REF!</v>
      </c>
      <c r="L462" t="e">
        <f>主动技能!#REF!</f>
        <v>#REF!</v>
      </c>
      <c r="M462" t="e">
        <f>主动技能!#REF!</f>
        <v>#REF!</v>
      </c>
      <c r="N462" t="e">
        <f>IF(主动技能!#REF!="","",主动技能!#REF!)</f>
        <v>#REF!</v>
      </c>
      <c r="O462" t="e">
        <f>IF(主动技能!#REF!="","",主动技能!#REF!)</f>
        <v>#REF!</v>
      </c>
      <c r="P462" t="e">
        <f>主动技能!#REF!</f>
        <v>#REF!</v>
      </c>
      <c r="Q462" t="e">
        <f>主动技能!#REF!</f>
        <v>#REF!</v>
      </c>
      <c r="R462" t="e">
        <f>主动技能!#REF!</f>
        <v>#REF!</v>
      </c>
      <c r="S462" t="e">
        <f>主动技能!#REF!</f>
        <v>#REF!</v>
      </c>
      <c r="T462" t="e">
        <f>主动技能!#REF!</f>
        <v>#REF!</v>
      </c>
      <c r="U462" t="e">
        <f>主动技能!#REF!</f>
        <v>#REF!</v>
      </c>
      <c r="V462" t="e">
        <f>主动技能!#REF!</f>
        <v>#REF!</v>
      </c>
      <c r="W462" t="e">
        <f>主动技能!#REF!</f>
        <v>#REF!</v>
      </c>
      <c r="X462" s="1">
        <v>0</v>
      </c>
      <c r="Y462" s="1">
        <v>0</v>
      </c>
      <c r="Z462" s="1">
        <v>0</v>
      </c>
    </row>
    <row r="463" spans="1:26" x14ac:dyDescent="0.15">
      <c r="A463" t="e">
        <f>主动技能!#REF!</f>
        <v>#REF!</v>
      </c>
      <c r="B463" s="4" t="e">
        <f>主动技能!#REF!</f>
        <v>#REF!</v>
      </c>
      <c r="C463" s="4" t="e">
        <f>主动技能!#REF!</f>
        <v>#REF!</v>
      </c>
      <c r="D463" s="4" t="e">
        <f>VLOOKUP(主动技能!#REF!,对应表!F:G,2,FALSE)</f>
        <v>#REF!</v>
      </c>
      <c r="E463" s="4" t="e">
        <f>VLOOKUP(主动技能!#REF!,对应表!J:K,2,FALSE)</f>
        <v>#REF!</v>
      </c>
      <c r="F463" s="4" t="e">
        <f>VLOOKUP(主动技能!#REF!,对应表!N:O,2,FALSE)</f>
        <v>#REF!</v>
      </c>
      <c r="G463" s="4" t="e">
        <f>IF(主动技能!#REF!="必中",2,1)</f>
        <v>#REF!</v>
      </c>
      <c r="H463" s="4" t="e">
        <f>主动技能!#REF!</f>
        <v>#REF!</v>
      </c>
      <c r="I463" s="4" t="e">
        <f>主动技能!#REF!</f>
        <v>#REF!</v>
      </c>
      <c r="J463" t="e">
        <f>主动技能!#REF!</f>
        <v>#REF!</v>
      </c>
      <c r="K463" t="e">
        <f>主动技能!#REF!</f>
        <v>#REF!</v>
      </c>
      <c r="L463" t="e">
        <f>主动技能!#REF!</f>
        <v>#REF!</v>
      </c>
      <c r="M463" t="e">
        <f>主动技能!#REF!</f>
        <v>#REF!</v>
      </c>
      <c r="N463" t="e">
        <f>IF(主动技能!#REF!="","",主动技能!#REF!)</f>
        <v>#REF!</v>
      </c>
      <c r="O463" t="e">
        <f>IF(主动技能!#REF!="","",主动技能!#REF!)</f>
        <v>#REF!</v>
      </c>
      <c r="P463" t="e">
        <f>主动技能!#REF!</f>
        <v>#REF!</v>
      </c>
      <c r="Q463" t="e">
        <f>主动技能!#REF!</f>
        <v>#REF!</v>
      </c>
      <c r="R463" t="e">
        <f>主动技能!#REF!</f>
        <v>#REF!</v>
      </c>
      <c r="S463" t="e">
        <f>主动技能!#REF!</f>
        <v>#REF!</v>
      </c>
      <c r="T463" t="e">
        <f>主动技能!#REF!</f>
        <v>#REF!</v>
      </c>
      <c r="U463" t="e">
        <f>主动技能!#REF!</f>
        <v>#REF!</v>
      </c>
      <c r="V463" t="e">
        <f>主动技能!#REF!</f>
        <v>#REF!</v>
      </c>
      <c r="W463" t="e">
        <f>主动技能!#REF!</f>
        <v>#REF!</v>
      </c>
      <c r="X463" s="1">
        <v>0</v>
      </c>
      <c r="Y463" s="1">
        <v>0</v>
      </c>
      <c r="Z463" s="1">
        <v>0</v>
      </c>
    </row>
    <row r="464" spans="1:26" x14ac:dyDescent="0.15">
      <c r="A464" t="e">
        <f>主动技能!#REF!</f>
        <v>#REF!</v>
      </c>
      <c r="B464" s="4" t="e">
        <f>主动技能!#REF!</f>
        <v>#REF!</v>
      </c>
      <c r="C464" s="4" t="e">
        <f>主动技能!#REF!</f>
        <v>#REF!</v>
      </c>
      <c r="D464" s="4" t="e">
        <f>VLOOKUP(主动技能!#REF!,对应表!F:G,2,FALSE)</f>
        <v>#REF!</v>
      </c>
      <c r="E464" s="4" t="e">
        <f>VLOOKUP(主动技能!#REF!,对应表!J:K,2,FALSE)</f>
        <v>#REF!</v>
      </c>
      <c r="F464" s="4" t="e">
        <f>VLOOKUP(主动技能!#REF!,对应表!N:O,2,FALSE)</f>
        <v>#REF!</v>
      </c>
      <c r="G464" s="4" t="e">
        <f>IF(主动技能!#REF!="必中",2,1)</f>
        <v>#REF!</v>
      </c>
      <c r="H464" s="4" t="e">
        <f>主动技能!#REF!</f>
        <v>#REF!</v>
      </c>
      <c r="I464" s="4" t="e">
        <f>主动技能!#REF!</f>
        <v>#REF!</v>
      </c>
      <c r="J464" t="e">
        <f>主动技能!#REF!</f>
        <v>#REF!</v>
      </c>
      <c r="K464" t="e">
        <f>主动技能!#REF!</f>
        <v>#REF!</v>
      </c>
      <c r="L464" t="e">
        <f>主动技能!#REF!</f>
        <v>#REF!</v>
      </c>
      <c r="M464" t="e">
        <f>主动技能!#REF!</f>
        <v>#REF!</v>
      </c>
      <c r="N464" t="e">
        <f>IF(主动技能!#REF!="","",主动技能!#REF!)</f>
        <v>#REF!</v>
      </c>
      <c r="O464" t="e">
        <f>IF(主动技能!#REF!="","",主动技能!#REF!)</f>
        <v>#REF!</v>
      </c>
      <c r="P464" t="e">
        <f>主动技能!#REF!</f>
        <v>#REF!</v>
      </c>
      <c r="Q464" t="e">
        <f>主动技能!#REF!</f>
        <v>#REF!</v>
      </c>
      <c r="R464" t="e">
        <f>主动技能!#REF!</f>
        <v>#REF!</v>
      </c>
      <c r="S464" t="e">
        <f>主动技能!#REF!</f>
        <v>#REF!</v>
      </c>
      <c r="T464" t="e">
        <f>主动技能!#REF!</f>
        <v>#REF!</v>
      </c>
      <c r="U464" t="e">
        <f>主动技能!#REF!</f>
        <v>#REF!</v>
      </c>
      <c r="V464" t="e">
        <f>主动技能!#REF!</f>
        <v>#REF!</v>
      </c>
      <c r="W464" t="e">
        <f>主动技能!#REF!</f>
        <v>#REF!</v>
      </c>
      <c r="X464" s="1">
        <v>0</v>
      </c>
      <c r="Y464" s="1">
        <v>0</v>
      </c>
      <c r="Z464" s="1">
        <v>0</v>
      </c>
    </row>
    <row r="465" spans="1:26" x14ac:dyDescent="0.15">
      <c r="A465" t="e">
        <f>主动技能!#REF!</f>
        <v>#REF!</v>
      </c>
      <c r="B465" s="4" t="e">
        <f>主动技能!#REF!</f>
        <v>#REF!</v>
      </c>
      <c r="C465" s="4" t="e">
        <f>主动技能!#REF!</f>
        <v>#REF!</v>
      </c>
      <c r="D465" s="4" t="e">
        <f>VLOOKUP(主动技能!#REF!,对应表!F:G,2,FALSE)</f>
        <v>#REF!</v>
      </c>
      <c r="E465" s="4" t="e">
        <f>VLOOKUP(主动技能!#REF!,对应表!J:K,2,FALSE)</f>
        <v>#REF!</v>
      </c>
      <c r="F465" s="4" t="e">
        <f>VLOOKUP(主动技能!#REF!,对应表!N:O,2,FALSE)</f>
        <v>#REF!</v>
      </c>
      <c r="G465" s="4" t="e">
        <f>IF(主动技能!#REF!="必中",2,1)</f>
        <v>#REF!</v>
      </c>
      <c r="H465" s="4" t="e">
        <f>主动技能!#REF!</f>
        <v>#REF!</v>
      </c>
      <c r="I465" s="4" t="e">
        <f>主动技能!#REF!</f>
        <v>#REF!</v>
      </c>
      <c r="J465" t="e">
        <f>主动技能!#REF!</f>
        <v>#REF!</v>
      </c>
      <c r="K465" t="e">
        <f>主动技能!#REF!</f>
        <v>#REF!</v>
      </c>
      <c r="L465" t="e">
        <f>主动技能!#REF!</f>
        <v>#REF!</v>
      </c>
      <c r="M465" t="e">
        <f>主动技能!#REF!</f>
        <v>#REF!</v>
      </c>
      <c r="N465" t="e">
        <f>IF(主动技能!#REF!="","",主动技能!#REF!)</f>
        <v>#REF!</v>
      </c>
      <c r="O465" t="e">
        <f>IF(主动技能!#REF!="","",主动技能!#REF!)</f>
        <v>#REF!</v>
      </c>
      <c r="P465" t="e">
        <f>主动技能!#REF!</f>
        <v>#REF!</v>
      </c>
      <c r="Q465" t="e">
        <f>主动技能!#REF!</f>
        <v>#REF!</v>
      </c>
      <c r="R465" t="e">
        <f>主动技能!#REF!</f>
        <v>#REF!</v>
      </c>
      <c r="S465" t="e">
        <f>主动技能!#REF!</f>
        <v>#REF!</v>
      </c>
      <c r="T465" t="e">
        <f>主动技能!#REF!</f>
        <v>#REF!</v>
      </c>
      <c r="U465" t="e">
        <f>主动技能!#REF!</f>
        <v>#REF!</v>
      </c>
      <c r="V465" t="e">
        <f>主动技能!#REF!</f>
        <v>#REF!</v>
      </c>
      <c r="W465" t="e">
        <f>主动技能!#REF!</f>
        <v>#REF!</v>
      </c>
      <c r="X465" s="1">
        <v>0</v>
      </c>
      <c r="Y465" s="1">
        <v>0</v>
      </c>
      <c r="Z465" s="1">
        <v>0</v>
      </c>
    </row>
    <row r="466" spans="1:26" x14ac:dyDescent="0.15">
      <c r="A466" t="e">
        <f>主动技能!#REF!</f>
        <v>#REF!</v>
      </c>
      <c r="B466" s="4" t="e">
        <f>主动技能!#REF!</f>
        <v>#REF!</v>
      </c>
      <c r="C466" s="4" t="e">
        <f>主动技能!#REF!</f>
        <v>#REF!</v>
      </c>
      <c r="D466" s="4" t="e">
        <f>VLOOKUP(主动技能!#REF!,对应表!F:G,2,FALSE)</f>
        <v>#REF!</v>
      </c>
      <c r="E466" s="4" t="e">
        <f>VLOOKUP(主动技能!#REF!,对应表!J:K,2,FALSE)</f>
        <v>#REF!</v>
      </c>
      <c r="F466" s="4" t="e">
        <f>VLOOKUP(主动技能!#REF!,对应表!N:O,2,FALSE)</f>
        <v>#REF!</v>
      </c>
      <c r="G466" s="4" t="e">
        <f>IF(主动技能!#REF!="必中",2,1)</f>
        <v>#REF!</v>
      </c>
      <c r="H466" s="4" t="e">
        <f>主动技能!#REF!</f>
        <v>#REF!</v>
      </c>
      <c r="I466" s="4" t="e">
        <f>主动技能!#REF!</f>
        <v>#REF!</v>
      </c>
      <c r="J466" t="e">
        <f>主动技能!#REF!</f>
        <v>#REF!</v>
      </c>
      <c r="K466" t="e">
        <f>主动技能!#REF!</f>
        <v>#REF!</v>
      </c>
      <c r="L466" t="e">
        <f>主动技能!#REF!</f>
        <v>#REF!</v>
      </c>
      <c r="M466" t="e">
        <f>主动技能!#REF!</f>
        <v>#REF!</v>
      </c>
      <c r="N466" t="e">
        <f>IF(主动技能!#REF!="","",主动技能!#REF!)</f>
        <v>#REF!</v>
      </c>
      <c r="O466" t="e">
        <f>IF(主动技能!#REF!="","",主动技能!#REF!)</f>
        <v>#REF!</v>
      </c>
      <c r="P466" t="e">
        <f>主动技能!#REF!</f>
        <v>#REF!</v>
      </c>
      <c r="Q466" t="e">
        <f>主动技能!#REF!</f>
        <v>#REF!</v>
      </c>
      <c r="R466" t="e">
        <f>主动技能!#REF!</f>
        <v>#REF!</v>
      </c>
      <c r="S466" t="e">
        <f>主动技能!#REF!</f>
        <v>#REF!</v>
      </c>
      <c r="T466" t="e">
        <f>主动技能!#REF!</f>
        <v>#REF!</v>
      </c>
      <c r="U466" t="e">
        <f>主动技能!#REF!</f>
        <v>#REF!</v>
      </c>
      <c r="V466" t="e">
        <f>主动技能!#REF!</f>
        <v>#REF!</v>
      </c>
      <c r="W466" t="e">
        <f>主动技能!#REF!</f>
        <v>#REF!</v>
      </c>
      <c r="X466" s="1">
        <v>0</v>
      </c>
      <c r="Y466" s="1">
        <v>0</v>
      </c>
      <c r="Z466" s="1">
        <v>0</v>
      </c>
    </row>
    <row r="467" spans="1:26" x14ac:dyDescent="0.15">
      <c r="A467" t="e">
        <f>主动技能!#REF!</f>
        <v>#REF!</v>
      </c>
      <c r="B467" s="4" t="e">
        <f>主动技能!#REF!</f>
        <v>#REF!</v>
      </c>
      <c r="C467" s="4" t="e">
        <f>主动技能!#REF!</f>
        <v>#REF!</v>
      </c>
      <c r="D467" s="4" t="e">
        <f>VLOOKUP(主动技能!#REF!,对应表!F:G,2,FALSE)</f>
        <v>#REF!</v>
      </c>
      <c r="E467" s="4" t="e">
        <f>VLOOKUP(主动技能!#REF!,对应表!J:K,2,FALSE)</f>
        <v>#REF!</v>
      </c>
      <c r="F467" s="4" t="e">
        <f>VLOOKUP(主动技能!#REF!,对应表!N:O,2,FALSE)</f>
        <v>#REF!</v>
      </c>
      <c r="G467" s="4" t="e">
        <f>IF(主动技能!#REF!="必中",2,1)</f>
        <v>#REF!</v>
      </c>
      <c r="H467" s="4" t="e">
        <f>主动技能!#REF!</f>
        <v>#REF!</v>
      </c>
      <c r="I467" s="4" t="e">
        <f>主动技能!#REF!</f>
        <v>#REF!</v>
      </c>
      <c r="J467" t="e">
        <f>主动技能!#REF!</f>
        <v>#REF!</v>
      </c>
      <c r="K467" t="e">
        <f>主动技能!#REF!</f>
        <v>#REF!</v>
      </c>
      <c r="L467" t="e">
        <f>主动技能!#REF!</f>
        <v>#REF!</v>
      </c>
      <c r="M467" t="e">
        <f>主动技能!#REF!</f>
        <v>#REF!</v>
      </c>
      <c r="N467" t="e">
        <f>IF(主动技能!#REF!="","",主动技能!#REF!)</f>
        <v>#REF!</v>
      </c>
      <c r="O467" t="e">
        <f>IF(主动技能!#REF!="","",主动技能!#REF!)</f>
        <v>#REF!</v>
      </c>
      <c r="P467" t="e">
        <f>主动技能!#REF!</f>
        <v>#REF!</v>
      </c>
      <c r="Q467" t="e">
        <f>主动技能!#REF!</f>
        <v>#REF!</v>
      </c>
      <c r="R467" t="e">
        <f>主动技能!#REF!</f>
        <v>#REF!</v>
      </c>
      <c r="S467" t="e">
        <f>主动技能!#REF!</f>
        <v>#REF!</v>
      </c>
      <c r="T467" t="e">
        <f>主动技能!#REF!</f>
        <v>#REF!</v>
      </c>
      <c r="U467" t="e">
        <f>主动技能!#REF!</f>
        <v>#REF!</v>
      </c>
      <c r="V467" t="e">
        <f>主动技能!#REF!</f>
        <v>#REF!</v>
      </c>
      <c r="W467" t="e">
        <f>主动技能!#REF!</f>
        <v>#REF!</v>
      </c>
      <c r="X467" s="1">
        <v>0</v>
      </c>
      <c r="Y467" s="1">
        <v>0</v>
      </c>
      <c r="Z467" s="1">
        <v>0</v>
      </c>
    </row>
    <row r="468" spans="1:26" x14ac:dyDescent="0.15">
      <c r="A468" t="e">
        <f>主动技能!#REF!</f>
        <v>#REF!</v>
      </c>
      <c r="B468" s="4" t="e">
        <f>主动技能!#REF!</f>
        <v>#REF!</v>
      </c>
      <c r="C468" s="4" t="e">
        <f>主动技能!#REF!</f>
        <v>#REF!</v>
      </c>
      <c r="D468" s="4" t="e">
        <f>VLOOKUP(主动技能!#REF!,对应表!F:G,2,FALSE)</f>
        <v>#REF!</v>
      </c>
      <c r="E468" s="4" t="e">
        <f>VLOOKUP(主动技能!#REF!,对应表!J:K,2,FALSE)</f>
        <v>#REF!</v>
      </c>
      <c r="F468" s="4" t="e">
        <f>VLOOKUP(主动技能!#REF!,对应表!N:O,2,FALSE)</f>
        <v>#REF!</v>
      </c>
      <c r="G468" s="4" t="e">
        <f>IF(主动技能!#REF!="必中",2,1)</f>
        <v>#REF!</v>
      </c>
      <c r="H468" s="4" t="e">
        <f>主动技能!#REF!</f>
        <v>#REF!</v>
      </c>
      <c r="I468" s="4" t="e">
        <f>主动技能!#REF!</f>
        <v>#REF!</v>
      </c>
      <c r="J468" t="e">
        <f>主动技能!#REF!</f>
        <v>#REF!</v>
      </c>
      <c r="K468" t="e">
        <f>主动技能!#REF!</f>
        <v>#REF!</v>
      </c>
      <c r="L468" t="e">
        <f>主动技能!#REF!</f>
        <v>#REF!</v>
      </c>
      <c r="M468" t="e">
        <f>主动技能!#REF!</f>
        <v>#REF!</v>
      </c>
      <c r="N468" t="e">
        <f>IF(主动技能!#REF!="","",主动技能!#REF!)</f>
        <v>#REF!</v>
      </c>
      <c r="O468" t="e">
        <f>IF(主动技能!#REF!="","",主动技能!#REF!)</f>
        <v>#REF!</v>
      </c>
      <c r="P468" t="e">
        <f>主动技能!#REF!</f>
        <v>#REF!</v>
      </c>
      <c r="Q468" t="e">
        <f>主动技能!#REF!</f>
        <v>#REF!</v>
      </c>
      <c r="R468" t="e">
        <f>主动技能!#REF!</f>
        <v>#REF!</v>
      </c>
      <c r="S468" t="e">
        <f>主动技能!#REF!</f>
        <v>#REF!</v>
      </c>
      <c r="T468" t="e">
        <f>主动技能!#REF!</f>
        <v>#REF!</v>
      </c>
      <c r="U468" t="e">
        <f>主动技能!#REF!</f>
        <v>#REF!</v>
      </c>
      <c r="V468" t="e">
        <f>主动技能!#REF!</f>
        <v>#REF!</v>
      </c>
      <c r="W468" t="e">
        <f>主动技能!#REF!</f>
        <v>#REF!</v>
      </c>
      <c r="X468" s="1">
        <v>0</v>
      </c>
      <c r="Y468" s="1">
        <v>0</v>
      </c>
      <c r="Z468" s="1">
        <v>0</v>
      </c>
    </row>
    <row r="469" spans="1:26" x14ac:dyDescent="0.15">
      <c r="A469" t="e">
        <f>主动技能!#REF!</f>
        <v>#REF!</v>
      </c>
      <c r="B469" s="4" t="e">
        <f>主动技能!#REF!</f>
        <v>#REF!</v>
      </c>
      <c r="C469" s="4" t="e">
        <f>主动技能!#REF!</f>
        <v>#REF!</v>
      </c>
      <c r="D469" s="4" t="e">
        <f>VLOOKUP(主动技能!#REF!,对应表!F:G,2,FALSE)</f>
        <v>#REF!</v>
      </c>
      <c r="E469" s="4" t="e">
        <f>VLOOKUP(主动技能!#REF!,对应表!J:K,2,FALSE)</f>
        <v>#REF!</v>
      </c>
      <c r="F469" s="4" t="e">
        <f>VLOOKUP(主动技能!#REF!,对应表!N:O,2,FALSE)</f>
        <v>#REF!</v>
      </c>
      <c r="G469" s="4" t="e">
        <f>IF(主动技能!#REF!="必中",2,1)</f>
        <v>#REF!</v>
      </c>
      <c r="H469" s="4" t="e">
        <f>主动技能!#REF!</f>
        <v>#REF!</v>
      </c>
      <c r="I469" s="4" t="e">
        <f>主动技能!#REF!</f>
        <v>#REF!</v>
      </c>
      <c r="J469" t="e">
        <f>主动技能!#REF!</f>
        <v>#REF!</v>
      </c>
      <c r="K469" t="e">
        <f>主动技能!#REF!</f>
        <v>#REF!</v>
      </c>
      <c r="L469" t="e">
        <f>主动技能!#REF!</f>
        <v>#REF!</v>
      </c>
      <c r="M469" t="e">
        <f>主动技能!#REF!</f>
        <v>#REF!</v>
      </c>
      <c r="N469" t="e">
        <f>IF(主动技能!#REF!="","",主动技能!#REF!)</f>
        <v>#REF!</v>
      </c>
      <c r="O469" t="e">
        <f>IF(主动技能!#REF!="","",主动技能!#REF!)</f>
        <v>#REF!</v>
      </c>
      <c r="P469" t="e">
        <f>主动技能!#REF!</f>
        <v>#REF!</v>
      </c>
      <c r="Q469" t="e">
        <f>主动技能!#REF!</f>
        <v>#REF!</v>
      </c>
      <c r="R469" t="e">
        <f>主动技能!#REF!</f>
        <v>#REF!</v>
      </c>
      <c r="S469" t="e">
        <f>主动技能!#REF!</f>
        <v>#REF!</v>
      </c>
      <c r="T469" t="e">
        <f>主动技能!#REF!</f>
        <v>#REF!</v>
      </c>
      <c r="U469" t="e">
        <f>主动技能!#REF!</f>
        <v>#REF!</v>
      </c>
      <c r="V469" t="e">
        <f>主动技能!#REF!</f>
        <v>#REF!</v>
      </c>
      <c r="W469" t="e">
        <f>主动技能!#REF!</f>
        <v>#REF!</v>
      </c>
      <c r="X469" s="1">
        <v>0</v>
      </c>
      <c r="Y469" s="1">
        <v>0</v>
      </c>
      <c r="Z469" s="1">
        <v>0</v>
      </c>
    </row>
    <row r="470" spans="1:26" x14ac:dyDescent="0.15">
      <c r="A470" t="e">
        <f>主动技能!#REF!</f>
        <v>#REF!</v>
      </c>
      <c r="B470" s="4" t="e">
        <f>主动技能!#REF!</f>
        <v>#REF!</v>
      </c>
      <c r="C470" s="4" t="e">
        <f>主动技能!#REF!</f>
        <v>#REF!</v>
      </c>
      <c r="D470" s="4" t="e">
        <f>VLOOKUP(主动技能!#REF!,对应表!F:G,2,FALSE)</f>
        <v>#REF!</v>
      </c>
      <c r="E470" s="4" t="e">
        <f>VLOOKUP(主动技能!#REF!,对应表!J:K,2,FALSE)</f>
        <v>#REF!</v>
      </c>
      <c r="F470" s="4" t="e">
        <f>VLOOKUP(主动技能!#REF!,对应表!N:O,2,FALSE)</f>
        <v>#REF!</v>
      </c>
      <c r="G470" s="4" t="e">
        <f>IF(主动技能!#REF!="必中",2,1)</f>
        <v>#REF!</v>
      </c>
      <c r="H470" s="4" t="e">
        <f>主动技能!#REF!</f>
        <v>#REF!</v>
      </c>
      <c r="I470" s="4" t="e">
        <f>主动技能!#REF!</f>
        <v>#REF!</v>
      </c>
      <c r="J470" t="e">
        <f>主动技能!#REF!</f>
        <v>#REF!</v>
      </c>
      <c r="K470" t="e">
        <f>主动技能!#REF!</f>
        <v>#REF!</v>
      </c>
      <c r="L470" t="e">
        <f>主动技能!#REF!</f>
        <v>#REF!</v>
      </c>
      <c r="M470" t="e">
        <f>主动技能!#REF!</f>
        <v>#REF!</v>
      </c>
      <c r="N470" t="e">
        <f>IF(主动技能!#REF!="","",主动技能!#REF!)</f>
        <v>#REF!</v>
      </c>
      <c r="O470" t="e">
        <f>IF(主动技能!#REF!="","",主动技能!#REF!)</f>
        <v>#REF!</v>
      </c>
      <c r="P470" t="e">
        <f>主动技能!#REF!</f>
        <v>#REF!</v>
      </c>
      <c r="Q470" t="e">
        <f>主动技能!#REF!</f>
        <v>#REF!</v>
      </c>
      <c r="R470" t="e">
        <f>主动技能!#REF!</f>
        <v>#REF!</v>
      </c>
      <c r="S470" t="e">
        <f>主动技能!#REF!</f>
        <v>#REF!</v>
      </c>
      <c r="T470" t="e">
        <f>主动技能!#REF!</f>
        <v>#REF!</v>
      </c>
      <c r="U470" t="e">
        <f>主动技能!#REF!</f>
        <v>#REF!</v>
      </c>
      <c r="V470" t="e">
        <f>主动技能!#REF!</f>
        <v>#REF!</v>
      </c>
      <c r="W470" t="e">
        <f>主动技能!#REF!</f>
        <v>#REF!</v>
      </c>
      <c r="X470" s="1">
        <v>0</v>
      </c>
      <c r="Y470" s="1">
        <v>0</v>
      </c>
      <c r="Z470" s="1">
        <v>0</v>
      </c>
    </row>
    <row r="471" spans="1:26" x14ac:dyDescent="0.15">
      <c r="A471" t="e">
        <f>主动技能!#REF!</f>
        <v>#REF!</v>
      </c>
      <c r="B471" s="4" t="e">
        <f>主动技能!#REF!</f>
        <v>#REF!</v>
      </c>
      <c r="C471" s="4" t="e">
        <f>主动技能!#REF!</f>
        <v>#REF!</v>
      </c>
      <c r="D471" s="4" t="e">
        <f>VLOOKUP(主动技能!#REF!,对应表!F:G,2,FALSE)</f>
        <v>#REF!</v>
      </c>
      <c r="E471" s="4" t="e">
        <f>VLOOKUP(主动技能!#REF!,对应表!J:K,2,FALSE)</f>
        <v>#REF!</v>
      </c>
      <c r="F471" s="4" t="e">
        <f>VLOOKUP(主动技能!#REF!,对应表!N:O,2,FALSE)</f>
        <v>#REF!</v>
      </c>
      <c r="G471" s="4" t="e">
        <f>IF(主动技能!#REF!="必中",2,1)</f>
        <v>#REF!</v>
      </c>
      <c r="H471" s="4" t="e">
        <f>主动技能!#REF!</f>
        <v>#REF!</v>
      </c>
      <c r="I471" s="4" t="e">
        <f>主动技能!#REF!</f>
        <v>#REF!</v>
      </c>
      <c r="J471" t="e">
        <f>主动技能!#REF!</f>
        <v>#REF!</v>
      </c>
      <c r="K471" t="e">
        <f>主动技能!#REF!</f>
        <v>#REF!</v>
      </c>
      <c r="L471" t="e">
        <f>主动技能!#REF!</f>
        <v>#REF!</v>
      </c>
      <c r="M471" t="e">
        <f>主动技能!#REF!</f>
        <v>#REF!</v>
      </c>
      <c r="N471" t="e">
        <f>IF(主动技能!#REF!="","",主动技能!#REF!)</f>
        <v>#REF!</v>
      </c>
      <c r="O471" t="e">
        <f>IF(主动技能!#REF!="","",主动技能!#REF!)</f>
        <v>#REF!</v>
      </c>
      <c r="P471" t="e">
        <f>主动技能!#REF!</f>
        <v>#REF!</v>
      </c>
      <c r="Q471" t="e">
        <f>主动技能!#REF!</f>
        <v>#REF!</v>
      </c>
      <c r="R471" t="e">
        <f>主动技能!#REF!</f>
        <v>#REF!</v>
      </c>
      <c r="S471" t="e">
        <f>主动技能!#REF!</f>
        <v>#REF!</v>
      </c>
      <c r="T471" t="e">
        <f>主动技能!#REF!</f>
        <v>#REF!</v>
      </c>
      <c r="U471" t="e">
        <f>主动技能!#REF!</f>
        <v>#REF!</v>
      </c>
      <c r="V471" t="e">
        <f>主动技能!#REF!</f>
        <v>#REF!</v>
      </c>
      <c r="W471" t="e">
        <f>主动技能!#REF!</f>
        <v>#REF!</v>
      </c>
      <c r="X471" s="1">
        <v>0</v>
      </c>
      <c r="Y471" s="1">
        <v>0</v>
      </c>
      <c r="Z471" s="1">
        <v>0</v>
      </c>
    </row>
    <row r="472" spans="1:26" x14ac:dyDescent="0.15">
      <c r="A472" t="e">
        <f>主动技能!#REF!</f>
        <v>#REF!</v>
      </c>
      <c r="B472" s="4" t="e">
        <f>主动技能!#REF!</f>
        <v>#REF!</v>
      </c>
      <c r="C472" s="4" t="e">
        <f>主动技能!#REF!</f>
        <v>#REF!</v>
      </c>
      <c r="D472" s="4" t="e">
        <f>VLOOKUP(主动技能!#REF!,对应表!F:G,2,FALSE)</f>
        <v>#REF!</v>
      </c>
      <c r="E472" s="4" t="e">
        <f>VLOOKUP(主动技能!#REF!,对应表!J:K,2,FALSE)</f>
        <v>#REF!</v>
      </c>
      <c r="F472" s="4" t="e">
        <f>VLOOKUP(主动技能!#REF!,对应表!N:O,2,FALSE)</f>
        <v>#REF!</v>
      </c>
      <c r="G472" s="4" t="e">
        <f>IF(主动技能!#REF!="必中",2,1)</f>
        <v>#REF!</v>
      </c>
      <c r="H472" s="4" t="e">
        <f>主动技能!#REF!</f>
        <v>#REF!</v>
      </c>
      <c r="I472" s="4" t="e">
        <f>主动技能!#REF!</f>
        <v>#REF!</v>
      </c>
      <c r="J472" t="e">
        <f>主动技能!#REF!</f>
        <v>#REF!</v>
      </c>
      <c r="K472" t="e">
        <f>主动技能!#REF!</f>
        <v>#REF!</v>
      </c>
      <c r="L472" t="e">
        <f>主动技能!#REF!</f>
        <v>#REF!</v>
      </c>
      <c r="M472" t="e">
        <f>主动技能!#REF!</f>
        <v>#REF!</v>
      </c>
      <c r="N472" t="e">
        <f>IF(主动技能!#REF!="","",主动技能!#REF!)</f>
        <v>#REF!</v>
      </c>
      <c r="O472" t="e">
        <f>IF(主动技能!#REF!="","",主动技能!#REF!)</f>
        <v>#REF!</v>
      </c>
      <c r="P472" t="e">
        <f>主动技能!#REF!</f>
        <v>#REF!</v>
      </c>
      <c r="Q472" t="e">
        <f>主动技能!#REF!</f>
        <v>#REF!</v>
      </c>
      <c r="R472" t="e">
        <f>主动技能!#REF!</f>
        <v>#REF!</v>
      </c>
      <c r="S472" t="e">
        <f>主动技能!#REF!</f>
        <v>#REF!</v>
      </c>
      <c r="T472" t="e">
        <f>主动技能!#REF!</f>
        <v>#REF!</v>
      </c>
      <c r="U472" t="e">
        <f>主动技能!#REF!</f>
        <v>#REF!</v>
      </c>
      <c r="V472" t="e">
        <f>主动技能!#REF!</f>
        <v>#REF!</v>
      </c>
      <c r="W472" t="e">
        <f>主动技能!#REF!</f>
        <v>#REF!</v>
      </c>
      <c r="X472" s="1">
        <v>0</v>
      </c>
      <c r="Y472" s="1">
        <v>0</v>
      </c>
      <c r="Z472" s="1">
        <v>0</v>
      </c>
    </row>
    <row r="473" spans="1:26" x14ac:dyDescent="0.15">
      <c r="A473" t="e">
        <f>主动技能!#REF!</f>
        <v>#REF!</v>
      </c>
      <c r="B473" s="4" t="e">
        <f>主动技能!#REF!</f>
        <v>#REF!</v>
      </c>
      <c r="C473" s="4" t="e">
        <f>主动技能!#REF!</f>
        <v>#REF!</v>
      </c>
      <c r="D473" s="4" t="e">
        <f>VLOOKUP(主动技能!#REF!,对应表!F:G,2,FALSE)</f>
        <v>#REF!</v>
      </c>
      <c r="E473" s="4" t="e">
        <f>VLOOKUP(主动技能!#REF!,对应表!J:K,2,FALSE)</f>
        <v>#REF!</v>
      </c>
      <c r="F473" s="4" t="e">
        <f>VLOOKUP(主动技能!#REF!,对应表!N:O,2,FALSE)</f>
        <v>#REF!</v>
      </c>
      <c r="G473" s="4" t="e">
        <f>IF(主动技能!#REF!="必中",2,1)</f>
        <v>#REF!</v>
      </c>
      <c r="H473" s="4" t="e">
        <f>主动技能!#REF!</f>
        <v>#REF!</v>
      </c>
      <c r="I473" s="4" t="e">
        <f>主动技能!#REF!</f>
        <v>#REF!</v>
      </c>
      <c r="J473" t="e">
        <f>主动技能!#REF!</f>
        <v>#REF!</v>
      </c>
      <c r="K473" t="e">
        <f>主动技能!#REF!</f>
        <v>#REF!</v>
      </c>
      <c r="L473" t="e">
        <f>主动技能!#REF!</f>
        <v>#REF!</v>
      </c>
      <c r="M473" t="e">
        <f>主动技能!#REF!</f>
        <v>#REF!</v>
      </c>
      <c r="N473" t="e">
        <f>IF(主动技能!#REF!="","",主动技能!#REF!)</f>
        <v>#REF!</v>
      </c>
      <c r="O473" t="e">
        <f>IF(主动技能!#REF!="","",主动技能!#REF!)</f>
        <v>#REF!</v>
      </c>
      <c r="P473" t="e">
        <f>主动技能!#REF!</f>
        <v>#REF!</v>
      </c>
      <c r="Q473" t="e">
        <f>主动技能!#REF!</f>
        <v>#REF!</v>
      </c>
      <c r="R473" t="e">
        <f>主动技能!#REF!</f>
        <v>#REF!</v>
      </c>
      <c r="S473" t="e">
        <f>主动技能!#REF!</f>
        <v>#REF!</v>
      </c>
      <c r="T473" t="e">
        <f>主动技能!#REF!</f>
        <v>#REF!</v>
      </c>
      <c r="U473" t="e">
        <f>主动技能!#REF!</f>
        <v>#REF!</v>
      </c>
      <c r="V473" t="e">
        <f>主动技能!#REF!</f>
        <v>#REF!</v>
      </c>
      <c r="W473" t="e">
        <f>主动技能!#REF!</f>
        <v>#REF!</v>
      </c>
      <c r="X473" s="1">
        <v>0</v>
      </c>
      <c r="Y473" s="1">
        <v>0</v>
      </c>
      <c r="Z473" s="1">
        <v>0</v>
      </c>
    </row>
    <row r="474" spans="1:26" x14ac:dyDescent="0.15">
      <c r="A474" t="e">
        <f>主动技能!#REF!</f>
        <v>#REF!</v>
      </c>
      <c r="B474" s="4" t="e">
        <f>主动技能!#REF!</f>
        <v>#REF!</v>
      </c>
      <c r="C474" s="4" t="e">
        <f>主动技能!#REF!</f>
        <v>#REF!</v>
      </c>
      <c r="D474" s="4" t="e">
        <f>VLOOKUP(主动技能!#REF!,对应表!F:G,2,FALSE)</f>
        <v>#REF!</v>
      </c>
      <c r="E474" s="4" t="e">
        <f>VLOOKUP(主动技能!#REF!,对应表!J:K,2,FALSE)</f>
        <v>#REF!</v>
      </c>
      <c r="F474" s="4" t="e">
        <f>VLOOKUP(主动技能!#REF!,对应表!N:O,2,FALSE)</f>
        <v>#REF!</v>
      </c>
      <c r="G474" s="4" t="e">
        <f>IF(主动技能!#REF!="必中",2,1)</f>
        <v>#REF!</v>
      </c>
      <c r="H474" s="4" t="e">
        <f>主动技能!#REF!</f>
        <v>#REF!</v>
      </c>
      <c r="I474" s="4" t="e">
        <f>主动技能!#REF!</f>
        <v>#REF!</v>
      </c>
      <c r="J474" t="e">
        <f>主动技能!#REF!</f>
        <v>#REF!</v>
      </c>
      <c r="K474" t="e">
        <f>主动技能!#REF!</f>
        <v>#REF!</v>
      </c>
      <c r="L474" t="e">
        <f>主动技能!#REF!</f>
        <v>#REF!</v>
      </c>
      <c r="M474" t="e">
        <f>主动技能!#REF!</f>
        <v>#REF!</v>
      </c>
      <c r="N474" t="e">
        <f>IF(主动技能!#REF!="","",主动技能!#REF!)</f>
        <v>#REF!</v>
      </c>
      <c r="O474" t="e">
        <f>IF(主动技能!#REF!="","",主动技能!#REF!)</f>
        <v>#REF!</v>
      </c>
      <c r="P474" t="e">
        <f>主动技能!#REF!</f>
        <v>#REF!</v>
      </c>
      <c r="Q474" t="e">
        <f>主动技能!#REF!</f>
        <v>#REF!</v>
      </c>
      <c r="R474" t="e">
        <f>主动技能!#REF!</f>
        <v>#REF!</v>
      </c>
      <c r="S474" t="e">
        <f>主动技能!#REF!</f>
        <v>#REF!</v>
      </c>
      <c r="T474" t="e">
        <f>主动技能!#REF!</f>
        <v>#REF!</v>
      </c>
      <c r="U474" t="e">
        <f>主动技能!#REF!</f>
        <v>#REF!</v>
      </c>
      <c r="V474" t="e">
        <f>主动技能!#REF!</f>
        <v>#REF!</v>
      </c>
      <c r="W474" t="e">
        <f>主动技能!#REF!</f>
        <v>#REF!</v>
      </c>
      <c r="X474" s="1">
        <v>0</v>
      </c>
      <c r="Y474" s="1">
        <v>0</v>
      </c>
      <c r="Z474" s="1">
        <v>0</v>
      </c>
    </row>
    <row r="475" spans="1:26" x14ac:dyDescent="0.15">
      <c r="A475" t="e">
        <f>主动技能!#REF!</f>
        <v>#REF!</v>
      </c>
      <c r="B475" s="4" t="e">
        <f>主动技能!#REF!</f>
        <v>#REF!</v>
      </c>
      <c r="C475" s="4" t="e">
        <f>主动技能!#REF!</f>
        <v>#REF!</v>
      </c>
      <c r="D475" s="4" t="e">
        <f>VLOOKUP(主动技能!#REF!,对应表!F:G,2,FALSE)</f>
        <v>#REF!</v>
      </c>
      <c r="E475" s="4" t="e">
        <f>VLOOKUP(主动技能!#REF!,对应表!J:K,2,FALSE)</f>
        <v>#REF!</v>
      </c>
      <c r="F475" s="4" t="e">
        <f>VLOOKUP(主动技能!#REF!,对应表!N:O,2,FALSE)</f>
        <v>#REF!</v>
      </c>
      <c r="G475" s="4" t="e">
        <f>IF(主动技能!#REF!="必中",2,1)</f>
        <v>#REF!</v>
      </c>
      <c r="H475" s="4" t="e">
        <f>主动技能!#REF!</f>
        <v>#REF!</v>
      </c>
      <c r="I475" s="4" t="e">
        <f>主动技能!#REF!</f>
        <v>#REF!</v>
      </c>
      <c r="J475" t="e">
        <f>主动技能!#REF!</f>
        <v>#REF!</v>
      </c>
      <c r="K475" t="e">
        <f>主动技能!#REF!</f>
        <v>#REF!</v>
      </c>
      <c r="L475" t="e">
        <f>主动技能!#REF!</f>
        <v>#REF!</v>
      </c>
      <c r="M475" t="e">
        <f>主动技能!#REF!</f>
        <v>#REF!</v>
      </c>
      <c r="N475" t="e">
        <f>IF(主动技能!#REF!="","",主动技能!#REF!)</f>
        <v>#REF!</v>
      </c>
      <c r="O475" t="e">
        <f>IF(主动技能!#REF!="","",主动技能!#REF!)</f>
        <v>#REF!</v>
      </c>
      <c r="P475" t="e">
        <f>主动技能!#REF!</f>
        <v>#REF!</v>
      </c>
      <c r="Q475" t="e">
        <f>主动技能!#REF!</f>
        <v>#REF!</v>
      </c>
      <c r="R475" t="e">
        <f>主动技能!#REF!</f>
        <v>#REF!</v>
      </c>
      <c r="S475" t="e">
        <f>主动技能!#REF!</f>
        <v>#REF!</v>
      </c>
      <c r="T475" t="e">
        <f>主动技能!#REF!</f>
        <v>#REF!</v>
      </c>
      <c r="U475" t="e">
        <f>主动技能!#REF!</f>
        <v>#REF!</v>
      </c>
      <c r="V475" t="e">
        <f>主动技能!#REF!</f>
        <v>#REF!</v>
      </c>
      <c r="W475" t="e">
        <f>主动技能!#REF!</f>
        <v>#REF!</v>
      </c>
      <c r="X475" s="1">
        <v>0</v>
      </c>
      <c r="Y475" s="1">
        <v>0</v>
      </c>
      <c r="Z475" s="1">
        <v>0</v>
      </c>
    </row>
    <row r="476" spans="1:26" x14ac:dyDescent="0.15">
      <c r="A476" t="e">
        <f>主动技能!#REF!</f>
        <v>#REF!</v>
      </c>
      <c r="B476" s="4" t="e">
        <f>主动技能!#REF!</f>
        <v>#REF!</v>
      </c>
      <c r="C476" s="4" t="e">
        <f>主动技能!#REF!</f>
        <v>#REF!</v>
      </c>
      <c r="D476" s="4" t="e">
        <f>VLOOKUP(主动技能!#REF!,对应表!F:G,2,FALSE)</f>
        <v>#REF!</v>
      </c>
      <c r="E476" s="4" t="e">
        <f>VLOOKUP(主动技能!#REF!,对应表!J:K,2,FALSE)</f>
        <v>#REF!</v>
      </c>
      <c r="F476" s="4" t="e">
        <f>VLOOKUP(主动技能!#REF!,对应表!N:O,2,FALSE)</f>
        <v>#REF!</v>
      </c>
      <c r="G476" s="4" t="e">
        <f>IF(主动技能!#REF!="必中",2,1)</f>
        <v>#REF!</v>
      </c>
      <c r="H476" s="4" t="e">
        <f>主动技能!#REF!</f>
        <v>#REF!</v>
      </c>
      <c r="I476" s="4" t="e">
        <f>主动技能!#REF!</f>
        <v>#REF!</v>
      </c>
      <c r="J476" t="e">
        <f>主动技能!#REF!</f>
        <v>#REF!</v>
      </c>
      <c r="K476" t="e">
        <f>主动技能!#REF!</f>
        <v>#REF!</v>
      </c>
      <c r="L476" t="e">
        <f>主动技能!#REF!</f>
        <v>#REF!</v>
      </c>
      <c r="M476" t="e">
        <f>主动技能!#REF!</f>
        <v>#REF!</v>
      </c>
      <c r="N476" t="e">
        <f>IF(主动技能!#REF!="","",主动技能!#REF!)</f>
        <v>#REF!</v>
      </c>
      <c r="O476" t="e">
        <f>IF(主动技能!#REF!="","",主动技能!#REF!)</f>
        <v>#REF!</v>
      </c>
      <c r="P476" t="e">
        <f>主动技能!#REF!</f>
        <v>#REF!</v>
      </c>
      <c r="Q476" t="e">
        <f>主动技能!#REF!</f>
        <v>#REF!</v>
      </c>
      <c r="R476" t="e">
        <f>主动技能!#REF!</f>
        <v>#REF!</v>
      </c>
      <c r="S476" t="e">
        <f>主动技能!#REF!</f>
        <v>#REF!</v>
      </c>
      <c r="T476" t="e">
        <f>主动技能!#REF!</f>
        <v>#REF!</v>
      </c>
      <c r="U476" t="e">
        <f>主动技能!#REF!</f>
        <v>#REF!</v>
      </c>
      <c r="V476" t="e">
        <f>主动技能!#REF!</f>
        <v>#REF!</v>
      </c>
      <c r="W476" t="e">
        <f>主动技能!#REF!</f>
        <v>#REF!</v>
      </c>
      <c r="X476" s="1">
        <v>0</v>
      </c>
      <c r="Y476" s="1">
        <v>0</v>
      </c>
      <c r="Z476" s="1">
        <v>0</v>
      </c>
    </row>
    <row r="477" spans="1:26" x14ac:dyDescent="0.15">
      <c r="A477" t="e">
        <f>主动技能!#REF!</f>
        <v>#REF!</v>
      </c>
      <c r="B477" s="4" t="e">
        <f>主动技能!#REF!</f>
        <v>#REF!</v>
      </c>
      <c r="C477" s="4" t="e">
        <f>主动技能!#REF!</f>
        <v>#REF!</v>
      </c>
      <c r="D477" s="4" t="e">
        <f>VLOOKUP(主动技能!#REF!,对应表!F:G,2,FALSE)</f>
        <v>#REF!</v>
      </c>
      <c r="E477" s="4" t="e">
        <f>VLOOKUP(主动技能!#REF!,对应表!J:K,2,FALSE)</f>
        <v>#REF!</v>
      </c>
      <c r="F477" s="4" t="e">
        <f>VLOOKUP(主动技能!#REF!,对应表!N:O,2,FALSE)</f>
        <v>#REF!</v>
      </c>
      <c r="G477" s="4" t="e">
        <f>IF(主动技能!#REF!="必中",2,1)</f>
        <v>#REF!</v>
      </c>
      <c r="H477" s="4" t="e">
        <f>主动技能!#REF!</f>
        <v>#REF!</v>
      </c>
      <c r="I477" s="4" t="e">
        <f>主动技能!#REF!</f>
        <v>#REF!</v>
      </c>
      <c r="J477" t="e">
        <f>主动技能!#REF!</f>
        <v>#REF!</v>
      </c>
      <c r="K477" t="e">
        <f>主动技能!#REF!</f>
        <v>#REF!</v>
      </c>
      <c r="L477" t="e">
        <f>主动技能!#REF!</f>
        <v>#REF!</v>
      </c>
      <c r="M477" t="e">
        <f>主动技能!#REF!</f>
        <v>#REF!</v>
      </c>
      <c r="N477" t="e">
        <f>IF(主动技能!#REF!="","",主动技能!#REF!)</f>
        <v>#REF!</v>
      </c>
      <c r="O477" t="e">
        <f>IF(主动技能!#REF!="","",主动技能!#REF!)</f>
        <v>#REF!</v>
      </c>
      <c r="P477" t="e">
        <f>主动技能!#REF!</f>
        <v>#REF!</v>
      </c>
      <c r="Q477" t="e">
        <f>主动技能!#REF!</f>
        <v>#REF!</v>
      </c>
      <c r="R477" t="e">
        <f>主动技能!#REF!</f>
        <v>#REF!</v>
      </c>
      <c r="S477" t="e">
        <f>主动技能!#REF!</f>
        <v>#REF!</v>
      </c>
      <c r="T477" t="e">
        <f>主动技能!#REF!</f>
        <v>#REF!</v>
      </c>
      <c r="U477" t="e">
        <f>主动技能!#REF!</f>
        <v>#REF!</v>
      </c>
      <c r="V477" t="e">
        <f>主动技能!#REF!</f>
        <v>#REF!</v>
      </c>
      <c r="W477" t="e">
        <f>主动技能!#REF!</f>
        <v>#REF!</v>
      </c>
      <c r="X477" s="1">
        <v>0</v>
      </c>
      <c r="Y477" s="1">
        <v>0</v>
      </c>
      <c r="Z477" s="1">
        <v>0</v>
      </c>
    </row>
    <row r="478" spans="1:26" x14ac:dyDescent="0.15">
      <c r="A478" t="e">
        <f>主动技能!#REF!</f>
        <v>#REF!</v>
      </c>
      <c r="B478" s="4" t="e">
        <f>主动技能!#REF!</f>
        <v>#REF!</v>
      </c>
      <c r="C478" s="4" t="e">
        <f>主动技能!#REF!</f>
        <v>#REF!</v>
      </c>
      <c r="D478" s="4" t="e">
        <f>VLOOKUP(主动技能!#REF!,对应表!F:G,2,FALSE)</f>
        <v>#REF!</v>
      </c>
      <c r="E478" s="4" t="e">
        <f>VLOOKUP(主动技能!#REF!,对应表!J:K,2,FALSE)</f>
        <v>#REF!</v>
      </c>
      <c r="F478" s="4" t="e">
        <f>VLOOKUP(主动技能!#REF!,对应表!N:O,2,FALSE)</f>
        <v>#REF!</v>
      </c>
      <c r="G478" s="4" t="e">
        <f>IF(主动技能!#REF!="必中",2,1)</f>
        <v>#REF!</v>
      </c>
      <c r="H478" s="4" t="e">
        <f>主动技能!#REF!</f>
        <v>#REF!</v>
      </c>
      <c r="I478" s="4" t="e">
        <f>主动技能!#REF!</f>
        <v>#REF!</v>
      </c>
      <c r="J478" t="e">
        <f>主动技能!#REF!</f>
        <v>#REF!</v>
      </c>
      <c r="K478" t="e">
        <f>主动技能!#REF!</f>
        <v>#REF!</v>
      </c>
      <c r="L478" t="e">
        <f>主动技能!#REF!</f>
        <v>#REF!</v>
      </c>
      <c r="M478" t="e">
        <f>主动技能!#REF!</f>
        <v>#REF!</v>
      </c>
      <c r="N478" t="e">
        <f>IF(主动技能!#REF!="","",主动技能!#REF!)</f>
        <v>#REF!</v>
      </c>
      <c r="O478" t="e">
        <f>IF(主动技能!#REF!="","",主动技能!#REF!)</f>
        <v>#REF!</v>
      </c>
      <c r="P478" t="e">
        <f>主动技能!#REF!</f>
        <v>#REF!</v>
      </c>
      <c r="Q478" t="e">
        <f>主动技能!#REF!</f>
        <v>#REF!</v>
      </c>
      <c r="R478" t="e">
        <f>主动技能!#REF!</f>
        <v>#REF!</v>
      </c>
      <c r="S478" t="e">
        <f>主动技能!#REF!</f>
        <v>#REF!</v>
      </c>
      <c r="T478" t="e">
        <f>主动技能!#REF!</f>
        <v>#REF!</v>
      </c>
      <c r="U478" t="e">
        <f>主动技能!#REF!</f>
        <v>#REF!</v>
      </c>
      <c r="V478" t="e">
        <f>主动技能!#REF!</f>
        <v>#REF!</v>
      </c>
      <c r="W478" t="e">
        <f>主动技能!#REF!</f>
        <v>#REF!</v>
      </c>
      <c r="X478" s="1">
        <v>0</v>
      </c>
      <c r="Y478" s="1">
        <v>0</v>
      </c>
      <c r="Z478" s="1">
        <v>0</v>
      </c>
    </row>
    <row r="479" spans="1:26" x14ac:dyDescent="0.15">
      <c r="A479" t="e">
        <f>主动技能!#REF!</f>
        <v>#REF!</v>
      </c>
      <c r="B479" s="4" t="e">
        <f>主动技能!#REF!</f>
        <v>#REF!</v>
      </c>
      <c r="C479" s="4" t="e">
        <f>主动技能!#REF!</f>
        <v>#REF!</v>
      </c>
      <c r="D479" s="4" t="e">
        <f>VLOOKUP(主动技能!#REF!,对应表!F:G,2,FALSE)</f>
        <v>#REF!</v>
      </c>
      <c r="E479" s="4" t="e">
        <f>VLOOKUP(主动技能!#REF!,对应表!J:K,2,FALSE)</f>
        <v>#REF!</v>
      </c>
      <c r="F479" s="4" t="e">
        <f>VLOOKUP(主动技能!#REF!,对应表!N:O,2,FALSE)</f>
        <v>#REF!</v>
      </c>
      <c r="G479" s="4" t="e">
        <f>IF(主动技能!#REF!="必中",2,1)</f>
        <v>#REF!</v>
      </c>
      <c r="H479" s="4" t="e">
        <f>主动技能!#REF!</f>
        <v>#REF!</v>
      </c>
      <c r="I479" s="4" t="e">
        <f>主动技能!#REF!</f>
        <v>#REF!</v>
      </c>
      <c r="J479" t="e">
        <f>主动技能!#REF!</f>
        <v>#REF!</v>
      </c>
      <c r="K479" t="e">
        <f>主动技能!#REF!</f>
        <v>#REF!</v>
      </c>
      <c r="L479" t="e">
        <f>主动技能!#REF!</f>
        <v>#REF!</v>
      </c>
      <c r="M479" t="e">
        <f>主动技能!#REF!</f>
        <v>#REF!</v>
      </c>
      <c r="N479" t="e">
        <f>IF(主动技能!#REF!="","",主动技能!#REF!)</f>
        <v>#REF!</v>
      </c>
      <c r="O479" t="e">
        <f>IF(主动技能!#REF!="","",主动技能!#REF!)</f>
        <v>#REF!</v>
      </c>
      <c r="P479" t="e">
        <f>主动技能!#REF!</f>
        <v>#REF!</v>
      </c>
      <c r="Q479" t="e">
        <f>主动技能!#REF!</f>
        <v>#REF!</v>
      </c>
      <c r="R479" t="e">
        <f>主动技能!#REF!</f>
        <v>#REF!</v>
      </c>
      <c r="S479" t="e">
        <f>主动技能!#REF!</f>
        <v>#REF!</v>
      </c>
      <c r="T479" t="e">
        <f>主动技能!#REF!</f>
        <v>#REF!</v>
      </c>
      <c r="U479" t="e">
        <f>主动技能!#REF!</f>
        <v>#REF!</v>
      </c>
      <c r="V479" t="e">
        <f>主动技能!#REF!</f>
        <v>#REF!</v>
      </c>
      <c r="W479" t="e">
        <f>主动技能!#REF!</f>
        <v>#REF!</v>
      </c>
      <c r="X479" s="1">
        <v>0</v>
      </c>
      <c r="Y479" s="1">
        <v>0</v>
      </c>
      <c r="Z479" s="1">
        <v>0</v>
      </c>
    </row>
    <row r="480" spans="1:26" x14ac:dyDescent="0.15">
      <c r="A480" t="e">
        <f>主动技能!#REF!</f>
        <v>#REF!</v>
      </c>
      <c r="B480" s="4" t="e">
        <f>主动技能!#REF!</f>
        <v>#REF!</v>
      </c>
      <c r="C480" s="4" t="e">
        <f>主动技能!#REF!</f>
        <v>#REF!</v>
      </c>
      <c r="D480" s="4" t="e">
        <f>VLOOKUP(主动技能!#REF!,对应表!F:G,2,FALSE)</f>
        <v>#REF!</v>
      </c>
      <c r="E480" s="4" t="e">
        <f>VLOOKUP(主动技能!#REF!,对应表!J:K,2,FALSE)</f>
        <v>#REF!</v>
      </c>
      <c r="F480" s="4" t="e">
        <f>VLOOKUP(主动技能!#REF!,对应表!N:O,2,FALSE)</f>
        <v>#REF!</v>
      </c>
      <c r="G480" s="4" t="e">
        <f>IF(主动技能!#REF!="必中",2,1)</f>
        <v>#REF!</v>
      </c>
      <c r="H480" s="4" t="e">
        <f>主动技能!#REF!</f>
        <v>#REF!</v>
      </c>
      <c r="I480" s="4" t="e">
        <f>主动技能!#REF!</f>
        <v>#REF!</v>
      </c>
      <c r="J480" t="e">
        <f>主动技能!#REF!</f>
        <v>#REF!</v>
      </c>
      <c r="K480" t="e">
        <f>主动技能!#REF!</f>
        <v>#REF!</v>
      </c>
      <c r="L480" t="e">
        <f>主动技能!#REF!</f>
        <v>#REF!</v>
      </c>
      <c r="M480" t="e">
        <f>主动技能!#REF!</f>
        <v>#REF!</v>
      </c>
      <c r="N480" t="e">
        <f>IF(主动技能!#REF!="","",主动技能!#REF!)</f>
        <v>#REF!</v>
      </c>
      <c r="O480" t="e">
        <f>IF(主动技能!#REF!="","",主动技能!#REF!)</f>
        <v>#REF!</v>
      </c>
      <c r="P480" t="e">
        <f>主动技能!#REF!</f>
        <v>#REF!</v>
      </c>
      <c r="Q480" t="e">
        <f>主动技能!#REF!</f>
        <v>#REF!</v>
      </c>
      <c r="R480" t="e">
        <f>主动技能!#REF!</f>
        <v>#REF!</v>
      </c>
      <c r="S480" t="e">
        <f>主动技能!#REF!</f>
        <v>#REF!</v>
      </c>
      <c r="T480" t="e">
        <f>主动技能!#REF!</f>
        <v>#REF!</v>
      </c>
      <c r="U480" t="e">
        <f>主动技能!#REF!</f>
        <v>#REF!</v>
      </c>
      <c r="V480" t="e">
        <f>主动技能!#REF!</f>
        <v>#REF!</v>
      </c>
      <c r="W480" t="e">
        <f>主动技能!#REF!</f>
        <v>#REF!</v>
      </c>
      <c r="X480" s="1">
        <v>0</v>
      </c>
      <c r="Y480" s="1">
        <v>0</v>
      </c>
      <c r="Z480" s="1">
        <v>0</v>
      </c>
    </row>
    <row r="481" spans="1:26" x14ac:dyDescent="0.15">
      <c r="A481" t="e">
        <f>主动技能!#REF!</f>
        <v>#REF!</v>
      </c>
      <c r="B481" s="4" t="e">
        <f>主动技能!#REF!</f>
        <v>#REF!</v>
      </c>
      <c r="C481" s="4" t="e">
        <f>主动技能!#REF!</f>
        <v>#REF!</v>
      </c>
      <c r="D481" s="4" t="e">
        <f>VLOOKUP(主动技能!#REF!,对应表!F:G,2,FALSE)</f>
        <v>#REF!</v>
      </c>
      <c r="E481" s="4" t="e">
        <f>VLOOKUP(主动技能!#REF!,对应表!J:K,2,FALSE)</f>
        <v>#REF!</v>
      </c>
      <c r="F481" s="4" t="e">
        <f>VLOOKUP(主动技能!#REF!,对应表!N:O,2,FALSE)</f>
        <v>#REF!</v>
      </c>
      <c r="G481" s="4" t="e">
        <f>IF(主动技能!#REF!="必中",2,1)</f>
        <v>#REF!</v>
      </c>
      <c r="H481" s="4" t="e">
        <f>主动技能!#REF!</f>
        <v>#REF!</v>
      </c>
      <c r="I481" s="4" t="e">
        <f>主动技能!#REF!</f>
        <v>#REF!</v>
      </c>
      <c r="J481" t="e">
        <f>主动技能!#REF!</f>
        <v>#REF!</v>
      </c>
      <c r="K481" t="e">
        <f>主动技能!#REF!</f>
        <v>#REF!</v>
      </c>
      <c r="L481" t="e">
        <f>主动技能!#REF!</f>
        <v>#REF!</v>
      </c>
      <c r="M481" t="e">
        <f>主动技能!#REF!</f>
        <v>#REF!</v>
      </c>
      <c r="N481" t="e">
        <f>IF(主动技能!#REF!="","",主动技能!#REF!)</f>
        <v>#REF!</v>
      </c>
      <c r="O481" t="e">
        <f>IF(主动技能!#REF!="","",主动技能!#REF!)</f>
        <v>#REF!</v>
      </c>
      <c r="P481" t="e">
        <f>主动技能!#REF!</f>
        <v>#REF!</v>
      </c>
      <c r="Q481" t="e">
        <f>主动技能!#REF!</f>
        <v>#REF!</v>
      </c>
      <c r="R481" t="e">
        <f>主动技能!#REF!</f>
        <v>#REF!</v>
      </c>
      <c r="S481" t="e">
        <f>主动技能!#REF!</f>
        <v>#REF!</v>
      </c>
      <c r="T481" t="e">
        <f>主动技能!#REF!</f>
        <v>#REF!</v>
      </c>
      <c r="U481" t="e">
        <f>主动技能!#REF!</f>
        <v>#REF!</v>
      </c>
      <c r="V481" t="e">
        <f>主动技能!#REF!</f>
        <v>#REF!</v>
      </c>
      <c r="W481" t="e">
        <f>主动技能!#REF!</f>
        <v>#REF!</v>
      </c>
      <c r="X481" s="1">
        <v>0</v>
      </c>
      <c r="Y481" s="1">
        <v>0</v>
      </c>
      <c r="Z481" s="1">
        <v>0</v>
      </c>
    </row>
    <row r="482" spans="1:26" x14ac:dyDescent="0.15">
      <c r="A482" t="e">
        <f>主动技能!#REF!</f>
        <v>#REF!</v>
      </c>
      <c r="B482" s="4" t="e">
        <f>主动技能!#REF!</f>
        <v>#REF!</v>
      </c>
      <c r="C482" s="4" t="e">
        <f>主动技能!#REF!</f>
        <v>#REF!</v>
      </c>
      <c r="D482" s="4" t="e">
        <f>VLOOKUP(主动技能!#REF!,对应表!F:G,2,FALSE)</f>
        <v>#REF!</v>
      </c>
      <c r="E482" s="4" t="e">
        <f>VLOOKUP(主动技能!#REF!,对应表!J:K,2,FALSE)</f>
        <v>#REF!</v>
      </c>
      <c r="F482" s="4" t="e">
        <f>VLOOKUP(主动技能!#REF!,对应表!N:O,2,FALSE)</f>
        <v>#REF!</v>
      </c>
      <c r="G482" s="4" t="e">
        <f>IF(主动技能!#REF!="必中",2,1)</f>
        <v>#REF!</v>
      </c>
      <c r="H482" s="4" t="e">
        <f>主动技能!#REF!</f>
        <v>#REF!</v>
      </c>
      <c r="I482" s="4" t="e">
        <f>主动技能!#REF!</f>
        <v>#REF!</v>
      </c>
      <c r="J482" t="e">
        <f>主动技能!#REF!</f>
        <v>#REF!</v>
      </c>
      <c r="K482" t="e">
        <f>主动技能!#REF!</f>
        <v>#REF!</v>
      </c>
      <c r="L482" t="e">
        <f>主动技能!#REF!</f>
        <v>#REF!</v>
      </c>
      <c r="M482" t="e">
        <f>主动技能!#REF!</f>
        <v>#REF!</v>
      </c>
      <c r="N482" t="e">
        <f>IF(主动技能!#REF!="","",主动技能!#REF!)</f>
        <v>#REF!</v>
      </c>
      <c r="O482" t="e">
        <f>IF(主动技能!#REF!="","",主动技能!#REF!)</f>
        <v>#REF!</v>
      </c>
      <c r="P482" t="e">
        <f>主动技能!#REF!</f>
        <v>#REF!</v>
      </c>
      <c r="Q482" t="e">
        <f>主动技能!#REF!</f>
        <v>#REF!</v>
      </c>
      <c r="R482" t="e">
        <f>主动技能!#REF!</f>
        <v>#REF!</v>
      </c>
      <c r="S482" t="e">
        <f>主动技能!#REF!</f>
        <v>#REF!</v>
      </c>
      <c r="T482" t="e">
        <f>主动技能!#REF!</f>
        <v>#REF!</v>
      </c>
      <c r="U482" t="e">
        <f>主动技能!#REF!</f>
        <v>#REF!</v>
      </c>
      <c r="V482" t="e">
        <f>主动技能!#REF!</f>
        <v>#REF!</v>
      </c>
      <c r="W482" t="e">
        <f>主动技能!#REF!</f>
        <v>#REF!</v>
      </c>
      <c r="X482" s="1">
        <v>0</v>
      </c>
      <c r="Y482" s="1">
        <v>0</v>
      </c>
      <c r="Z482" s="1">
        <v>0</v>
      </c>
    </row>
    <row r="483" spans="1:26" x14ac:dyDescent="0.15">
      <c r="A483" t="e">
        <f>主动技能!#REF!</f>
        <v>#REF!</v>
      </c>
      <c r="B483" s="4" t="e">
        <f>主动技能!#REF!</f>
        <v>#REF!</v>
      </c>
      <c r="C483" s="4" t="e">
        <f>主动技能!#REF!</f>
        <v>#REF!</v>
      </c>
      <c r="D483" s="4" t="e">
        <f>VLOOKUP(主动技能!#REF!,对应表!F:G,2,FALSE)</f>
        <v>#REF!</v>
      </c>
      <c r="E483" s="4" t="e">
        <f>VLOOKUP(主动技能!#REF!,对应表!J:K,2,FALSE)</f>
        <v>#REF!</v>
      </c>
      <c r="F483" s="4" t="e">
        <f>VLOOKUP(主动技能!#REF!,对应表!N:O,2,FALSE)</f>
        <v>#REF!</v>
      </c>
      <c r="G483" s="4" t="e">
        <f>IF(主动技能!#REF!="必中",2,1)</f>
        <v>#REF!</v>
      </c>
      <c r="H483" s="4" t="e">
        <f>主动技能!#REF!</f>
        <v>#REF!</v>
      </c>
      <c r="I483" s="4" t="e">
        <f>主动技能!#REF!</f>
        <v>#REF!</v>
      </c>
      <c r="J483" t="e">
        <f>主动技能!#REF!</f>
        <v>#REF!</v>
      </c>
      <c r="K483" t="e">
        <f>主动技能!#REF!</f>
        <v>#REF!</v>
      </c>
      <c r="L483" t="e">
        <f>主动技能!#REF!</f>
        <v>#REF!</v>
      </c>
      <c r="M483" t="e">
        <f>主动技能!#REF!</f>
        <v>#REF!</v>
      </c>
      <c r="N483" t="e">
        <f>IF(主动技能!#REF!="","",主动技能!#REF!)</f>
        <v>#REF!</v>
      </c>
      <c r="O483" t="e">
        <f>IF(主动技能!#REF!="","",主动技能!#REF!)</f>
        <v>#REF!</v>
      </c>
      <c r="P483" t="e">
        <f>主动技能!#REF!</f>
        <v>#REF!</v>
      </c>
      <c r="Q483" t="e">
        <f>主动技能!#REF!</f>
        <v>#REF!</v>
      </c>
      <c r="R483" t="e">
        <f>主动技能!#REF!</f>
        <v>#REF!</v>
      </c>
      <c r="S483" t="e">
        <f>主动技能!#REF!</f>
        <v>#REF!</v>
      </c>
      <c r="T483" t="e">
        <f>主动技能!#REF!</f>
        <v>#REF!</v>
      </c>
      <c r="U483" t="e">
        <f>主动技能!#REF!</f>
        <v>#REF!</v>
      </c>
      <c r="V483" t="e">
        <f>主动技能!#REF!</f>
        <v>#REF!</v>
      </c>
      <c r="W483" t="e">
        <f>主动技能!#REF!</f>
        <v>#REF!</v>
      </c>
      <c r="X483" s="1">
        <v>0</v>
      </c>
      <c r="Y483" s="1">
        <v>0</v>
      </c>
      <c r="Z483" s="1">
        <v>0</v>
      </c>
    </row>
    <row r="484" spans="1:26" x14ac:dyDescent="0.15">
      <c r="A484" t="e">
        <f>主动技能!#REF!</f>
        <v>#REF!</v>
      </c>
      <c r="B484" s="4" t="e">
        <f>主动技能!#REF!</f>
        <v>#REF!</v>
      </c>
      <c r="C484" s="4" t="e">
        <f>主动技能!#REF!</f>
        <v>#REF!</v>
      </c>
      <c r="D484" s="4" t="e">
        <f>VLOOKUP(主动技能!#REF!,对应表!F:G,2,FALSE)</f>
        <v>#REF!</v>
      </c>
      <c r="E484" s="4" t="e">
        <f>VLOOKUP(主动技能!#REF!,对应表!J:K,2,FALSE)</f>
        <v>#REF!</v>
      </c>
      <c r="F484" s="4" t="e">
        <f>VLOOKUP(主动技能!#REF!,对应表!N:O,2,FALSE)</f>
        <v>#REF!</v>
      </c>
      <c r="G484" s="4" t="e">
        <f>IF(主动技能!#REF!="必中",2,1)</f>
        <v>#REF!</v>
      </c>
      <c r="H484" s="4" t="e">
        <f>主动技能!#REF!</f>
        <v>#REF!</v>
      </c>
      <c r="I484" s="4" t="e">
        <f>主动技能!#REF!</f>
        <v>#REF!</v>
      </c>
      <c r="J484" t="e">
        <f>主动技能!#REF!</f>
        <v>#REF!</v>
      </c>
      <c r="K484" t="e">
        <f>主动技能!#REF!</f>
        <v>#REF!</v>
      </c>
      <c r="L484" t="e">
        <f>主动技能!#REF!</f>
        <v>#REF!</v>
      </c>
      <c r="M484" t="e">
        <f>主动技能!#REF!</f>
        <v>#REF!</v>
      </c>
      <c r="N484" t="e">
        <f>IF(主动技能!#REF!="","",主动技能!#REF!)</f>
        <v>#REF!</v>
      </c>
      <c r="O484" t="e">
        <f>IF(主动技能!#REF!="","",主动技能!#REF!)</f>
        <v>#REF!</v>
      </c>
      <c r="P484" t="e">
        <f>主动技能!#REF!</f>
        <v>#REF!</v>
      </c>
      <c r="Q484" t="e">
        <f>主动技能!#REF!</f>
        <v>#REF!</v>
      </c>
      <c r="R484" t="e">
        <f>主动技能!#REF!</f>
        <v>#REF!</v>
      </c>
      <c r="S484" t="e">
        <f>主动技能!#REF!</f>
        <v>#REF!</v>
      </c>
      <c r="T484" t="e">
        <f>主动技能!#REF!</f>
        <v>#REF!</v>
      </c>
      <c r="U484" t="e">
        <f>主动技能!#REF!</f>
        <v>#REF!</v>
      </c>
      <c r="V484" t="e">
        <f>主动技能!#REF!</f>
        <v>#REF!</v>
      </c>
      <c r="W484" t="e">
        <f>主动技能!#REF!</f>
        <v>#REF!</v>
      </c>
      <c r="X484" s="1">
        <v>0</v>
      </c>
      <c r="Y484" s="1">
        <v>0</v>
      </c>
      <c r="Z484" s="1">
        <v>0</v>
      </c>
    </row>
    <row r="485" spans="1:26" x14ac:dyDescent="0.15">
      <c r="A485" t="e">
        <f>主动技能!#REF!</f>
        <v>#REF!</v>
      </c>
      <c r="B485" s="4" t="e">
        <f>主动技能!#REF!</f>
        <v>#REF!</v>
      </c>
      <c r="C485" s="4" t="e">
        <f>主动技能!#REF!</f>
        <v>#REF!</v>
      </c>
      <c r="D485" s="4" t="e">
        <f>VLOOKUP(主动技能!#REF!,对应表!F:G,2,FALSE)</f>
        <v>#REF!</v>
      </c>
      <c r="E485" s="4" t="e">
        <f>VLOOKUP(主动技能!#REF!,对应表!J:K,2,FALSE)</f>
        <v>#REF!</v>
      </c>
      <c r="F485" s="4" t="e">
        <f>VLOOKUP(主动技能!#REF!,对应表!N:O,2,FALSE)</f>
        <v>#REF!</v>
      </c>
      <c r="G485" s="4" t="e">
        <f>IF(主动技能!#REF!="必中",2,1)</f>
        <v>#REF!</v>
      </c>
      <c r="H485" s="4" t="e">
        <f>主动技能!#REF!</f>
        <v>#REF!</v>
      </c>
      <c r="I485" s="4" t="e">
        <f>主动技能!#REF!</f>
        <v>#REF!</v>
      </c>
      <c r="J485" t="e">
        <f>主动技能!#REF!</f>
        <v>#REF!</v>
      </c>
      <c r="K485" t="e">
        <f>主动技能!#REF!</f>
        <v>#REF!</v>
      </c>
      <c r="L485" t="e">
        <f>主动技能!#REF!</f>
        <v>#REF!</v>
      </c>
      <c r="M485" t="e">
        <f>主动技能!#REF!</f>
        <v>#REF!</v>
      </c>
      <c r="N485" t="e">
        <f>IF(主动技能!#REF!="","",主动技能!#REF!)</f>
        <v>#REF!</v>
      </c>
      <c r="O485" t="e">
        <f>IF(主动技能!#REF!="","",主动技能!#REF!)</f>
        <v>#REF!</v>
      </c>
      <c r="P485" t="e">
        <f>主动技能!#REF!</f>
        <v>#REF!</v>
      </c>
      <c r="Q485" t="e">
        <f>主动技能!#REF!</f>
        <v>#REF!</v>
      </c>
      <c r="R485" t="e">
        <f>主动技能!#REF!</f>
        <v>#REF!</v>
      </c>
      <c r="S485" t="e">
        <f>主动技能!#REF!</f>
        <v>#REF!</v>
      </c>
      <c r="T485" t="e">
        <f>主动技能!#REF!</f>
        <v>#REF!</v>
      </c>
      <c r="U485" t="e">
        <f>主动技能!#REF!</f>
        <v>#REF!</v>
      </c>
      <c r="V485" t="e">
        <f>主动技能!#REF!</f>
        <v>#REF!</v>
      </c>
      <c r="W485" t="e">
        <f>主动技能!#REF!</f>
        <v>#REF!</v>
      </c>
      <c r="X485" s="1">
        <v>0</v>
      </c>
      <c r="Y485" s="1">
        <v>0</v>
      </c>
      <c r="Z485" s="1">
        <v>0</v>
      </c>
    </row>
    <row r="486" spans="1:26" x14ac:dyDescent="0.15">
      <c r="A486" t="e">
        <f>主动技能!#REF!</f>
        <v>#REF!</v>
      </c>
      <c r="B486" s="4" t="e">
        <f>主动技能!#REF!</f>
        <v>#REF!</v>
      </c>
      <c r="C486" s="4" t="e">
        <f>主动技能!#REF!</f>
        <v>#REF!</v>
      </c>
      <c r="D486" s="4" t="e">
        <f>VLOOKUP(主动技能!#REF!,对应表!F:G,2,FALSE)</f>
        <v>#REF!</v>
      </c>
      <c r="E486" s="4" t="e">
        <f>VLOOKUP(主动技能!#REF!,对应表!J:K,2,FALSE)</f>
        <v>#REF!</v>
      </c>
      <c r="F486" s="4" t="e">
        <f>VLOOKUP(主动技能!#REF!,对应表!N:O,2,FALSE)</f>
        <v>#REF!</v>
      </c>
      <c r="G486" s="4" t="e">
        <f>IF(主动技能!#REF!="必中",2,1)</f>
        <v>#REF!</v>
      </c>
      <c r="H486" s="4" t="e">
        <f>主动技能!#REF!</f>
        <v>#REF!</v>
      </c>
      <c r="I486" s="4" t="e">
        <f>主动技能!#REF!</f>
        <v>#REF!</v>
      </c>
      <c r="J486" t="e">
        <f>主动技能!#REF!</f>
        <v>#REF!</v>
      </c>
      <c r="K486" t="e">
        <f>主动技能!#REF!</f>
        <v>#REF!</v>
      </c>
      <c r="L486" t="e">
        <f>主动技能!#REF!</f>
        <v>#REF!</v>
      </c>
      <c r="M486" t="e">
        <f>主动技能!#REF!</f>
        <v>#REF!</v>
      </c>
      <c r="N486" t="e">
        <f>IF(主动技能!#REF!="","",主动技能!#REF!)</f>
        <v>#REF!</v>
      </c>
      <c r="O486" t="e">
        <f>IF(主动技能!#REF!="","",主动技能!#REF!)</f>
        <v>#REF!</v>
      </c>
      <c r="P486" t="e">
        <f>主动技能!#REF!</f>
        <v>#REF!</v>
      </c>
      <c r="Q486" t="e">
        <f>主动技能!#REF!</f>
        <v>#REF!</v>
      </c>
      <c r="R486" t="e">
        <f>主动技能!#REF!</f>
        <v>#REF!</v>
      </c>
      <c r="S486" t="e">
        <f>主动技能!#REF!</f>
        <v>#REF!</v>
      </c>
      <c r="T486" t="e">
        <f>主动技能!#REF!</f>
        <v>#REF!</v>
      </c>
      <c r="U486" t="e">
        <f>主动技能!#REF!</f>
        <v>#REF!</v>
      </c>
      <c r="V486" t="e">
        <f>主动技能!#REF!</f>
        <v>#REF!</v>
      </c>
      <c r="W486" t="e">
        <f>主动技能!#REF!</f>
        <v>#REF!</v>
      </c>
      <c r="X486" s="1">
        <v>0</v>
      </c>
      <c r="Y486" s="1">
        <v>0</v>
      </c>
      <c r="Z486" s="1">
        <v>0</v>
      </c>
    </row>
    <row r="487" spans="1:26" x14ac:dyDescent="0.15">
      <c r="A487" t="e">
        <f>主动技能!#REF!</f>
        <v>#REF!</v>
      </c>
      <c r="B487" s="4" t="e">
        <f>主动技能!#REF!</f>
        <v>#REF!</v>
      </c>
      <c r="C487" s="4" t="e">
        <f>主动技能!#REF!</f>
        <v>#REF!</v>
      </c>
      <c r="D487" s="4" t="e">
        <f>VLOOKUP(主动技能!#REF!,对应表!F:G,2,FALSE)</f>
        <v>#REF!</v>
      </c>
      <c r="E487" s="4" t="e">
        <f>VLOOKUP(主动技能!#REF!,对应表!J:K,2,FALSE)</f>
        <v>#REF!</v>
      </c>
      <c r="F487" s="4" t="e">
        <f>VLOOKUP(主动技能!#REF!,对应表!N:O,2,FALSE)</f>
        <v>#REF!</v>
      </c>
      <c r="G487" s="4" t="e">
        <f>IF(主动技能!#REF!="必中",2,1)</f>
        <v>#REF!</v>
      </c>
      <c r="H487" s="4" t="e">
        <f>主动技能!#REF!</f>
        <v>#REF!</v>
      </c>
      <c r="I487" s="4" t="e">
        <f>主动技能!#REF!</f>
        <v>#REF!</v>
      </c>
      <c r="J487" t="e">
        <f>主动技能!#REF!</f>
        <v>#REF!</v>
      </c>
      <c r="K487" t="e">
        <f>主动技能!#REF!</f>
        <v>#REF!</v>
      </c>
      <c r="L487" t="e">
        <f>主动技能!#REF!</f>
        <v>#REF!</v>
      </c>
      <c r="M487" t="e">
        <f>主动技能!#REF!</f>
        <v>#REF!</v>
      </c>
      <c r="N487" t="e">
        <f>IF(主动技能!#REF!="","",主动技能!#REF!)</f>
        <v>#REF!</v>
      </c>
      <c r="O487" t="e">
        <f>IF(主动技能!#REF!="","",主动技能!#REF!)</f>
        <v>#REF!</v>
      </c>
      <c r="P487" t="e">
        <f>主动技能!#REF!</f>
        <v>#REF!</v>
      </c>
      <c r="Q487" t="e">
        <f>主动技能!#REF!</f>
        <v>#REF!</v>
      </c>
      <c r="R487" t="e">
        <f>主动技能!#REF!</f>
        <v>#REF!</v>
      </c>
      <c r="S487" t="e">
        <f>主动技能!#REF!</f>
        <v>#REF!</v>
      </c>
      <c r="T487" t="e">
        <f>主动技能!#REF!</f>
        <v>#REF!</v>
      </c>
      <c r="U487" t="e">
        <f>主动技能!#REF!</f>
        <v>#REF!</v>
      </c>
      <c r="V487" t="e">
        <f>主动技能!#REF!</f>
        <v>#REF!</v>
      </c>
      <c r="W487" t="e">
        <f>主动技能!#REF!</f>
        <v>#REF!</v>
      </c>
      <c r="X487" s="1">
        <v>0</v>
      </c>
      <c r="Y487" s="1">
        <v>0</v>
      </c>
      <c r="Z487" s="1">
        <v>0</v>
      </c>
    </row>
    <row r="488" spans="1:26" x14ac:dyDescent="0.15">
      <c r="A488" t="e">
        <f>主动技能!#REF!</f>
        <v>#REF!</v>
      </c>
      <c r="B488" s="4" t="e">
        <f>主动技能!#REF!</f>
        <v>#REF!</v>
      </c>
      <c r="C488" s="4" t="e">
        <f>主动技能!#REF!</f>
        <v>#REF!</v>
      </c>
      <c r="D488" s="4" t="e">
        <f>VLOOKUP(主动技能!#REF!,对应表!F:G,2,FALSE)</f>
        <v>#REF!</v>
      </c>
      <c r="E488" s="4" t="e">
        <f>VLOOKUP(主动技能!#REF!,对应表!J:K,2,FALSE)</f>
        <v>#REF!</v>
      </c>
      <c r="F488" s="4" t="e">
        <f>VLOOKUP(主动技能!#REF!,对应表!N:O,2,FALSE)</f>
        <v>#REF!</v>
      </c>
      <c r="G488" s="4" t="e">
        <f>IF(主动技能!#REF!="必中",2,1)</f>
        <v>#REF!</v>
      </c>
      <c r="H488" s="4" t="e">
        <f>主动技能!#REF!</f>
        <v>#REF!</v>
      </c>
      <c r="I488" s="4" t="e">
        <f>主动技能!#REF!</f>
        <v>#REF!</v>
      </c>
      <c r="J488" t="e">
        <f>主动技能!#REF!</f>
        <v>#REF!</v>
      </c>
      <c r="K488" t="e">
        <f>主动技能!#REF!</f>
        <v>#REF!</v>
      </c>
      <c r="L488" t="e">
        <f>主动技能!#REF!</f>
        <v>#REF!</v>
      </c>
      <c r="M488" t="e">
        <f>主动技能!#REF!</f>
        <v>#REF!</v>
      </c>
      <c r="N488" t="e">
        <f>IF(主动技能!#REF!="","",主动技能!#REF!)</f>
        <v>#REF!</v>
      </c>
      <c r="O488" t="e">
        <f>IF(主动技能!#REF!="","",主动技能!#REF!)</f>
        <v>#REF!</v>
      </c>
      <c r="P488" t="e">
        <f>主动技能!#REF!</f>
        <v>#REF!</v>
      </c>
      <c r="Q488" t="e">
        <f>主动技能!#REF!</f>
        <v>#REF!</v>
      </c>
      <c r="R488" t="e">
        <f>主动技能!#REF!</f>
        <v>#REF!</v>
      </c>
      <c r="S488" t="e">
        <f>主动技能!#REF!</f>
        <v>#REF!</v>
      </c>
      <c r="T488" t="e">
        <f>主动技能!#REF!</f>
        <v>#REF!</v>
      </c>
      <c r="U488" t="e">
        <f>主动技能!#REF!</f>
        <v>#REF!</v>
      </c>
      <c r="V488" t="e">
        <f>主动技能!#REF!</f>
        <v>#REF!</v>
      </c>
      <c r="W488" t="e">
        <f>主动技能!#REF!</f>
        <v>#REF!</v>
      </c>
      <c r="X488" s="1">
        <v>0</v>
      </c>
      <c r="Y488" s="1">
        <v>0</v>
      </c>
      <c r="Z488" s="1">
        <v>0</v>
      </c>
    </row>
    <row r="489" spans="1:26" x14ac:dyDescent="0.15">
      <c r="A489" t="e">
        <f>主动技能!#REF!</f>
        <v>#REF!</v>
      </c>
      <c r="B489" s="4" t="e">
        <f>主动技能!#REF!</f>
        <v>#REF!</v>
      </c>
      <c r="C489" s="4" t="e">
        <f>主动技能!#REF!</f>
        <v>#REF!</v>
      </c>
      <c r="D489" s="4" t="e">
        <f>VLOOKUP(主动技能!#REF!,对应表!F:G,2,FALSE)</f>
        <v>#REF!</v>
      </c>
      <c r="E489" s="4" t="e">
        <f>VLOOKUP(主动技能!#REF!,对应表!J:K,2,FALSE)</f>
        <v>#REF!</v>
      </c>
      <c r="F489" s="4" t="e">
        <f>VLOOKUP(主动技能!#REF!,对应表!N:O,2,FALSE)</f>
        <v>#REF!</v>
      </c>
      <c r="G489" s="4" t="e">
        <f>IF(主动技能!#REF!="必中",2,1)</f>
        <v>#REF!</v>
      </c>
      <c r="H489" s="4" t="e">
        <f>主动技能!#REF!</f>
        <v>#REF!</v>
      </c>
      <c r="I489" s="4" t="e">
        <f>主动技能!#REF!</f>
        <v>#REF!</v>
      </c>
      <c r="J489" t="e">
        <f>主动技能!#REF!</f>
        <v>#REF!</v>
      </c>
      <c r="K489" t="e">
        <f>主动技能!#REF!</f>
        <v>#REF!</v>
      </c>
      <c r="L489" t="e">
        <f>主动技能!#REF!</f>
        <v>#REF!</v>
      </c>
      <c r="M489" t="e">
        <f>主动技能!#REF!</f>
        <v>#REF!</v>
      </c>
      <c r="N489" t="e">
        <f>IF(主动技能!#REF!="","",主动技能!#REF!)</f>
        <v>#REF!</v>
      </c>
      <c r="O489" t="e">
        <f>IF(主动技能!#REF!="","",主动技能!#REF!)</f>
        <v>#REF!</v>
      </c>
      <c r="P489" t="e">
        <f>主动技能!#REF!</f>
        <v>#REF!</v>
      </c>
      <c r="Q489" t="e">
        <f>主动技能!#REF!</f>
        <v>#REF!</v>
      </c>
      <c r="R489" t="e">
        <f>主动技能!#REF!</f>
        <v>#REF!</v>
      </c>
      <c r="S489" t="e">
        <f>主动技能!#REF!</f>
        <v>#REF!</v>
      </c>
      <c r="T489" t="e">
        <f>主动技能!#REF!</f>
        <v>#REF!</v>
      </c>
      <c r="U489" t="e">
        <f>主动技能!#REF!</f>
        <v>#REF!</v>
      </c>
      <c r="V489" t="e">
        <f>主动技能!#REF!</f>
        <v>#REF!</v>
      </c>
      <c r="W489" t="e">
        <f>主动技能!#REF!</f>
        <v>#REF!</v>
      </c>
      <c r="X489" s="1">
        <v>0</v>
      </c>
      <c r="Y489" s="1">
        <v>0</v>
      </c>
      <c r="Z489" s="1">
        <v>0</v>
      </c>
    </row>
    <row r="490" spans="1:26" x14ac:dyDescent="0.15">
      <c r="A490" t="e">
        <f>主动技能!#REF!</f>
        <v>#REF!</v>
      </c>
      <c r="B490" s="4" t="e">
        <f>主动技能!#REF!</f>
        <v>#REF!</v>
      </c>
      <c r="C490" s="4" t="e">
        <f>主动技能!#REF!</f>
        <v>#REF!</v>
      </c>
      <c r="D490" s="4" t="e">
        <f>VLOOKUP(主动技能!#REF!,对应表!F:G,2,FALSE)</f>
        <v>#REF!</v>
      </c>
      <c r="E490" s="4" t="e">
        <f>VLOOKUP(主动技能!#REF!,对应表!J:K,2,FALSE)</f>
        <v>#REF!</v>
      </c>
      <c r="F490" s="4" t="e">
        <f>VLOOKUP(主动技能!#REF!,对应表!N:O,2,FALSE)</f>
        <v>#REF!</v>
      </c>
      <c r="G490" s="4" t="e">
        <f>IF(主动技能!#REF!="必中",2,1)</f>
        <v>#REF!</v>
      </c>
      <c r="H490" s="4" t="e">
        <f>主动技能!#REF!</f>
        <v>#REF!</v>
      </c>
      <c r="I490" s="4" t="e">
        <f>主动技能!#REF!</f>
        <v>#REF!</v>
      </c>
      <c r="J490" t="e">
        <f>主动技能!#REF!</f>
        <v>#REF!</v>
      </c>
      <c r="K490" t="e">
        <f>主动技能!#REF!</f>
        <v>#REF!</v>
      </c>
      <c r="L490" t="e">
        <f>主动技能!#REF!</f>
        <v>#REF!</v>
      </c>
      <c r="M490" t="e">
        <f>主动技能!#REF!</f>
        <v>#REF!</v>
      </c>
      <c r="N490" t="e">
        <f>IF(主动技能!#REF!="","",主动技能!#REF!)</f>
        <v>#REF!</v>
      </c>
      <c r="O490" t="e">
        <f>IF(主动技能!#REF!="","",主动技能!#REF!)</f>
        <v>#REF!</v>
      </c>
      <c r="P490" t="e">
        <f>主动技能!#REF!</f>
        <v>#REF!</v>
      </c>
      <c r="Q490" t="e">
        <f>主动技能!#REF!</f>
        <v>#REF!</v>
      </c>
      <c r="R490" t="e">
        <f>主动技能!#REF!</f>
        <v>#REF!</v>
      </c>
      <c r="S490" t="e">
        <f>主动技能!#REF!</f>
        <v>#REF!</v>
      </c>
      <c r="T490" t="e">
        <f>主动技能!#REF!</f>
        <v>#REF!</v>
      </c>
      <c r="U490" t="e">
        <f>主动技能!#REF!</f>
        <v>#REF!</v>
      </c>
      <c r="V490" t="e">
        <f>主动技能!#REF!</f>
        <v>#REF!</v>
      </c>
      <c r="W490" t="e">
        <f>主动技能!#REF!</f>
        <v>#REF!</v>
      </c>
      <c r="X490" s="1">
        <v>0</v>
      </c>
      <c r="Y490" s="1">
        <v>0</v>
      </c>
      <c r="Z490" s="1">
        <v>0</v>
      </c>
    </row>
    <row r="491" spans="1:26" x14ac:dyDescent="0.15">
      <c r="A491" t="e">
        <f>主动技能!#REF!</f>
        <v>#REF!</v>
      </c>
      <c r="B491" s="4" t="e">
        <f>主动技能!#REF!</f>
        <v>#REF!</v>
      </c>
      <c r="C491" s="4" t="e">
        <f>主动技能!#REF!</f>
        <v>#REF!</v>
      </c>
      <c r="D491" s="4" t="e">
        <f>VLOOKUP(主动技能!#REF!,对应表!F:G,2,FALSE)</f>
        <v>#REF!</v>
      </c>
      <c r="E491" s="4" t="e">
        <f>VLOOKUP(主动技能!#REF!,对应表!J:K,2,FALSE)</f>
        <v>#REF!</v>
      </c>
      <c r="F491" s="4" t="e">
        <f>VLOOKUP(主动技能!#REF!,对应表!N:O,2,FALSE)</f>
        <v>#REF!</v>
      </c>
      <c r="G491" s="4" t="e">
        <f>IF(主动技能!#REF!="必中",2,1)</f>
        <v>#REF!</v>
      </c>
      <c r="H491" s="4" t="e">
        <f>主动技能!#REF!</f>
        <v>#REF!</v>
      </c>
      <c r="I491" s="4" t="e">
        <f>主动技能!#REF!</f>
        <v>#REF!</v>
      </c>
      <c r="J491" t="e">
        <f>主动技能!#REF!</f>
        <v>#REF!</v>
      </c>
      <c r="K491" t="e">
        <f>主动技能!#REF!</f>
        <v>#REF!</v>
      </c>
      <c r="L491" t="e">
        <f>主动技能!#REF!</f>
        <v>#REF!</v>
      </c>
      <c r="M491" t="e">
        <f>主动技能!#REF!</f>
        <v>#REF!</v>
      </c>
      <c r="N491" t="e">
        <f>IF(主动技能!#REF!="","",主动技能!#REF!)</f>
        <v>#REF!</v>
      </c>
      <c r="O491" t="e">
        <f>IF(主动技能!#REF!="","",主动技能!#REF!)</f>
        <v>#REF!</v>
      </c>
      <c r="P491" t="e">
        <f>主动技能!#REF!</f>
        <v>#REF!</v>
      </c>
      <c r="Q491" t="e">
        <f>主动技能!#REF!</f>
        <v>#REF!</v>
      </c>
      <c r="R491" t="e">
        <f>主动技能!#REF!</f>
        <v>#REF!</v>
      </c>
      <c r="S491" t="e">
        <f>主动技能!#REF!</f>
        <v>#REF!</v>
      </c>
      <c r="T491" t="e">
        <f>主动技能!#REF!</f>
        <v>#REF!</v>
      </c>
      <c r="U491" t="e">
        <f>主动技能!#REF!</f>
        <v>#REF!</v>
      </c>
      <c r="V491" t="e">
        <f>主动技能!#REF!</f>
        <v>#REF!</v>
      </c>
      <c r="W491" t="e">
        <f>主动技能!#REF!</f>
        <v>#REF!</v>
      </c>
      <c r="X491" s="1">
        <v>0</v>
      </c>
      <c r="Y491" s="1">
        <v>0</v>
      </c>
      <c r="Z491" s="1">
        <v>0</v>
      </c>
    </row>
    <row r="492" spans="1:26" x14ac:dyDescent="0.15">
      <c r="A492" t="e">
        <f>主动技能!#REF!</f>
        <v>#REF!</v>
      </c>
      <c r="B492" s="4" t="e">
        <f>主动技能!#REF!</f>
        <v>#REF!</v>
      </c>
      <c r="C492" s="4" t="e">
        <f>主动技能!#REF!</f>
        <v>#REF!</v>
      </c>
      <c r="D492" s="4" t="e">
        <f>VLOOKUP(主动技能!#REF!,对应表!F:G,2,FALSE)</f>
        <v>#REF!</v>
      </c>
      <c r="E492" s="4" t="e">
        <f>VLOOKUP(主动技能!#REF!,对应表!J:K,2,FALSE)</f>
        <v>#REF!</v>
      </c>
      <c r="F492" s="4" t="e">
        <f>VLOOKUP(主动技能!#REF!,对应表!N:O,2,FALSE)</f>
        <v>#REF!</v>
      </c>
      <c r="G492" s="4" t="e">
        <f>IF(主动技能!#REF!="必中",2,1)</f>
        <v>#REF!</v>
      </c>
      <c r="H492" s="4" t="e">
        <f>主动技能!#REF!</f>
        <v>#REF!</v>
      </c>
      <c r="I492" s="4" t="e">
        <f>主动技能!#REF!</f>
        <v>#REF!</v>
      </c>
      <c r="J492" t="e">
        <f>主动技能!#REF!</f>
        <v>#REF!</v>
      </c>
      <c r="K492" t="e">
        <f>主动技能!#REF!</f>
        <v>#REF!</v>
      </c>
      <c r="L492" t="e">
        <f>主动技能!#REF!</f>
        <v>#REF!</v>
      </c>
      <c r="M492" t="e">
        <f>主动技能!#REF!</f>
        <v>#REF!</v>
      </c>
      <c r="N492" t="e">
        <f>IF(主动技能!#REF!="","",主动技能!#REF!)</f>
        <v>#REF!</v>
      </c>
      <c r="O492" t="e">
        <f>IF(主动技能!#REF!="","",主动技能!#REF!)</f>
        <v>#REF!</v>
      </c>
      <c r="P492" t="e">
        <f>主动技能!#REF!</f>
        <v>#REF!</v>
      </c>
      <c r="Q492" t="e">
        <f>主动技能!#REF!</f>
        <v>#REF!</v>
      </c>
      <c r="R492" t="e">
        <f>主动技能!#REF!</f>
        <v>#REF!</v>
      </c>
      <c r="S492" t="e">
        <f>主动技能!#REF!</f>
        <v>#REF!</v>
      </c>
      <c r="T492" t="e">
        <f>主动技能!#REF!</f>
        <v>#REF!</v>
      </c>
      <c r="U492" t="e">
        <f>主动技能!#REF!</f>
        <v>#REF!</v>
      </c>
      <c r="V492" t="e">
        <f>主动技能!#REF!</f>
        <v>#REF!</v>
      </c>
      <c r="W492" t="e">
        <f>主动技能!#REF!</f>
        <v>#REF!</v>
      </c>
      <c r="X492" s="1">
        <v>0</v>
      </c>
      <c r="Y492" s="1">
        <v>0</v>
      </c>
      <c r="Z492" s="1">
        <v>0</v>
      </c>
    </row>
    <row r="493" spans="1:26" x14ac:dyDescent="0.15">
      <c r="A493" t="e">
        <f>主动技能!#REF!</f>
        <v>#REF!</v>
      </c>
      <c r="B493" s="4" t="e">
        <f>主动技能!#REF!</f>
        <v>#REF!</v>
      </c>
      <c r="C493" s="4" t="e">
        <f>主动技能!#REF!</f>
        <v>#REF!</v>
      </c>
      <c r="D493" s="4" t="e">
        <f>VLOOKUP(主动技能!#REF!,对应表!F:G,2,FALSE)</f>
        <v>#REF!</v>
      </c>
      <c r="E493" s="4" t="e">
        <f>VLOOKUP(主动技能!#REF!,对应表!J:K,2,FALSE)</f>
        <v>#REF!</v>
      </c>
      <c r="F493" s="4" t="e">
        <f>VLOOKUP(主动技能!#REF!,对应表!N:O,2,FALSE)</f>
        <v>#REF!</v>
      </c>
      <c r="G493" s="4" t="e">
        <f>IF(主动技能!#REF!="必中",2,1)</f>
        <v>#REF!</v>
      </c>
      <c r="H493" s="4" t="e">
        <f>主动技能!#REF!</f>
        <v>#REF!</v>
      </c>
      <c r="I493" s="4" t="e">
        <f>主动技能!#REF!</f>
        <v>#REF!</v>
      </c>
      <c r="J493" t="e">
        <f>主动技能!#REF!</f>
        <v>#REF!</v>
      </c>
      <c r="K493" t="e">
        <f>主动技能!#REF!</f>
        <v>#REF!</v>
      </c>
      <c r="L493" t="e">
        <f>主动技能!#REF!</f>
        <v>#REF!</v>
      </c>
      <c r="M493" t="e">
        <f>主动技能!#REF!</f>
        <v>#REF!</v>
      </c>
      <c r="N493" t="e">
        <f>IF(主动技能!#REF!="","",主动技能!#REF!)</f>
        <v>#REF!</v>
      </c>
      <c r="O493" t="e">
        <f>IF(主动技能!#REF!="","",主动技能!#REF!)</f>
        <v>#REF!</v>
      </c>
      <c r="P493" t="e">
        <f>主动技能!#REF!</f>
        <v>#REF!</v>
      </c>
      <c r="Q493" t="e">
        <f>主动技能!#REF!</f>
        <v>#REF!</v>
      </c>
      <c r="R493" t="e">
        <f>主动技能!#REF!</f>
        <v>#REF!</v>
      </c>
      <c r="S493" t="e">
        <f>主动技能!#REF!</f>
        <v>#REF!</v>
      </c>
      <c r="T493" t="e">
        <f>主动技能!#REF!</f>
        <v>#REF!</v>
      </c>
      <c r="U493" t="e">
        <f>主动技能!#REF!</f>
        <v>#REF!</v>
      </c>
      <c r="V493" t="e">
        <f>主动技能!#REF!</f>
        <v>#REF!</v>
      </c>
      <c r="W493" t="e">
        <f>主动技能!#REF!</f>
        <v>#REF!</v>
      </c>
      <c r="X493" s="1">
        <v>0</v>
      </c>
      <c r="Y493" s="1">
        <v>0</v>
      </c>
      <c r="Z493" s="1">
        <v>0</v>
      </c>
    </row>
    <row r="494" spans="1:26" x14ac:dyDescent="0.15">
      <c r="A494" t="e">
        <f>主动技能!#REF!</f>
        <v>#REF!</v>
      </c>
      <c r="B494" s="4" t="e">
        <f>主动技能!#REF!</f>
        <v>#REF!</v>
      </c>
      <c r="C494" s="4" t="e">
        <f>主动技能!#REF!</f>
        <v>#REF!</v>
      </c>
      <c r="D494" s="4" t="e">
        <f>VLOOKUP(主动技能!#REF!,对应表!F:G,2,FALSE)</f>
        <v>#REF!</v>
      </c>
      <c r="E494" s="4" t="e">
        <f>VLOOKUP(主动技能!#REF!,对应表!J:K,2,FALSE)</f>
        <v>#REF!</v>
      </c>
      <c r="F494" s="4" t="e">
        <f>VLOOKUP(主动技能!#REF!,对应表!N:O,2,FALSE)</f>
        <v>#REF!</v>
      </c>
      <c r="G494" s="4" t="e">
        <f>IF(主动技能!#REF!="必中",2,1)</f>
        <v>#REF!</v>
      </c>
      <c r="H494" s="4" t="e">
        <f>主动技能!#REF!</f>
        <v>#REF!</v>
      </c>
      <c r="I494" s="4" t="e">
        <f>主动技能!#REF!</f>
        <v>#REF!</v>
      </c>
      <c r="J494" t="e">
        <f>主动技能!#REF!</f>
        <v>#REF!</v>
      </c>
      <c r="K494" t="e">
        <f>主动技能!#REF!</f>
        <v>#REF!</v>
      </c>
      <c r="L494" t="e">
        <f>主动技能!#REF!</f>
        <v>#REF!</v>
      </c>
      <c r="M494" t="e">
        <f>主动技能!#REF!</f>
        <v>#REF!</v>
      </c>
      <c r="N494" t="e">
        <f>IF(主动技能!#REF!="","",主动技能!#REF!)</f>
        <v>#REF!</v>
      </c>
      <c r="O494" t="e">
        <f>IF(主动技能!#REF!="","",主动技能!#REF!)</f>
        <v>#REF!</v>
      </c>
      <c r="P494" t="e">
        <f>主动技能!#REF!</f>
        <v>#REF!</v>
      </c>
      <c r="Q494" t="e">
        <f>主动技能!#REF!</f>
        <v>#REF!</v>
      </c>
      <c r="R494" t="e">
        <f>主动技能!#REF!</f>
        <v>#REF!</v>
      </c>
      <c r="S494" t="e">
        <f>主动技能!#REF!</f>
        <v>#REF!</v>
      </c>
      <c r="T494" t="e">
        <f>主动技能!#REF!</f>
        <v>#REF!</v>
      </c>
      <c r="U494" t="e">
        <f>主动技能!#REF!</f>
        <v>#REF!</v>
      </c>
      <c r="V494" t="e">
        <f>主动技能!#REF!</f>
        <v>#REF!</v>
      </c>
      <c r="W494" t="e">
        <f>主动技能!#REF!</f>
        <v>#REF!</v>
      </c>
      <c r="X494" s="1">
        <v>0</v>
      </c>
      <c r="Y494" s="1">
        <v>0</v>
      </c>
      <c r="Z494" s="1">
        <v>0</v>
      </c>
    </row>
    <row r="495" spans="1:26" x14ac:dyDescent="0.15">
      <c r="A495" t="e">
        <f>主动技能!#REF!</f>
        <v>#REF!</v>
      </c>
      <c r="B495" s="4" t="e">
        <f>主动技能!#REF!</f>
        <v>#REF!</v>
      </c>
      <c r="C495" s="4" t="e">
        <f>主动技能!#REF!</f>
        <v>#REF!</v>
      </c>
      <c r="D495" s="4" t="e">
        <f>VLOOKUP(主动技能!#REF!,对应表!F:G,2,FALSE)</f>
        <v>#REF!</v>
      </c>
      <c r="E495" s="4" t="e">
        <f>VLOOKUP(主动技能!#REF!,对应表!J:K,2,FALSE)</f>
        <v>#REF!</v>
      </c>
      <c r="F495" s="4" t="e">
        <f>VLOOKUP(主动技能!#REF!,对应表!N:O,2,FALSE)</f>
        <v>#REF!</v>
      </c>
      <c r="G495" s="4" t="e">
        <f>IF(主动技能!#REF!="必中",2,1)</f>
        <v>#REF!</v>
      </c>
      <c r="H495" s="4" t="e">
        <f>主动技能!#REF!</f>
        <v>#REF!</v>
      </c>
      <c r="I495" s="4" t="e">
        <f>主动技能!#REF!</f>
        <v>#REF!</v>
      </c>
      <c r="J495" t="e">
        <f>主动技能!#REF!</f>
        <v>#REF!</v>
      </c>
      <c r="K495" t="e">
        <f>主动技能!#REF!</f>
        <v>#REF!</v>
      </c>
      <c r="L495" t="e">
        <f>主动技能!#REF!</f>
        <v>#REF!</v>
      </c>
      <c r="M495" t="e">
        <f>主动技能!#REF!</f>
        <v>#REF!</v>
      </c>
      <c r="N495" t="e">
        <f>IF(主动技能!#REF!="","",主动技能!#REF!)</f>
        <v>#REF!</v>
      </c>
      <c r="O495" t="e">
        <f>IF(主动技能!#REF!="","",主动技能!#REF!)</f>
        <v>#REF!</v>
      </c>
      <c r="P495" t="e">
        <f>主动技能!#REF!</f>
        <v>#REF!</v>
      </c>
      <c r="Q495" t="e">
        <f>主动技能!#REF!</f>
        <v>#REF!</v>
      </c>
      <c r="R495" t="e">
        <f>主动技能!#REF!</f>
        <v>#REF!</v>
      </c>
      <c r="S495" t="e">
        <f>主动技能!#REF!</f>
        <v>#REF!</v>
      </c>
      <c r="T495" t="e">
        <f>主动技能!#REF!</f>
        <v>#REF!</v>
      </c>
      <c r="U495" t="e">
        <f>主动技能!#REF!</f>
        <v>#REF!</v>
      </c>
      <c r="V495" t="e">
        <f>主动技能!#REF!</f>
        <v>#REF!</v>
      </c>
      <c r="W495" t="e">
        <f>主动技能!#REF!</f>
        <v>#REF!</v>
      </c>
      <c r="X495" s="1">
        <v>0</v>
      </c>
      <c r="Y495" s="1">
        <v>0</v>
      </c>
      <c r="Z495" s="1">
        <v>0</v>
      </c>
    </row>
    <row r="496" spans="1:26" x14ac:dyDescent="0.15">
      <c r="A496" t="e">
        <f>主动技能!#REF!</f>
        <v>#REF!</v>
      </c>
      <c r="B496" s="4" t="e">
        <f>主动技能!#REF!</f>
        <v>#REF!</v>
      </c>
      <c r="C496" s="4" t="e">
        <f>主动技能!#REF!</f>
        <v>#REF!</v>
      </c>
      <c r="D496" s="4" t="e">
        <f>VLOOKUP(主动技能!#REF!,对应表!F:G,2,FALSE)</f>
        <v>#REF!</v>
      </c>
      <c r="E496" s="4" t="e">
        <f>VLOOKUP(主动技能!#REF!,对应表!J:K,2,FALSE)</f>
        <v>#REF!</v>
      </c>
      <c r="F496" s="4" t="e">
        <f>VLOOKUP(主动技能!#REF!,对应表!N:O,2,FALSE)</f>
        <v>#REF!</v>
      </c>
      <c r="G496" s="4" t="e">
        <f>IF(主动技能!#REF!="必中",2,1)</f>
        <v>#REF!</v>
      </c>
      <c r="H496" s="4" t="e">
        <f>主动技能!#REF!</f>
        <v>#REF!</v>
      </c>
      <c r="I496" s="4" t="e">
        <f>主动技能!#REF!</f>
        <v>#REF!</v>
      </c>
      <c r="J496" t="e">
        <f>主动技能!#REF!</f>
        <v>#REF!</v>
      </c>
      <c r="K496" t="e">
        <f>主动技能!#REF!</f>
        <v>#REF!</v>
      </c>
      <c r="L496" t="e">
        <f>主动技能!#REF!</f>
        <v>#REF!</v>
      </c>
      <c r="M496" t="e">
        <f>主动技能!#REF!</f>
        <v>#REF!</v>
      </c>
      <c r="N496" t="e">
        <f>IF(主动技能!#REF!="","",主动技能!#REF!)</f>
        <v>#REF!</v>
      </c>
      <c r="O496" t="e">
        <f>IF(主动技能!#REF!="","",主动技能!#REF!)</f>
        <v>#REF!</v>
      </c>
      <c r="P496" t="e">
        <f>主动技能!#REF!</f>
        <v>#REF!</v>
      </c>
      <c r="Q496" t="e">
        <f>主动技能!#REF!</f>
        <v>#REF!</v>
      </c>
      <c r="R496" t="e">
        <f>主动技能!#REF!</f>
        <v>#REF!</v>
      </c>
      <c r="S496" t="e">
        <f>主动技能!#REF!</f>
        <v>#REF!</v>
      </c>
      <c r="T496" t="e">
        <f>主动技能!#REF!</f>
        <v>#REF!</v>
      </c>
      <c r="U496" t="e">
        <f>主动技能!#REF!</f>
        <v>#REF!</v>
      </c>
      <c r="V496" t="e">
        <f>主动技能!#REF!</f>
        <v>#REF!</v>
      </c>
      <c r="W496" t="e">
        <f>主动技能!#REF!</f>
        <v>#REF!</v>
      </c>
      <c r="X496" s="1">
        <v>0</v>
      </c>
      <c r="Y496" s="1">
        <v>0</v>
      </c>
      <c r="Z496" s="1">
        <v>0</v>
      </c>
    </row>
    <row r="497" spans="1:26" x14ac:dyDescent="0.15">
      <c r="A497" t="e">
        <f>主动技能!#REF!</f>
        <v>#REF!</v>
      </c>
      <c r="B497" s="4" t="e">
        <f>主动技能!#REF!</f>
        <v>#REF!</v>
      </c>
      <c r="C497" s="4" t="e">
        <f>主动技能!#REF!</f>
        <v>#REF!</v>
      </c>
      <c r="D497" s="4" t="e">
        <f>VLOOKUP(主动技能!#REF!,对应表!F:G,2,FALSE)</f>
        <v>#REF!</v>
      </c>
      <c r="E497" s="4" t="e">
        <f>VLOOKUP(主动技能!#REF!,对应表!J:K,2,FALSE)</f>
        <v>#REF!</v>
      </c>
      <c r="F497" s="4" t="e">
        <f>VLOOKUP(主动技能!#REF!,对应表!N:O,2,FALSE)</f>
        <v>#REF!</v>
      </c>
      <c r="G497" s="4" t="e">
        <f>IF(主动技能!#REF!="必中",2,1)</f>
        <v>#REF!</v>
      </c>
      <c r="H497" s="4" t="e">
        <f>主动技能!#REF!</f>
        <v>#REF!</v>
      </c>
      <c r="I497" s="4" t="e">
        <f>主动技能!#REF!</f>
        <v>#REF!</v>
      </c>
      <c r="J497" t="e">
        <f>主动技能!#REF!</f>
        <v>#REF!</v>
      </c>
      <c r="K497" t="e">
        <f>主动技能!#REF!</f>
        <v>#REF!</v>
      </c>
      <c r="L497" t="e">
        <f>主动技能!#REF!</f>
        <v>#REF!</v>
      </c>
      <c r="M497" t="e">
        <f>主动技能!#REF!</f>
        <v>#REF!</v>
      </c>
      <c r="N497" t="e">
        <f>IF(主动技能!#REF!="","",主动技能!#REF!)</f>
        <v>#REF!</v>
      </c>
      <c r="O497" t="e">
        <f>IF(主动技能!#REF!="","",主动技能!#REF!)</f>
        <v>#REF!</v>
      </c>
      <c r="P497" t="e">
        <f>主动技能!#REF!</f>
        <v>#REF!</v>
      </c>
      <c r="Q497" t="e">
        <f>主动技能!#REF!</f>
        <v>#REF!</v>
      </c>
      <c r="R497" t="e">
        <f>主动技能!#REF!</f>
        <v>#REF!</v>
      </c>
      <c r="S497" t="e">
        <f>主动技能!#REF!</f>
        <v>#REF!</v>
      </c>
      <c r="T497" t="e">
        <f>主动技能!#REF!</f>
        <v>#REF!</v>
      </c>
      <c r="U497" t="e">
        <f>主动技能!#REF!</f>
        <v>#REF!</v>
      </c>
      <c r="V497" t="e">
        <f>主动技能!#REF!</f>
        <v>#REF!</v>
      </c>
      <c r="W497" t="e">
        <f>主动技能!#REF!</f>
        <v>#REF!</v>
      </c>
      <c r="X497" s="1">
        <v>0</v>
      </c>
      <c r="Y497" s="1">
        <v>0</v>
      </c>
      <c r="Z497" s="1">
        <v>0</v>
      </c>
    </row>
    <row r="498" spans="1:26" x14ac:dyDescent="0.15">
      <c r="A498" t="e">
        <f>主动技能!#REF!</f>
        <v>#REF!</v>
      </c>
      <c r="B498" s="4" t="e">
        <f>主动技能!#REF!</f>
        <v>#REF!</v>
      </c>
      <c r="C498" s="4" t="e">
        <f>主动技能!#REF!</f>
        <v>#REF!</v>
      </c>
      <c r="D498" s="4" t="e">
        <f>VLOOKUP(主动技能!#REF!,对应表!F:G,2,FALSE)</f>
        <v>#REF!</v>
      </c>
      <c r="E498" s="4" t="e">
        <f>VLOOKUP(主动技能!#REF!,对应表!J:K,2,FALSE)</f>
        <v>#REF!</v>
      </c>
      <c r="F498" s="4" t="e">
        <f>VLOOKUP(主动技能!#REF!,对应表!N:O,2,FALSE)</f>
        <v>#REF!</v>
      </c>
      <c r="G498" s="4" t="e">
        <f>IF(主动技能!#REF!="必中",2,1)</f>
        <v>#REF!</v>
      </c>
      <c r="H498" s="4" t="e">
        <f>主动技能!#REF!</f>
        <v>#REF!</v>
      </c>
      <c r="I498" s="4" t="e">
        <f>主动技能!#REF!</f>
        <v>#REF!</v>
      </c>
      <c r="J498" t="e">
        <f>主动技能!#REF!</f>
        <v>#REF!</v>
      </c>
      <c r="K498" t="e">
        <f>主动技能!#REF!</f>
        <v>#REF!</v>
      </c>
      <c r="L498" t="e">
        <f>主动技能!#REF!</f>
        <v>#REF!</v>
      </c>
      <c r="M498" t="e">
        <f>主动技能!#REF!</f>
        <v>#REF!</v>
      </c>
      <c r="N498" t="e">
        <f>IF(主动技能!#REF!="","",主动技能!#REF!)</f>
        <v>#REF!</v>
      </c>
      <c r="O498" t="e">
        <f>IF(主动技能!#REF!="","",主动技能!#REF!)</f>
        <v>#REF!</v>
      </c>
      <c r="P498" t="e">
        <f>主动技能!#REF!</f>
        <v>#REF!</v>
      </c>
      <c r="Q498" t="e">
        <f>主动技能!#REF!</f>
        <v>#REF!</v>
      </c>
      <c r="R498" t="e">
        <f>主动技能!#REF!</f>
        <v>#REF!</v>
      </c>
      <c r="S498" t="e">
        <f>主动技能!#REF!</f>
        <v>#REF!</v>
      </c>
      <c r="T498" t="e">
        <f>主动技能!#REF!</f>
        <v>#REF!</v>
      </c>
      <c r="U498" t="e">
        <f>主动技能!#REF!</f>
        <v>#REF!</v>
      </c>
      <c r="V498" t="e">
        <f>主动技能!#REF!</f>
        <v>#REF!</v>
      </c>
      <c r="W498" t="e">
        <f>主动技能!#REF!</f>
        <v>#REF!</v>
      </c>
      <c r="X498" s="1">
        <v>0</v>
      </c>
      <c r="Y498" s="1">
        <v>0</v>
      </c>
      <c r="Z498" s="1">
        <v>0</v>
      </c>
    </row>
    <row r="499" spans="1:26" x14ac:dyDescent="0.15">
      <c r="A499" t="e">
        <f>主动技能!#REF!</f>
        <v>#REF!</v>
      </c>
      <c r="B499" s="4" t="e">
        <f>主动技能!#REF!</f>
        <v>#REF!</v>
      </c>
      <c r="C499" s="4" t="e">
        <f>主动技能!#REF!</f>
        <v>#REF!</v>
      </c>
      <c r="D499" s="4" t="e">
        <f>VLOOKUP(主动技能!#REF!,对应表!F:G,2,FALSE)</f>
        <v>#REF!</v>
      </c>
      <c r="E499" s="4" t="e">
        <f>VLOOKUP(主动技能!#REF!,对应表!J:K,2,FALSE)</f>
        <v>#REF!</v>
      </c>
      <c r="F499" s="4" t="e">
        <f>VLOOKUP(主动技能!#REF!,对应表!N:O,2,FALSE)</f>
        <v>#REF!</v>
      </c>
      <c r="G499" s="4" t="e">
        <f>IF(主动技能!#REF!="必中",2,1)</f>
        <v>#REF!</v>
      </c>
      <c r="H499" s="4" t="e">
        <f>主动技能!#REF!</f>
        <v>#REF!</v>
      </c>
      <c r="I499" s="4" t="e">
        <f>主动技能!#REF!</f>
        <v>#REF!</v>
      </c>
      <c r="J499" t="e">
        <f>主动技能!#REF!</f>
        <v>#REF!</v>
      </c>
      <c r="K499" t="e">
        <f>主动技能!#REF!</f>
        <v>#REF!</v>
      </c>
      <c r="L499" t="e">
        <f>主动技能!#REF!</f>
        <v>#REF!</v>
      </c>
      <c r="M499" t="e">
        <f>主动技能!#REF!</f>
        <v>#REF!</v>
      </c>
      <c r="N499" t="e">
        <f>IF(主动技能!#REF!="","",主动技能!#REF!)</f>
        <v>#REF!</v>
      </c>
      <c r="O499" t="e">
        <f>IF(主动技能!#REF!="","",主动技能!#REF!)</f>
        <v>#REF!</v>
      </c>
      <c r="P499" t="e">
        <f>主动技能!#REF!</f>
        <v>#REF!</v>
      </c>
      <c r="Q499" t="e">
        <f>主动技能!#REF!</f>
        <v>#REF!</v>
      </c>
      <c r="R499" t="e">
        <f>主动技能!#REF!</f>
        <v>#REF!</v>
      </c>
      <c r="S499" t="e">
        <f>主动技能!#REF!</f>
        <v>#REF!</v>
      </c>
      <c r="T499" t="e">
        <f>主动技能!#REF!</f>
        <v>#REF!</v>
      </c>
      <c r="U499" t="e">
        <f>主动技能!#REF!</f>
        <v>#REF!</v>
      </c>
      <c r="V499" t="e">
        <f>主动技能!#REF!</f>
        <v>#REF!</v>
      </c>
      <c r="W499" t="e">
        <f>主动技能!#REF!</f>
        <v>#REF!</v>
      </c>
      <c r="X499" s="1">
        <v>0</v>
      </c>
      <c r="Y499" s="1">
        <v>0</v>
      </c>
      <c r="Z499" s="1">
        <v>0</v>
      </c>
    </row>
    <row r="500" spans="1:26" x14ac:dyDescent="0.15">
      <c r="A500" t="e">
        <f>主动技能!#REF!</f>
        <v>#REF!</v>
      </c>
      <c r="B500" s="4" t="e">
        <f>主动技能!#REF!</f>
        <v>#REF!</v>
      </c>
      <c r="C500" s="4" t="e">
        <f>主动技能!#REF!</f>
        <v>#REF!</v>
      </c>
      <c r="D500" s="4" t="e">
        <f>VLOOKUP(主动技能!#REF!,对应表!F:G,2,FALSE)</f>
        <v>#REF!</v>
      </c>
      <c r="E500" s="4" t="e">
        <f>VLOOKUP(主动技能!#REF!,对应表!J:K,2,FALSE)</f>
        <v>#REF!</v>
      </c>
      <c r="F500" s="4" t="e">
        <f>VLOOKUP(主动技能!#REF!,对应表!N:O,2,FALSE)</f>
        <v>#REF!</v>
      </c>
      <c r="G500" s="4" t="e">
        <f>IF(主动技能!#REF!="必中",2,1)</f>
        <v>#REF!</v>
      </c>
      <c r="H500" s="4" t="e">
        <f>主动技能!#REF!</f>
        <v>#REF!</v>
      </c>
      <c r="I500" s="4" t="e">
        <f>主动技能!#REF!</f>
        <v>#REF!</v>
      </c>
      <c r="J500" t="e">
        <f>主动技能!#REF!</f>
        <v>#REF!</v>
      </c>
      <c r="K500" t="e">
        <f>主动技能!#REF!</f>
        <v>#REF!</v>
      </c>
      <c r="L500" t="e">
        <f>主动技能!#REF!</f>
        <v>#REF!</v>
      </c>
      <c r="M500" t="e">
        <f>主动技能!#REF!</f>
        <v>#REF!</v>
      </c>
      <c r="N500" t="e">
        <f>IF(主动技能!#REF!="","",主动技能!#REF!)</f>
        <v>#REF!</v>
      </c>
      <c r="O500" t="e">
        <f>IF(主动技能!#REF!="","",主动技能!#REF!)</f>
        <v>#REF!</v>
      </c>
      <c r="P500" t="e">
        <f>主动技能!#REF!</f>
        <v>#REF!</v>
      </c>
      <c r="Q500" t="e">
        <f>主动技能!#REF!</f>
        <v>#REF!</v>
      </c>
      <c r="R500" t="e">
        <f>主动技能!#REF!</f>
        <v>#REF!</v>
      </c>
      <c r="S500" t="e">
        <f>主动技能!#REF!</f>
        <v>#REF!</v>
      </c>
      <c r="T500" t="e">
        <f>主动技能!#REF!</f>
        <v>#REF!</v>
      </c>
      <c r="U500" t="e">
        <f>主动技能!#REF!</f>
        <v>#REF!</v>
      </c>
      <c r="V500" t="e">
        <f>主动技能!#REF!</f>
        <v>#REF!</v>
      </c>
      <c r="W500" t="e">
        <f>主动技能!#REF!</f>
        <v>#REF!</v>
      </c>
      <c r="X500" s="1">
        <v>0</v>
      </c>
      <c r="Y500" s="1">
        <v>0</v>
      </c>
      <c r="Z500" s="1">
        <v>0</v>
      </c>
    </row>
    <row r="501" spans="1:26" x14ac:dyDescent="0.15">
      <c r="A501" t="e">
        <f>主动技能!#REF!</f>
        <v>#REF!</v>
      </c>
      <c r="B501" s="4" t="e">
        <f>主动技能!#REF!</f>
        <v>#REF!</v>
      </c>
      <c r="C501" s="4" t="e">
        <f>主动技能!#REF!</f>
        <v>#REF!</v>
      </c>
      <c r="D501" s="4" t="e">
        <f>VLOOKUP(主动技能!#REF!,对应表!F:G,2,FALSE)</f>
        <v>#REF!</v>
      </c>
      <c r="E501" s="4" t="e">
        <f>VLOOKUP(主动技能!#REF!,对应表!J:K,2,FALSE)</f>
        <v>#REF!</v>
      </c>
      <c r="F501" s="4" t="e">
        <f>VLOOKUP(主动技能!#REF!,对应表!N:O,2,FALSE)</f>
        <v>#REF!</v>
      </c>
      <c r="G501" s="4" t="e">
        <f>IF(主动技能!#REF!="必中",2,1)</f>
        <v>#REF!</v>
      </c>
      <c r="H501" s="4" t="e">
        <f>主动技能!#REF!</f>
        <v>#REF!</v>
      </c>
      <c r="I501" s="4" t="e">
        <f>主动技能!#REF!</f>
        <v>#REF!</v>
      </c>
      <c r="J501" t="e">
        <f>主动技能!#REF!</f>
        <v>#REF!</v>
      </c>
      <c r="K501" t="e">
        <f>主动技能!#REF!</f>
        <v>#REF!</v>
      </c>
      <c r="L501" t="e">
        <f>主动技能!#REF!</f>
        <v>#REF!</v>
      </c>
      <c r="M501" t="e">
        <f>主动技能!#REF!</f>
        <v>#REF!</v>
      </c>
      <c r="N501" t="e">
        <f>IF(主动技能!#REF!="","",主动技能!#REF!)</f>
        <v>#REF!</v>
      </c>
      <c r="O501" t="e">
        <f>IF(主动技能!#REF!="","",主动技能!#REF!)</f>
        <v>#REF!</v>
      </c>
      <c r="P501" t="e">
        <f>主动技能!#REF!</f>
        <v>#REF!</v>
      </c>
      <c r="Q501" t="e">
        <f>主动技能!#REF!</f>
        <v>#REF!</v>
      </c>
      <c r="R501" t="e">
        <f>主动技能!#REF!</f>
        <v>#REF!</v>
      </c>
      <c r="S501" t="e">
        <f>主动技能!#REF!</f>
        <v>#REF!</v>
      </c>
      <c r="T501" t="e">
        <f>主动技能!#REF!</f>
        <v>#REF!</v>
      </c>
      <c r="U501" t="e">
        <f>主动技能!#REF!</f>
        <v>#REF!</v>
      </c>
      <c r="V501" t="e">
        <f>主动技能!#REF!</f>
        <v>#REF!</v>
      </c>
      <c r="W501" t="e">
        <f>主动技能!#REF!</f>
        <v>#REF!</v>
      </c>
      <c r="X501" s="1">
        <v>0</v>
      </c>
      <c r="Y501" s="1">
        <v>0</v>
      </c>
      <c r="Z501" s="1">
        <v>0</v>
      </c>
    </row>
    <row r="502" spans="1:26" x14ac:dyDescent="0.15">
      <c r="A502" t="e">
        <f>主动技能!#REF!</f>
        <v>#REF!</v>
      </c>
      <c r="B502" s="4" t="e">
        <f>主动技能!#REF!</f>
        <v>#REF!</v>
      </c>
      <c r="C502" s="4" t="e">
        <f>主动技能!#REF!</f>
        <v>#REF!</v>
      </c>
      <c r="D502" s="4" t="e">
        <f>VLOOKUP(主动技能!#REF!,对应表!F:G,2,FALSE)</f>
        <v>#REF!</v>
      </c>
      <c r="E502" s="4" t="e">
        <f>VLOOKUP(主动技能!#REF!,对应表!J:K,2,FALSE)</f>
        <v>#REF!</v>
      </c>
      <c r="F502" s="4" t="e">
        <f>VLOOKUP(主动技能!#REF!,对应表!N:O,2,FALSE)</f>
        <v>#REF!</v>
      </c>
      <c r="G502" s="4" t="e">
        <f>IF(主动技能!#REF!="必中",2,1)</f>
        <v>#REF!</v>
      </c>
      <c r="H502" s="4" t="e">
        <f>主动技能!#REF!</f>
        <v>#REF!</v>
      </c>
      <c r="I502" s="4" t="e">
        <f>主动技能!#REF!</f>
        <v>#REF!</v>
      </c>
      <c r="J502" t="e">
        <f>主动技能!#REF!</f>
        <v>#REF!</v>
      </c>
      <c r="K502" t="e">
        <f>主动技能!#REF!</f>
        <v>#REF!</v>
      </c>
      <c r="L502" t="e">
        <f>主动技能!#REF!</f>
        <v>#REF!</v>
      </c>
      <c r="M502" t="e">
        <f>主动技能!#REF!</f>
        <v>#REF!</v>
      </c>
      <c r="N502" t="e">
        <f>IF(主动技能!#REF!="","",主动技能!#REF!)</f>
        <v>#REF!</v>
      </c>
      <c r="O502" t="e">
        <f>IF(主动技能!#REF!="","",主动技能!#REF!)</f>
        <v>#REF!</v>
      </c>
      <c r="P502" t="e">
        <f>主动技能!#REF!</f>
        <v>#REF!</v>
      </c>
      <c r="Q502" t="e">
        <f>主动技能!#REF!</f>
        <v>#REF!</v>
      </c>
      <c r="R502" t="e">
        <f>主动技能!#REF!</f>
        <v>#REF!</v>
      </c>
      <c r="S502" t="e">
        <f>主动技能!#REF!</f>
        <v>#REF!</v>
      </c>
      <c r="T502" t="e">
        <f>主动技能!#REF!</f>
        <v>#REF!</v>
      </c>
      <c r="U502" t="e">
        <f>主动技能!#REF!</f>
        <v>#REF!</v>
      </c>
      <c r="V502" t="e">
        <f>主动技能!#REF!</f>
        <v>#REF!</v>
      </c>
      <c r="W502" t="e">
        <f>主动技能!#REF!</f>
        <v>#REF!</v>
      </c>
      <c r="X502" s="1">
        <v>0</v>
      </c>
      <c r="Y502" s="1">
        <v>0</v>
      </c>
      <c r="Z502" s="1">
        <v>0</v>
      </c>
    </row>
    <row r="503" spans="1:26" x14ac:dyDescent="0.15">
      <c r="A503" t="e">
        <f>主动技能!#REF!</f>
        <v>#REF!</v>
      </c>
      <c r="B503" s="4" t="e">
        <f>主动技能!#REF!</f>
        <v>#REF!</v>
      </c>
      <c r="C503" s="4" t="e">
        <f>主动技能!#REF!</f>
        <v>#REF!</v>
      </c>
      <c r="D503" s="4" t="e">
        <f>VLOOKUP(主动技能!#REF!,对应表!F:G,2,FALSE)</f>
        <v>#REF!</v>
      </c>
      <c r="E503" s="4" t="e">
        <f>VLOOKUP(主动技能!#REF!,对应表!J:K,2,FALSE)</f>
        <v>#REF!</v>
      </c>
      <c r="F503" s="4" t="e">
        <f>VLOOKUP(主动技能!#REF!,对应表!N:O,2,FALSE)</f>
        <v>#REF!</v>
      </c>
      <c r="G503" s="4" t="e">
        <f>IF(主动技能!#REF!="必中",2,1)</f>
        <v>#REF!</v>
      </c>
      <c r="H503" s="4" t="e">
        <f>主动技能!#REF!</f>
        <v>#REF!</v>
      </c>
      <c r="I503" s="4" t="e">
        <f>主动技能!#REF!</f>
        <v>#REF!</v>
      </c>
      <c r="J503" t="e">
        <f>主动技能!#REF!</f>
        <v>#REF!</v>
      </c>
      <c r="K503" t="e">
        <f>主动技能!#REF!</f>
        <v>#REF!</v>
      </c>
      <c r="L503" t="e">
        <f>主动技能!#REF!</f>
        <v>#REF!</v>
      </c>
      <c r="M503" t="e">
        <f>主动技能!#REF!</f>
        <v>#REF!</v>
      </c>
      <c r="N503" t="e">
        <f>IF(主动技能!#REF!="","",主动技能!#REF!)</f>
        <v>#REF!</v>
      </c>
      <c r="O503" t="e">
        <f>IF(主动技能!#REF!="","",主动技能!#REF!)</f>
        <v>#REF!</v>
      </c>
      <c r="P503" t="e">
        <f>主动技能!#REF!</f>
        <v>#REF!</v>
      </c>
      <c r="Q503" t="e">
        <f>主动技能!#REF!</f>
        <v>#REF!</v>
      </c>
      <c r="R503" t="e">
        <f>主动技能!#REF!</f>
        <v>#REF!</v>
      </c>
      <c r="S503" t="e">
        <f>主动技能!#REF!</f>
        <v>#REF!</v>
      </c>
      <c r="T503" t="e">
        <f>主动技能!#REF!</f>
        <v>#REF!</v>
      </c>
      <c r="U503" t="e">
        <f>主动技能!#REF!</f>
        <v>#REF!</v>
      </c>
      <c r="V503" t="e">
        <f>主动技能!#REF!</f>
        <v>#REF!</v>
      </c>
      <c r="W503" t="e">
        <f>主动技能!#REF!</f>
        <v>#REF!</v>
      </c>
      <c r="X503" s="1">
        <v>0</v>
      </c>
      <c r="Y503" s="1">
        <v>0</v>
      </c>
      <c r="Z503" s="1">
        <v>0</v>
      </c>
    </row>
    <row r="504" spans="1:26" x14ac:dyDescent="0.15">
      <c r="A504" t="e">
        <f>主动技能!#REF!</f>
        <v>#REF!</v>
      </c>
      <c r="B504" s="4" t="e">
        <f>主动技能!#REF!</f>
        <v>#REF!</v>
      </c>
      <c r="C504" s="4" t="e">
        <f>主动技能!#REF!</f>
        <v>#REF!</v>
      </c>
      <c r="D504" s="4" t="e">
        <f>VLOOKUP(主动技能!#REF!,对应表!F:G,2,FALSE)</f>
        <v>#REF!</v>
      </c>
      <c r="E504" s="4" t="e">
        <f>VLOOKUP(主动技能!#REF!,对应表!J:K,2,FALSE)</f>
        <v>#REF!</v>
      </c>
      <c r="F504" s="4" t="e">
        <f>VLOOKUP(主动技能!#REF!,对应表!N:O,2,FALSE)</f>
        <v>#REF!</v>
      </c>
      <c r="G504" s="4" t="e">
        <f>IF(主动技能!#REF!="必中",2,1)</f>
        <v>#REF!</v>
      </c>
      <c r="H504" s="4" t="e">
        <f>主动技能!#REF!</f>
        <v>#REF!</v>
      </c>
      <c r="I504" s="4" t="e">
        <f>主动技能!#REF!</f>
        <v>#REF!</v>
      </c>
      <c r="J504" t="e">
        <f>主动技能!#REF!</f>
        <v>#REF!</v>
      </c>
      <c r="K504" t="e">
        <f>主动技能!#REF!</f>
        <v>#REF!</v>
      </c>
      <c r="L504" t="e">
        <f>主动技能!#REF!</f>
        <v>#REF!</v>
      </c>
      <c r="M504" t="e">
        <f>主动技能!#REF!</f>
        <v>#REF!</v>
      </c>
      <c r="N504" t="e">
        <f>IF(主动技能!#REF!="","",主动技能!#REF!)</f>
        <v>#REF!</v>
      </c>
      <c r="O504" t="e">
        <f>IF(主动技能!#REF!="","",主动技能!#REF!)</f>
        <v>#REF!</v>
      </c>
      <c r="P504" t="e">
        <f>主动技能!#REF!</f>
        <v>#REF!</v>
      </c>
      <c r="Q504" t="e">
        <f>主动技能!#REF!</f>
        <v>#REF!</v>
      </c>
      <c r="R504" t="e">
        <f>主动技能!#REF!</f>
        <v>#REF!</v>
      </c>
      <c r="S504" t="e">
        <f>主动技能!#REF!</f>
        <v>#REF!</v>
      </c>
      <c r="T504" t="e">
        <f>主动技能!#REF!</f>
        <v>#REF!</v>
      </c>
      <c r="U504" t="e">
        <f>主动技能!#REF!</f>
        <v>#REF!</v>
      </c>
      <c r="V504" t="e">
        <f>主动技能!#REF!</f>
        <v>#REF!</v>
      </c>
      <c r="W504" t="e">
        <f>主动技能!#REF!</f>
        <v>#REF!</v>
      </c>
      <c r="X504" s="1">
        <v>0</v>
      </c>
      <c r="Y504" s="1">
        <v>0</v>
      </c>
      <c r="Z504" s="1">
        <v>0</v>
      </c>
    </row>
    <row r="505" spans="1:26" x14ac:dyDescent="0.15">
      <c r="A505" t="e">
        <f>主动技能!#REF!</f>
        <v>#REF!</v>
      </c>
      <c r="B505" s="4" t="e">
        <f>主动技能!#REF!</f>
        <v>#REF!</v>
      </c>
      <c r="C505" s="4" t="e">
        <f>主动技能!#REF!</f>
        <v>#REF!</v>
      </c>
      <c r="D505" s="4" t="e">
        <f>VLOOKUP(主动技能!#REF!,对应表!F:G,2,FALSE)</f>
        <v>#REF!</v>
      </c>
      <c r="E505" s="4" t="e">
        <f>VLOOKUP(主动技能!#REF!,对应表!J:K,2,FALSE)</f>
        <v>#REF!</v>
      </c>
      <c r="F505" s="4" t="e">
        <f>VLOOKUP(主动技能!#REF!,对应表!N:O,2,FALSE)</f>
        <v>#REF!</v>
      </c>
      <c r="G505" s="4" t="e">
        <f>IF(主动技能!#REF!="必中",2,1)</f>
        <v>#REF!</v>
      </c>
      <c r="H505" s="4" t="e">
        <f>主动技能!#REF!</f>
        <v>#REF!</v>
      </c>
      <c r="I505" s="4" t="e">
        <f>主动技能!#REF!</f>
        <v>#REF!</v>
      </c>
      <c r="J505" t="e">
        <f>主动技能!#REF!</f>
        <v>#REF!</v>
      </c>
      <c r="K505" t="e">
        <f>主动技能!#REF!</f>
        <v>#REF!</v>
      </c>
      <c r="L505" t="e">
        <f>主动技能!#REF!</f>
        <v>#REF!</v>
      </c>
      <c r="M505" t="e">
        <f>主动技能!#REF!</f>
        <v>#REF!</v>
      </c>
      <c r="N505" t="e">
        <f>IF(主动技能!#REF!="","",主动技能!#REF!)</f>
        <v>#REF!</v>
      </c>
      <c r="O505" t="e">
        <f>IF(主动技能!#REF!="","",主动技能!#REF!)</f>
        <v>#REF!</v>
      </c>
      <c r="P505" t="e">
        <f>主动技能!#REF!</f>
        <v>#REF!</v>
      </c>
      <c r="Q505" t="e">
        <f>主动技能!#REF!</f>
        <v>#REF!</v>
      </c>
      <c r="R505" t="e">
        <f>主动技能!#REF!</f>
        <v>#REF!</v>
      </c>
      <c r="S505" t="e">
        <f>主动技能!#REF!</f>
        <v>#REF!</v>
      </c>
      <c r="T505" t="e">
        <f>主动技能!#REF!</f>
        <v>#REF!</v>
      </c>
      <c r="U505" t="e">
        <f>主动技能!#REF!</f>
        <v>#REF!</v>
      </c>
      <c r="V505" t="e">
        <f>主动技能!#REF!</f>
        <v>#REF!</v>
      </c>
      <c r="W505" t="e">
        <f>主动技能!#REF!</f>
        <v>#REF!</v>
      </c>
      <c r="X505" s="1">
        <v>0</v>
      </c>
      <c r="Y505" s="1">
        <v>0</v>
      </c>
      <c r="Z505" s="1">
        <v>0</v>
      </c>
    </row>
    <row r="506" spans="1:26" x14ac:dyDescent="0.15">
      <c r="A506" t="e">
        <f>主动技能!#REF!</f>
        <v>#REF!</v>
      </c>
      <c r="B506" s="4" t="e">
        <f>主动技能!#REF!</f>
        <v>#REF!</v>
      </c>
      <c r="C506" s="4" t="e">
        <f>主动技能!#REF!</f>
        <v>#REF!</v>
      </c>
      <c r="D506" s="4" t="e">
        <f>VLOOKUP(主动技能!#REF!,对应表!F:G,2,FALSE)</f>
        <v>#REF!</v>
      </c>
      <c r="E506" s="4" t="e">
        <f>VLOOKUP(主动技能!#REF!,对应表!J:K,2,FALSE)</f>
        <v>#REF!</v>
      </c>
      <c r="F506" s="4" t="e">
        <f>VLOOKUP(主动技能!#REF!,对应表!N:O,2,FALSE)</f>
        <v>#REF!</v>
      </c>
      <c r="G506" s="4" t="e">
        <f>IF(主动技能!#REF!="必中",2,1)</f>
        <v>#REF!</v>
      </c>
      <c r="H506" s="4" t="e">
        <f>主动技能!#REF!</f>
        <v>#REF!</v>
      </c>
      <c r="I506" s="4" t="e">
        <f>主动技能!#REF!</f>
        <v>#REF!</v>
      </c>
      <c r="J506" t="e">
        <f>主动技能!#REF!</f>
        <v>#REF!</v>
      </c>
      <c r="K506" t="e">
        <f>主动技能!#REF!</f>
        <v>#REF!</v>
      </c>
      <c r="L506" t="e">
        <f>主动技能!#REF!</f>
        <v>#REF!</v>
      </c>
      <c r="M506" t="e">
        <f>主动技能!#REF!</f>
        <v>#REF!</v>
      </c>
      <c r="N506" t="e">
        <f>IF(主动技能!#REF!="","",主动技能!#REF!)</f>
        <v>#REF!</v>
      </c>
      <c r="O506" t="e">
        <f>IF(主动技能!#REF!="","",主动技能!#REF!)</f>
        <v>#REF!</v>
      </c>
      <c r="P506" t="e">
        <f>主动技能!#REF!</f>
        <v>#REF!</v>
      </c>
      <c r="Q506" t="e">
        <f>主动技能!#REF!</f>
        <v>#REF!</v>
      </c>
      <c r="R506" t="e">
        <f>主动技能!#REF!</f>
        <v>#REF!</v>
      </c>
      <c r="S506" t="e">
        <f>主动技能!#REF!</f>
        <v>#REF!</v>
      </c>
      <c r="T506" t="e">
        <f>主动技能!#REF!</f>
        <v>#REF!</v>
      </c>
      <c r="U506" t="e">
        <f>主动技能!#REF!</f>
        <v>#REF!</v>
      </c>
      <c r="V506" t="e">
        <f>主动技能!#REF!</f>
        <v>#REF!</v>
      </c>
      <c r="W506" t="e">
        <f>主动技能!#REF!</f>
        <v>#REF!</v>
      </c>
      <c r="X506" s="1">
        <v>0</v>
      </c>
      <c r="Y506" s="1">
        <v>0</v>
      </c>
      <c r="Z506" s="1">
        <v>0</v>
      </c>
    </row>
    <row r="507" spans="1:26" x14ac:dyDescent="0.15">
      <c r="A507" t="e">
        <f>主动技能!#REF!</f>
        <v>#REF!</v>
      </c>
      <c r="B507" s="4" t="e">
        <f>主动技能!#REF!</f>
        <v>#REF!</v>
      </c>
      <c r="C507" s="4" t="e">
        <f>主动技能!#REF!</f>
        <v>#REF!</v>
      </c>
      <c r="D507" s="4" t="e">
        <f>VLOOKUP(主动技能!#REF!,对应表!F:G,2,FALSE)</f>
        <v>#REF!</v>
      </c>
      <c r="E507" s="4" t="e">
        <f>VLOOKUP(主动技能!#REF!,对应表!J:K,2,FALSE)</f>
        <v>#REF!</v>
      </c>
      <c r="F507" s="4" t="e">
        <f>VLOOKUP(主动技能!#REF!,对应表!N:O,2,FALSE)</f>
        <v>#REF!</v>
      </c>
      <c r="G507" s="4" t="e">
        <f>IF(主动技能!#REF!="必中",2,1)</f>
        <v>#REF!</v>
      </c>
      <c r="H507" s="4" t="e">
        <f>主动技能!#REF!</f>
        <v>#REF!</v>
      </c>
      <c r="I507" s="4" t="e">
        <f>主动技能!#REF!</f>
        <v>#REF!</v>
      </c>
      <c r="J507" t="e">
        <f>主动技能!#REF!</f>
        <v>#REF!</v>
      </c>
      <c r="K507" t="e">
        <f>主动技能!#REF!</f>
        <v>#REF!</v>
      </c>
      <c r="L507" t="e">
        <f>主动技能!#REF!</f>
        <v>#REF!</v>
      </c>
      <c r="M507" t="e">
        <f>主动技能!#REF!</f>
        <v>#REF!</v>
      </c>
      <c r="N507" t="e">
        <f>IF(主动技能!#REF!="","",主动技能!#REF!)</f>
        <v>#REF!</v>
      </c>
      <c r="O507" t="e">
        <f>IF(主动技能!#REF!="","",主动技能!#REF!)</f>
        <v>#REF!</v>
      </c>
      <c r="P507" t="e">
        <f>主动技能!#REF!</f>
        <v>#REF!</v>
      </c>
      <c r="Q507" t="e">
        <f>主动技能!#REF!</f>
        <v>#REF!</v>
      </c>
      <c r="R507" t="e">
        <f>主动技能!#REF!</f>
        <v>#REF!</v>
      </c>
      <c r="S507" t="e">
        <f>主动技能!#REF!</f>
        <v>#REF!</v>
      </c>
      <c r="T507" t="e">
        <f>主动技能!#REF!</f>
        <v>#REF!</v>
      </c>
      <c r="U507" t="e">
        <f>主动技能!#REF!</f>
        <v>#REF!</v>
      </c>
      <c r="V507" t="e">
        <f>主动技能!#REF!</f>
        <v>#REF!</v>
      </c>
      <c r="W507" t="e">
        <f>主动技能!#REF!</f>
        <v>#REF!</v>
      </c>
      <c r="X507" s="1">
        <v>0</v>
      </c>
      <c r="Y507" s="1">
        <v>0</v>
      </c>
      <c r="Z507" s="1">
        <v>0</v>
      </c>
    </row>
    <row r="508" spans="1:26" x14ac:dyDescent="0.15">
      <c r="A508" t="e">
        <f>主动技能!#REF!</f>
        <v>#REF!</v>
      </c>
      <c r="B508" s="4" t="e">
        <f>主动技能!#REF!</f>
        <v>#REF!</v>
      </c>
      <c r="C508" s="4" t="e">
        <f>主动技能!#REF!</f>
        <v>#REF!</v>
      </c>
      <c r="D508" s="4" t="e">
        <f>VLOOKUP(主动技能!#REF!,对应表!F:G,2,FALSE)</f>
        <v>#REF!</v>
      </c>
      <c r="E508" s="4" t="e">
        <f>VLOOKUP(主动技能!#REF!,对应表!J:K,2,FALSE)</f>
        <v>#REF!</v>
      </c>
      <c r="F508" s="4" t="e">
        <f>VLOOKUP(主动技能!#REF!,对应表!N:O,2,FALSE)</f>
        <v>#REF!</v>
      </c>
      <c r="G508" s="4" t="e">
        <f>IF(主动技能!#REF!="必中",2,1)</f>
        <v>#REF!</v>
      </c>
      <c r="H508" s="4" t="e">
        <f>主动技能!#REF!</f>
        <v>#REF!</v>
      </c>
      <c r="I508" s="4" t="e">
        <f>主动技能!#REF!</f>
        <v>#REF!</v>
      </c>
      <c r="J508" t="e">
        <f>主动技能!#REF!</f>
        <v>#REF!</v>
      </c>
      <c r="K508" t="e">
        <f>主动技能!#REF!</f>
        <v>#REF!</v>
      </c>
      <c r="L508" t="e">
        <f>主动技能!#REF!</f>
        <v>#REF!</v>
      </c>
      <c r="M508" t="e">
        <f>主动技能!#REF!</f>
        <v>#REF!</v>
      </c>
      <c r="N508" t="e">
        <f>IF(主动技能!#REF!="","",主动技能!#REF!)</f>
        <v>#REF!</v>
      </c>
      <c r="O508" t="e">
        <f>IF(主动技能!#REF!="","",主动技能!#REF!)</f>
        <v>#REF!</v>
      </c>
      <c r="P508" t="e">
        <f>主动技能!#REF!</f>
        <v>#REF!</v>
      </c>
      <c r="Q508" t="e">
        <f>主动技能!#REF!</f>
        <v>#REF!</v>
      </c>
      <c r="R508" t="e">
        <f>主动技能!#REF!</f>
        <v>#REF!</v>
      </c>
      <c r="S508" t="e">
        <f>主动技能!#REF!</f>
        <v>#REF!</v>
      </c>
      <c r="T508" t="e">
        <f>主动技能!#REF!</f>
        <v>#REF!</v>
      </c>
      <c r="U508" t="e">
        <f>主动技能!#REF!</f>
        <v>#REF!</v>
      </c>
      <c r="V508" t="e">
        <f>主动技能!#REF!</f>
        <v>#REF!</v>
      </c>
      <c r="W508" t="e">
        <f>主动技能!#REF!</f>
        <v>#REF!</v>
      </c>
      <c r="X508" s="1">
        <v>0</v>
      </c>
      <c r="Y508" s="1">
        <v>0</v>
      </c>
      <c r="Z508" s="1">
        <v>0</v>
      </c>
    </row>
    <row r="509" spans="1:26" x14ac:dyDescent="0.15">
      <c r="A509" t="e">
        <f>主动技能!#REF!</f>
        <v>#REF!</v>
      </c>
      <c r="B509" s="4" t="e">
        <f>主动技能!#REF!</f>
        <v>#REF!</v>
      </c>
      <c r="C509" s="4" t="e">
        <f>主动技能!#REF!</f>
        <v>#REF!</v>
      </c>
      <c r="D509" s="4" t="e">
        <f>VLOOKUP(主动技能!#REF!,对应表!F:G,2,FALSE)</f>
        <v>#REF!</v>
      </c>
      <c r="E509" s="4" t="e">
        <f>VLOOKUP(主动技能!#REF!,对应表!J:K,2,FALSE)</f>
        <v>#REF!</v>
      </c>
      <c r="F509" s="4" t="e">
        <f>VLOOKUP(主动技能!#REF!,对应表!N:O,2,FALSE)</f>
        <v>#REF!</v>
      </c>
      <c r="G509" s="4" t="e">
        <f>IF(主动技能!#REF!="必中",2,1)</f>
        <v>#REF!</v>
      </c>
      <c r="H509" s="4" t="e">
        <f>主动技能!#REF!</f>
        <v>#REF!</v>
      </c>
      <c r="I509" s="4" t="e">
        <f>主动技能!#REF!</f>
        <v>#REF!</v>
      </c>
      <c r="J509" t="e">
        <f>主动技能!#REF!</f>
        <v>#REF!</v>
      </c>
      <c r="K509" t="e">
        <f>主动技能!#REF!</f>
        <v>#REF!</v>
      </c>
      <c r="L509" t="e">
        <f>主动技能!#REF!</f>
        <v>#REF!</v>
      </c>
      <c r="M509" t="e">
        <f>主动技能!#REF!</f>
        <v>#REF!</v>
      </c>
      <c r="N509" t="e">
        <f>IF(主动技能!#REF!="","",主动技能!#REF!)</f>
        <v>#REF!</v>
      </c>
      <c r="O509" t="e">
        <f>IF(主动技能!#REF!="","",主动技能!#REF!)</f>
        <v>#REF!</v>
      </c>
      <c r="P509" t="e">
        <f>主动技能!#REF!</f>
        <v>#REF!</v>
      </c>
      <c r="Q509" t="e">
        <f>主动技能!#REF!</f>
        <v>#REF!</v>
      </c>
      <c r="R509" t="e">
        <f>主动技能!#REF!</f>
        <v>#REF!</v>
      </c>
      <c r="S509" t="e">
        <f>主动技能!#REF!</f>
        <v>#REF!</v>
      </c>
      <c r="T509" t="e">
        <f>主动技能!#REF!</f>
        <v>#REF!</v>
      </c>
      <c r="U509" t="e">
        <f>主动技能!#REF!</f>
        <v>#REF!</v>
      </c>
      <c r="V509" t="e">
        <f>主动技能!#REF!</f>
        <v>#REF!</v>
      </c>
      <c r="W509" t="e">
        <f>主动技能!#REF!</f>
        <v>#REF!</v>
      </c>
      <c r="X509" s="1">
        <v>0</v>
      </c>
      <c r="Y509" s="1">
        <v>0</v>
      </c>
      <c r="Z509" s="1">
        <v>0</v>
      </c>
    </row>
    <row r="510" spans="1:26" x14ac:dyDescent="0.15">
      <c r="A510" t="e">
        <f>主动技能!#REF!</f>
        <v>#REF!</v>
      </c>
      <c r="B510" s="4" t="e">
        <f>主动技能!#REF!</f>
        <v>#REF!</v>
      </c>
      <c r="C510" s="4" t="e">
        <f>主动技能!#REF!</f>
        <v>#REF!</v>
      </c>
      <c r="D510" s="4" t="e">
        <f>VLOOKUP(主动技能!#REF!,对应表!F:G,2,FALSE)</f>
        <v>#REF!</v>
      </c>
      <c r="E510" s="4" t="e">
        <f>VLOOKUP(主动技能!#REF!,对应表!J:K,2,FALSE)</f>
        <v>#REF!</v>
      </c>
      <c r="F510" s="4" t="e">
        <f>VLOOKUP(主动技能!#REF!,对应表!N:O,2,FALSE)</f>
        <v>#REF!</v>
      </c>
      <c r="G510" s="4" t="e">
        <f>IF(主动技能!#REF!="必中",2,1)</f>
        <v>#REF!</v>
      </c>
      <c r="H510" s="4" t="e">
        <f>主动技能!#REF!</f>
        <v>#REF!</v>
      </c>
      <c r="I510" s="4" t="e">
        <f>主动技能!#REF!</f>
        <v>#REF!</v>
      </c>
      <c r="J510" t="e">
        <f>主动技能!#REF!</f>
        <v>#REF!</v>
      </c>
      <c r="K510" t="e">
        <f>主动技能!#REF!</f>
        <v>#REF!</v>
      </c>
      <c r="L510" t="e">
        <f>主动技能!#REF!</f>
        <v>#REF!</v>
      </c>
      <c r="M510" t="e">
        <f>主动技能!#REF!</f>
        <v>#REF!</v>
      </c>
      <c r="N510" t="e">
        <f>IF(主动技能!#REF!="","",主动技能!#REF!)</f>
        <v>#REF!</v>
      </c>
      <c r="O510" t="e">
        <f>IF(主动技能!#REF!="","",主动技能!#REF!)</f>
        <v>#REF!</v>
      </c>
      <c r="P510" t="e">
        <f>主动技能!#REF!</f>
        <v>#REF!</v>
      </c>
      <c r="Q510" t="e">
        <f>主动技能!#REF!</f>
        <v>#REF!</v>
      </c>
      <c r="R510" t="e">
        <f>主动技能!#REF!</f>
        <v>#REF!</v>
      </c>
      <c r="S510" t="e">
        <f>主动技能!#REF!</f>
        <v>#REF!</v>
      </c>
      <c r="T510" t="e">
        <f>主动技能!#REF!</f>
        <v>#REF!</v>
      </c>
      <c r="U510" t="e">
        <f>主动技能!#REF!</f>
        <v>#REF!</v>
      </c>
      <c r="V510" t="e">
        <f>主动技能!#REF!</f>
        <v>#REF!</v>
      </c>
      <c r="W510" t="e">
        <f>主动技能!#REF!</f>
        <v>#REF!</v>
      </c>
      <c r="X510" s="1">
        <v>0</v>
      </c>
      <c r="Y510" s="1">
        <v>0</v>
      </c>
      <c r="Z510" s="1">
        <v>0</v>
      </c>
    </row>
    <row r="511" spans="1:26" x14ac:dyDescent="0.15">
      <c r="A511" t="e">
        <f>主动技能!#REF!</f>
        <v>#REF!</v>
      </c>
      <c r="B511" s="4" t="e">
        <f>主动技能!#REF!</f>
        <v>#REF!</v>
      </c>
      <c r="C511" s="4" t="e">
        <f>主动技能!#REF!</f>
        <v>#REF!</v>
      </c>
      <c r="D511" s="4" t="e">
        <f>VLOOKUP(主动技能!#REF!,对应表!F:G,2,FALSE)</f>
        <v>#REF!</v>
      </c>
      <c r="E511" s="4" t="e">
        <f>VLOOKUP(主动技能!#REF!,对应表!J:K,2,FALSE)</f>
        <v>#REF!</v>
      </c>
      <c r="F511" s="4" t="e">
        <f>VLOOKUP(主动技能!#REF!,对应表!N:O,2,FALSE)</f>
        <v>#REF!</v>
      </c>
      <c r="G511" s="4" t="e">
        <f>IF(主动技能!#REF!="必中",2,1)</f>
        <v>#REF!</v>
      </c>
      <c r="H511" s="4" t="e">
        <f>主动技能!#REF!</f>
        <v>#REF!</v>
      </c>
      <c r="I511" s="4" t="e">
        <f>主动技能!#REF!</f>
        <v>#REF!</v>
      </c>
      <c r="J511" t="e">
        <f>主动技能!#REF!</f>
        <v>#REF!</v>
      </c>
      <c r="K511" t="e">
        <f>主动技能!#REF!</f>
        <v>#REF!</v>
      </c>
      <c r="L511" t="e">
        <f>主动技能!#REF!</f>
        <v>#REF!</v>
      </c>
      <c r="M511" t="e">
        <f>主动技能!#REF!</f>
        <v>#REF!</v>
      </c>
      <c r="N511" t="e">
        <f>IF(主动技能!#REF!="","",主动技能!#REF!)</f>
        <v>#REF!</v>
      </c>
      <c r="O511" t="e">
        <f>IF(主动技能!#REF!="","",主动技能!#REF!)</f>
        <v>#REF!</v>
      </c>
      <c r="P511" t="e">
        <f>主动技能!#REF!</f>
        <v>#REF!</v>
      </c>
      <c r="Q511" t="e">
        <f>主动技能!#REF!</f>
        <v>#REF!</v>
      </c>
      <c r="R511" t="e">
        <f>主动技能!#REF!</f>
        <v>#REF!</v>
      </c>
      <c r="S511" t="e">
        <f>主动技能!#REF!</f>
        <v>#REF!</v>
      </c>
      <c r="T511" t="e">
        <f>主动技能!#REF!</f>
        <v>#REF!</v>
      </c>
      <c r="U511" t="e">
        <f>主动技能!#REF!</f>
        <v>#REF!</v>
      </c>
      <c r="V511" t="e">
        <f>主动技能!#REF!</f>
        <v>#REF!</v>
      </c>
      <c r="W511" t="e">
        <f>主动技能!#REF!</f>
        <v>#REF!</v>
      </c>
      <c r="X511" s="1">
        <v>0</v>
      </c>
      <c r="Y511" s="1">
        <v>0</v>
      </c>
      <c r="Z511" s="1">
        <v>0</v>
      </c>
    </row>
    <row r="512" spans="1:26" x14ac:dyDescent="0.15">
      <c r="A512" t="e">
        <f>主动技能!#REF!</f>
        <v>#REF!</v>
      </c>
      <c r="B512" s="4" t="e">
        <f>主动技能!#REF!</f>
        <v>#REF!</v>
      </c>
      <c r="C512" s="4" t="e">
        <f>主动技能!#REF!</f>
        <v>#REF!</v>
      </c>
      <c r="D512" s="4" t="e">
        <f>VLOOKUP(主动技能!#REF!,对应表!F:G,2,FALSE)</f>
        <v>#REF!</v>
      </c>
      <c r="E512" s="4" t="e">
        <f>VLOOKUP(主动技能!#REF!,对应表!J:K,2,FALSE)</f>
        <v>#REF!</v>
      </c>
      <c r="F512" s="4" t="e">
        <f>VLOOKUP(主动技能!#REF!,对应表!N:O,2,FALSE)</f>
        <v>#REF!</v>
      </c>
      <c r="G512" s="4" t="e">
        <f>IF(主动技能!#REF!="必中",2,1)</f>
        <v>#REF!</v>
      </c>
      <c r="H512" s="4" t="e">
        <f>主动技能!#REF!</f>
        <v>#REF!</v>
      </c>
      <c r="I512" s="4" t="e">
        <f>主动技能!#REF!</f>
        <v>#REF!</v>
      </c>
      <c r="J512" t="e">
        <f>主动技能!#REF!</f>
        <v>#REF!</v>
      </c>
      <c r="K512" t="e">
        <f>主动技能!#REF!</f>
        <v>#REF!</v>
      </c>
      <c r="L512" t="e">
        <f>主动技能!#REF!</f>
        <v>#REF!</v>
      </c>
      <c r="M512" t="e">
        <f>主动技能!#REF!</f>
        <v>#REF!</v>
      </c>
      <c r="N512" t="e">
        <f>IF(主动技能!#REF!="","",主动技能!#REF!)</f>
        <v>#REF!</v>
      </c>
      <c r="O512" t="e">
        <f>IF(主动技能!#REF!="","",主动技能!#REF!)</f>
        <v>#REF!</v>
      </c>
      <c r="P512" t="e">
        <f>主动技能!#REF!</f>
        <v>#REF!</v>
      </c>
      <c r="Q512" t="e">
        <f>主动技能!#REF!</f>
        <v>#REF!</v>
      </c>
      <c r="R512" t="e">
        <f>主动技能!#REF!</f>
        <v>#REF!</v>
      </c>
      <c r="S512" t="e">
        <f>主动技能!#REF!</f>
        <v>#REF!</v>
      </c>
      <c r="T512" t="e">
        <f>主动技能!#REF!</f>
        <v>#REF!</v>
      </c>
      <c r="U512" t="e">
        <f>主动技能!#REF!</f>
        <v>#REF!</v>
      </c>
      <c r="V512" t="e">
        <f>主动技能!#REF!</f>
        <v>#REF!</v>
      </c>
      <c r="W512" t="e">
        <f>主动技能!#REF!</f>
        <v>#REF!</v>
      </c>
      <c r="X512" s="1">
        <v>0</v>
      </c>
      <c r="Y512" s="1">
        <v>0</v>
      </c>
      <c r="Z512" s="1">
        <v>0</v>
      </c>
    </row>
    <row r="513" spans="1:26" x14ac:dyDescent="0.15">
      <c r="A513" t="e">
        <f>主动技能!#REF!</f>
        <v>#REF!</v>
      </c>
      <c r="B513" s="4" t="e">
        <f>主动技能!#REF!</f>
        <v>#REF!</v>
      </c>
      <c r="C513" s="4" t="e">
        <f>主动技能!#REF!</f>
        <v>#REF!</v>
      </c>
      <c r="D513" s="4" t="e">
        <f>VLOOKUP(主动技能!#REF!,对应表!F:G,2,FALSE)</f>
        <v>#REF!</v>
      </c>
      <c r="E513" s="4" t="e">
        <f>VLOOKUP(主动技能!#REF!,对应表!J:K,2,FALSE)</f>
        <v>#REF!</v>
      </c>
      <c r="F513" s="4" t="e">
        <f>VLOOKUP(主动技能!#REF!,对应表!N:O,2,FALSE)</f>
        <v>#REF!</v>
      </c>
      <c r="G513" s="4" t="e">
        <f>IF(主动技能!#REF!="必中",2,1)</f>
        <v>#REF!</v>
      </c>
      <c r="H513" s="4" t="e">
        <f>主动技能!#REF!</f>
        <v>#REF!</v>
      </c>
      <c r="I513" s="4" t="e">
        <f>主动技能!#REF!</f>
        <v>#REF!</v>
      </c>
      <c r="J513" t="e">
        <f>主动技能!#REF!</f>
        <v>#REF!</v>
      </c>
      <c r="K513" t="e">
        <f>主动技能!#REF!</f>
        <v>#REF!</v>
      </c>
      <c r="L513" t="e">
        <f>主动技能!#REF!</f>
        <v>#REF!</v>
      </c>
      <c r="M513" t="e">
        <f>主动技能!#REF!</f>
        <v>#REF!</v>
      </c>
      <c r="N513" t="e">
        <f>IF(主动技能!#REF!="","",主动技能!#REF!)</f>
        <v>#REF!</v>
      </c>
      <c r="O513" t="e">
        <f>IF(主动技能!#REF!="","",主动技能!#REF!)</f>
        <v>#REF!</v>
      </c>
      <c r="P513" t="e">
        <f>主动技能!#REF!</f>
        <v>#REF!</v>
      </c>
      <c r="Q513" t="e">
        <f>主动技能!#REF!</f>
        <v>#REF!</v>
      </c>
      <c r="R513" t="e">
        <f>主动技能!#REF!</f>
        <v>#REF!</v>
      </c>
      <c r="S513" t="e">
        <f>主动技能!#REF!</f>
        <v>#REF!</v>
      </c>
      <c r="T513" t="e">
        <f>主动技能!#REF!</f>
        <v>#REF!</v>
      </c>
      <c r="U513" t="e">
        <f>主动技能!#REF!</f>
        <v>#REF!</v>
      </c>
      <c r="V513" t="e">
        <f>主动技能!#REF!</f>
        <v>#REF!</v>
      </c>
      <c r="W513" t="e">
        <f>主动技能!#REF!</f>
        <v>#REF!</v>
      </c>
      <c r="X513" s="1">
        <v>0</v>
      </c>
      <c r="Y513" s="1">
        <v>0</v>
      </c>
      <c r="Z513" s="1">
        <v>0</v>
      </c>
    </row>
    <row r="514" spans="1:26" x14ac:dyDescent="0.15">
      <c r="A514" t="e">
        <f>主动技能!#REF!</f>
        <v>#REF!</v>
      </c>
      <c r="B514" s="4" t="e">
        <f>主动技能!#REF!</f>
        <v>#REF!</v>
      </c>
      <c r="C514" s="4" t="e">
        <f>主动技能!#REF!</f>
        <v>#REF!</v>
      </c>
      <c r="D514" s="4" t="e">
        <f>VLOOKUP(主动技能!#REF!,对应表!F:G,2,FALSE)</f>
        <v>#REF!</v>
      </c>
      <c r="E514" s="4" t="e">
        <f>VLOOKUP(主动技能!#REF!,对应表!J:K,2,FALSE)</f>
        <v>#REF!</v>
      </c>
      <c r="F514" s="4" t="e">
        <f>VLOOKUP(主动技能!#REF!,对应表!N:O,2,FALSE)</f>
        <v>#REF!</v>
      </c>
      <c r="G514" s="4" t="e">
        <f>IF(主动技能!#REF!="必中",2,1)</f>
        <v>#REF!</v>
      </c>
      <c r="H514" s="4" t="e">
        <f>主动技能!#REF!</f>
        <v>#REF!</v>
      </c>
      <c r="I514" s="4" t="e">
        <f>主动技能!#REF!</f>
        <v>#REF!</v>
      </c>
      <c r="J514" t="e">
        <f>主动技能!#REF!</f>
        <v>#REF!</v>
      </c>
      <c r="K514" t="e">
        <f>主动技能!#REF!</f>
        <v>#REF!</v>
      </c>
      <c r="L514" t="e">
        <f>主动技能!#REF!</f>
        <v>#REF!</v>
      </c>
      <c r="M514" t="e">
        <f>主动技能!#REF!</f>
        <v>#REF!</v>
      </c>
      <c r="N514" t="e">
        <f>IF(主动技能!#REF!="","",主动技能!#REF!)</f>
        <v>#REF!</v>
      </c>
      <c r="O514" t="e">
        <f>IF(主动技能!#REF!="","",主动技能!#REF!)</f>
        <v>#REF!</v>
      </c>
      <c r="P514" t="e">
        <f>主动技能!#REF!</f>
        <v>#REF!</v>
      </c>
      <c r="Q514" t="e">
        <f>主动技能!#REF!</f>
        <v>#REF!</v>
      </c>
      <c r="R514" t="e">
        <f>主动技能!#REF!</f>
        <v>#REF!</v>
      </c>
      <c r="S514" t="e">
        <f>主动技能!#REF!</f>
        <v>#REF!</v>
      </c>
      <c r="T514" t="e">
        <f>主动技能!#REF!</f>
        <v>#REF!</v>
      </c>
      <c r="U514" t="e">
        <f>主动技能!#REF!</f>
        <v>#REF!</v>
      </c>
      <c r="V514" t="e">
        <f>主动技能!#REF!</f>
        <v>#REF!</v>
      </c>
      <c r="W514" t="e">
        <f>主动技能!#REF!</f>
        <v>#REF!</v>
      </c>
      <c r="X514" s="1">
        <v>0</v>
      </c>
      <c r="Y514" s="1">
        <v>0</v>
      </c>
      <c r="Z514" s="1">
        <v>0</v>
      </c>
    </row>
    <row r="515" spans="1:26" x14ac:dyDescent="0.15">
      <c r="A515" t="e">
        <f>主动技能!#REF!</f>
        <v>#REF!</v>
      </c>
      <c r="B515" s="4" t="e">
        <f>主动技能!#REF!</f>
        <v>#REF!</v>
      </c>
      <c r="C515" s="4" t="e">
        <f>主动技能!#REF!</f>
        <v>#REF!</v>
      </c>
      <c r="D515" s="4" t="e">
        <f>VLOOKUP(主动技能!#REF!,对应表!F:G,2,FALSE)</f>
        <v>#REF!</v>
      </c>
      <c r="E515" s="4" t="e">
        <f>VLOOKUP(主动技能!#REF!,对应表!J:K,2,FALSE)</f>
        <v>#REF!</v>
      </c>
      <c r="F515" s="4" t="e">
        <f>VLOOKUP(主动技能!#REF!,对应表!N:O,2,FALSE)</f>
        <v>#REF!</v>
      </c>
      <c r="G515" s="4" t="e">
        <f>IF(主动技能!#REF!="必中",2,1)</f>
        <v>#REF!</v>
      </c>
      <c r="H515" s="4" t="e">
        <f>主动技能!#REF!</f>
        <v>#REF!</v>
      </c>
      <c r="I515" s="4" t="e">
        <f>主动技能!#REF!</f>
        <v>#REF!</v>
      </c>
      <c r="J515" t="e">
        <f>主动技能!#REF!</f>
        <v>#REF!</v>
      </c>
      <c r="K515" t="e">
        <f>主动技能!#REF!</f>
        <v>#REF!</v>
      </c>
      <c r="L515" t="e">
        <f>主动技能!#REF!</f>
        <v>#REF!</v>
      </c>
      <c r="M515" t="e">
        <f>主动技能!#REF!</f>
        <v>#REF!</v>
      </c>
      <c r="N515" t="e">
        <f>IF(主动技能!#REF!="","",主动技能!#REF!)</f>
        <v>#REF!</v>
      </c>
      <c r="O515" t="e">
        <f>IF(主动技能!#REF!="","",主动技能!#REF!)</f>
        <v>#REF!</v>
      </c>
      <c r="P515" t="e">
        <f>主动技能!#REF!</f>
        <v>#REF!</v>
      </c>
      <c r="Q515" t="e">
        <f>主动技能!#REF!</f>
        <v>#REF!</v>
      </c>
      <c r="R515" t="e">
        <f>主动技能!#REF!</f>
        <v>#REF!</v>
      </c>
      <c r="S515" t="e">
        <f>主动技能!#REF!</f>
        <v>#REF!</v>
      </c>
      <c r="T515" t="e">
        <f>主动技能!#REF!</f>
        <v>#REF!</v>
      </c>
      <c r="U515" t="e">
        <f>主动技能!#REF!</f>
        <v>#REF!</v>
      </c>
      <c r="V515" t="e">
        <f>主动技能!#REF!</f>
        <v>#REF!</v>
      </c>
      <c r="W515" t="e">
        <f>主动技能!#REF!</f>
        <v>#REF!</v>
      </c>
      <c r="X515" s="1">
        <v>0</v>
      </c>
      <c r="Y515" s="1">
        <v>0</v>
      </c>
      <c r="Z515" s="1">
        <v>0</v>
      </c>
    </row>
    <row r="516" spans="1:26" x14ac:dyDescent="0.15">
      <c r="A516" t="e">
        <f>主动技能!#REF!</f>
        <v>#REF!</v>
      </c>
      <c r="B516" s="4" t="e">
        <f>主动技能!#REF!</f>
        <v>#REF!</v>
      </c>
      <c r="C516" s="4" t="e">
        <f>主动技能!#REF!</f>
        <v>#REF!</v>
      </c>
      <c r="D516" s="4" t="e">
        <f>VLOOKUP(主动技能!#REF!,对应表!F:G,2,FALSE)</f>
        <v>#REF!</v>
      </c>
      <c r="E516" s="4" t="e">
        <f>VLOOKUP(主动技能!#REF!,对应表!J:K,2,FALSE)</f>
        <v>#REF!</v>
      </c>
      <c r="F516" s="4" t="e">
        <f>VLOOKUP(主动技能!#REF!,对应表!N:O,2,FALSE)</f>
        <v>#REF!</v>
      </c>
      <c r="G516" s="4" t="e">
        <f>IF(主动技能!#REF!="必中",2,1)</f>
        <v>#REF!</v>
      </c>
      <c r="H516" s="4" t="e">
        <f>主动技能!#REF!</f>
        <v>#REF!</v>
      </c>
      <c r="I516" s="4" t="e">
        <f>主动技能!#REF!</f>
        <v>#REF!</v>
      </c>
      <c r="J516" t="e">
        <f>主动技能!#REF!</f>
        <v>#REF!</v>
      </c>
      <c r="K516" t="e">
        <f>主动技能!#REF!</f>
        <v>#REF!</v>
      </c>
      <c r="L516" t="e">
        <f>主动技能!#REF!</f>
        <v>#REF!</v>
      </c>
      <c r="M516" t="e">
        <f>主动技能!#REF!</f>
        <v>#REF!</v>
      </c>
      <c r="N516" t="e">
        <f>IF(主动技能!#REF!="","",主动技能!#REF!)</f>
        <v>#REF!</v>
      </c>
      <c r="O516" t="e">
        <f>IF(主动技能!#REF!="","",主动技能!#REF!)</f>
        <v>#REF!</v>
      </c>
      <c r="P516" t="e">
        <f>主动技能!#REF!</f>
        <v>#REF!</v>
      </c>
      <c r="Q516" t="e">
        <f>主动技能!#REF!</f>
        <v>#REF!</v>
      </c>
      <c r="R516" t="e">
        <f>主动技能!#REF!</f>
        <v>#REF!</v>
      </c>
      <c r="S516" t="e">
        <f>主动技能!#REF!</f>
        <v>#REF!</v>
      </c>
      <c r="T516" t="e">
        <f>主动技能!#REF!</f>
        <v>#REF!</v>
      </c>
      <c r="U516" t="e">
        <f>主动技能!#REF!</f>
        <v>#REF!</v>
      </c>
      <c r="V516" t="e">
        <f>主动技能!#REF!</f>
        <v>#REF!</v>
      </c>
      <c r="W516" t="e">
        <f>主动技能!#REF!</f>
        <v>#REF!</v>
      </c>
      <c r="X516" s="1">
        <v>0</v>
      </c>
      <c r="Y516" s="1">
        <v>0</v>
      </c>
      <c r="Z516" s="1">
        <v>0</v>
      </c>
    </row>
    <row r="517" spans="1:26" x14ac:dyDescent="0.15">
      <c r="A517" t="e">
        <f>主动技能!#REF!</f>
        <v>#REF!</v>
      </c>
      <c r="B517" s="4" t="e">
        <f>主动技能!#REF!</f>
        <v>#REF!</v>
      </c>
      <c r="C517" s="4" t="e">
        <f>主动技能!#REF!</f>
        <v>#REF!</v>
      </c>
      <c r="D517" s="4" t="e">
        <f>VLOOKUP(主动技能!#REF!,对应表!F:G,2,FALSE)</f>
        <v>#REF!</v>
      </c>
      <c r="E517" s="4" t="e">
        <f>VLOOKUP(主动技能!#REF!,对应表!J:K,2,FALSE)</f>
        <v>#REF!</v>
      </c>
      <c r="F517" s="4" t="e">
        <f>VLOOKUP(主动技能!#REF!,对应表!N:O,2,FALSE)</f>
        <v>#REF!</v>
      </c>
      <c r="G517" s="4" t="e">
        <f>IF(主动技能!#REF!="必中",2,1)</f>
        <v>#REF!</v>
      </c>
      <c r="H517" s="4" t="e">
        <f>主动技能!#REF!</f>
        <v>#REF!</v>
      </c>
      <c r="I517" s="4" t="e">
        <f>主动技能!#REF!</f>
        <v>#REF!</v>
      </c>
      <c r="J517" t="e">
        <f>主动技能!#REF!</f>
        <v>#REF!</v>
      </c>
      <c r="K517" t="e">
        <f>主动技能!#REF!</f>
        <v>#REF!</v>
      </c>
      <c r="L517" t="e">
        <f>主动技能!#REF!</f>
        <v>#REF!</v>
      </c>
      <c r="M517" t="e">
        <f>主动技能!#REF!</f>
        <v>#REF!</v>
      </c>
      <c r="N517" t="e">
        <f>IF(主动技能!#REF!="","",主动技能!#REF!)</f>
        <v>#REF!</v>
      </c>
      <c r="O517" t="e">
        <f>IF(主动技能!#REF!="","",主动技能!#REF!)</f>
        <v>#REF!</v>
      </c>
      <c r="P517" t="e">
        <f>主动技能!#REF!</f>
        <v>#REF!</v>
      </c>
      <c r="Q517" t="e">
        <f>主动技能!#REF!</f>
        <v>#REF!</v>
      </c>
      <c r="R517" t="e">
        <f>主动技能!#REF!</f>
        <v>#REF!</v>
      </c>
      <c r="S517" t="e">
        <f>主动技能!#REF!</f>
        <v>#REF!</v>
      </c>
      <c r="T517" t="e">
        <f>主动技能!#REF!</f>
        <v>#REF!</v>
      </c>
      <c r="U517" t="e">
        <f>主动技能!#REF!</f>
        <v>#REF!</v>
      </c>
      <c r="V517" t="e">
        <f>主动技能!#REF!</f>
        <v>#REF!</v>
      </c>
      <c r="W517" t="e">
        <f>主动技能!#REF!</f>
        <v>#REF!</v>
      </c>
      <c r="X517" s="1">
        <v>0</v>
      </c>
      <c r="Y517" s="1">
        <v>0</v>
      </c>
      <c r="Z517" s="1">
        <v>0</v>
      </c>
    </row>
    <row r="518" spans="1:26" x14ac:dyDescent="0.15">
      <c r="A518" t="e">
        <f>主动技能!#REF!</f>
        <v>#REF!</v>
      </c>
      <c r="B518" s="4" t="e">
        <f>主动技能!#REF!</f>
        <v>#REF!</v>
      </c>
      <c r="C518" s="4" t="e">
        <f>主动技能!#REF!</f>
        <v>#REF!</v>
      </c>
      <c r="D518" s="4" t="e">
        <f>VLOOKUP(主动技能!#REF!,对应表!F:G,2,FALSE)</f>
        <v>#REF!</v>
      </c>
      <c r="E518" s="4" t="e">
        <f>VLOOKUP(主动技能!#REF!,对应表!J:K,2,FALSE)</f>
        <v>#REF!</v>
      </c>
      <c r="F518" s="4" t="e">
        <f>VLOOKUP(主动技能!#REF!,对应表!N:O,2,FALSE)</f>
        <v>#REF!</v>
      </c>
      <c r="G518" s="4" t="e">
        <f>IF(主动技能!#REF!="必中",2,1)</f>
        <v>#REF!</v>
      </c>
      <c r="H518" s="4" t="e">
        <f>主动技能!#REF!</f>
        <v>#REF!</v>
      </c>
      <c r="I518" s="4" t="e">
        <f>主动技能!#REF!</f>
        <v>#REF!</v>
      </c>
      <c r="J518" t="e">
        <f>主动技能!#REF!</f>
        <v>#REF!</v>
      </c>
      <c r="K518" t="e">
        <f>主动技能!#REF!</f>
        <v>#REF!</v>
      </c>
      <c r="L518" t="e">
        <f>主动技能!#REF!</f>
        <v>#REF!</v>
      </c>
      <c r="M518" t="e">
        <f>主动技能!#REF!</f>
        <v>#REF!</v>
      </c>
      <c r="N518" t="e">
        <f>IF(主动技能!#REF!="","",主动技能!#REF!)</f>
        <v>#REF!</v>
      </c>
      <c r="O518" t="e">
        <f>IF(主动技能!#REF!="","",主动技能!#REF!)</f>
        <v>#REF!</v>
      </c>
      <c r="P518" t="e">
        <f>主动技能!#REF!</f>
        <v>#REF!</v>
      </c>
      <c r="Q518" t="e">
        <f>主动技能!#REF!</f>
        <v>#REF!</v>
      </c>
      <c r="R518" t="e">
        <f>主动技能!#REF!</f>
        <v>#REF!</v>
      </c>
      <c r="S518" t="e">
        <f>主动技能!#REF!</f>
        <v>#REF!</v>
      </c>
      <c r="T518" t="e">
        <f>主动技能!#REF!</f>
        <v>#REF!</v>
      </c>
      <c r="U518" t="e">
        <f>主动技能!#REF!</f>
        <v>#REF!</v>
      </c>
      <c r="V518" t="e">
        <f>主动技能!#REF!</f>
        <v>#REF!</v>
      </c>
      <c r="W518" t="e">
        <f>主动技能!#REF!</f>
        <v>#REF!</v>
      </c>
      <c r="X518" s="1">
        <v>0</v>
      </c>
      <c r="Y518" s="1">
        <v>0</v>
      </c>
      <c r="Z518" s="1">
        <v>0</v>
      </c>
    </row>
    <row r="519" spans="1:26" x14ac:dyDescent="0.15">
      <c r="A519" t="e">
        <f>主动技能!#REF!</f>
        <v>#REF!</v>
      </c>
      <c r="B519" s="4" t="e">
        <f>主动技能!#REF!</f>
        <v>#REF!</v>
      </c>
      <c r="C519" s="4" t="e">
        <f>主动技能!#REF!</f>
        <v>#REF!</v>
      </c>
      <c r="D519" s="4" t="e">
        <f>VLOOKUP(主动技能!#REF!,对应表!F:G,2,FALSE)</f>
        <v>#REF!</v>
      </c>
      <c r="E519" s="4" t="e">
        <f>VLOOKUP(主动技能!#REF!,对应表!J:K,2,FALSE)</f>
        <v>#REF!</v>
      </c>
      <c r="F519" s="4" t="e">
        <f>VLOOKUP(主动技能!#REF!,对应表!N:O,2,FALSE)</f>
        <v>#REF!</v>
      </c>
      <c r="G519" s="4" t="e">
        <f>IF(主动技能!#REF!="必中",2,1)</f>
        <v>#REF!</v>
      </c>
      <c r="H519" s="4" t="e">
        <f>主动技能!#REF!</f>
        <v>#REF!</v>
      </c>
      <c r="I519" s="4" t="e">
        <f>主动技能!#REF!</f>
        <v>#REF!</v>
      </c>
      <c r="J519" t="e">
        <f>主动技能!#REF!</f>
        <v>#REF!</v>
      </c>
      <c r="K519" t="e">
        <f>主动技能!#REF!</f>
        <v>#REF!</v>
      </c>
      <c r="L519" t="e">
        <f>主动技能!#REF!</f>
        <v>#REF!</v>
      </c>
      <c r="M519" t="e">
        <f>主动技能!#REF!</f>
        <v>#REF!</v>
      </c>
      <c r="N519" t="e">
        <f>IF(主动技能!#REF!="","",主动技能!#REF!)</f>
        <v>#REF!</v>
      </c>
      <c r="O519" t="e">
        <f>IF(主动技能!#REF!="","",主动技能!#REF!)</f>
        <v>#REF!</v>
      </c>
      <c r="P519" t="e">
        <f>主动技能!#REF!</f>
        <v>#REF!</v>
      </c>
      <c r="Q519" t="e">
        <f>主动技能!#REF!</f>
        <v>#REF!</v>
      </c>
      <c r="R519" t="e">
        <f>主动技能!#REF!</f>
        <v>#REF!</v>
      </c>
      <c r="S519" t="e">
        <f>主动技能!#REF!</f>
        <v>#REF!</v>
      </c>
      <c r="T519" t="e">
        <f>主动技能!#REF!</f>
        <v>#REF!</v>
      </c>
      <c r="U519" t="e">
        <f>主动技能!#REF!</f>
        <v>#REF!</v>
      </c>
      <c r="V519" t="e">
        <f>主动技能!#REF!</f>
        <v>#REF!</v>
      </c>
      <c r="W519" t="e">
        <f>主动技能!#REF!</f>
        <v>#REF!</v>
      </c>
      <c r="X519" s="1">
        <v>0</v>
      </c>
      <c r="Y519" s="1">
        <v>0</v>
      </c>
      <c r="Z519" s="1">
        <v>0</v>
      </c>
    </row>
    <row r="520" spans="1:26" x14ac:dyDescent="0.15">
      <c r="A520" t="e">
        <f>主动技能!#REF!</f>
        <v>#REF!</v>
      </c>
      <c r="B520" s="4" t="e">
        <f>主动技能!#REF!</f>
        <v>#REF!</v>
      </c>
      <c r="C520" s="4" t="e">
        <f>主动技能!#REF!</f>
        <v>#REF!</v>
      </c>
      <c r="D520" s="4" t="e">
        <f>VLOOKUP(主动技能!#REF!,对应表!F:G,2,FALSE)</f>
        <v>#REF!</v>
      </c>
      <c r="E520" s="4" t="e">
        <f>VLOOKUP(主动技能!#REF!,对应表!J:K,2,FALSE)</f>
        <v>#REF!</v>
      </c>
      <c r="F520" s="4" t="e">
        <f>VLOOKUP(主动技能!#REF!,对应表!N:O,2,FALSE)</f>
        <v>#REF!</v>
      </c>
      <c r="G520" s="4" t="e">
        <f>IF(主动技能!#REF!="必中",2,1)</f>
        <v>#REF!</v>
      </c>
      <c r="H520" s="4" t="e">
        <f>主动技能!#REF!</f>
        <v>#REF!</v>
      </c>
      <c r="I520" s="4" t="e">
        <f>主动技能!#REF!</f>
        <v>#REF!</v>
      </c>
      <c r="J520" t="e">
        <f>主动技能!#REF!</f>
        <v>#REF!</v>
      </c>
      <c r="K520" t="e">
        <f>主动技能!#REF!</f>
        <v>#REF!</v>
      </c>
      <c r="L520" t="e">
        <f>主动技能!#REF!</f>
        <v>#REF!</v>
      </c>
      <c r="M520" t="e">
        <f>主动技能!#REF!</f>
        <v>#REF!</v>
      </c>
      <c r="N520" t="e">
        <f>IF(主动技能!#REF!="","",主动技能!#REF!)</f>
        <v>#REF!</v>
      </c>
      <c r="O520" t="e">
        <f>IF(主动技能!#REF!="","",主动技能!#REF!)</f>
        <v>#REF!</v>
      </c>
      <c r="P520" t="e">
        <f>主动技能!#REF!</f>
        <v>#REF!</v>
      </c>
      <c r="Q520" t="e">
        <f>主动技能!#REF!</f>
        <v>#REF!</v>
      </c>
      <c r="R520" t="e">
        <f>主动技能!#REF!</f>
        <v>#REF!</v>
      </c>
      <c r="S520" t="e">
        <f>主动技能!#REF!</f>
        <v>#REF!</v>
      </c>
      <c r="T520" t="e">
        <f>主动技能!#REF!</f>
        <v>#REF!</v>
      </c>
      <c r="U520" t="e">
        <f>主动技能!#REF!</f>
        <v>#REF!</v>
      </c>
      <c r="V520" t="e">
        <f>主动技能!#REF!</f>
        <v>#REF!</v>
      </c>
      <c r="W520" t="e">
        <f>主动技能!#REF!</f>
        <v>#REF!</v>
      </c>
      <c r="X520" s="1">
        <v>0</v>
      </c>
      <c r="Y520" s="1">
        <v>0</v>
      </c>
      <c r="Z520" s="1">
        <v>0</v>
      </c>
    </row>
    <row r="521" spans="1:26" x14ac:dyDescent="0.15">
      <c r="A521" t="e">
        <f>主动技能!#REF!</f>
        <v>#REF!</v>
      </c>
      <c r="B521" s="4" t="e">
        <f>主动技能!#REF!</f>
        <v>#REF!</v>
      </c>
      <c r="C521" s="4" t="e">
        <f>主动技能!#REF!</f>
        <v>#REF!</v>
      </c>
      <c r="D521" s="4" t="e">
        <f>VLOOKUP(主动技能!#REF!,对应表!F:G,2,FALSE)</f>
        <v>#REF!</v>
      </c>
      <c r="E521" s="4" t="e">
        <f>VLOOKUP(主动技能!#REF!,对应表!J:K,2,FALSE)</f>
        <v>#REF!</v>
      </c>
      <c r="F521" s="4" t="e">
        <f>VLOOKUP(主动技能!#REF!,对应表!N:O,2,FALSE)</f>
        <v>#REF!</v>
      </c>
      <c r="G521" s="4" t="e">
        <f>IF(主动技能!#REF!="必中",2,1)</f>
        <v>#REF!</v>
      </c>
      <c r="H521" s="4" t="e">
        <f>主动技能!#REF!</f>
        <v>#REF!</v>
      </c>
      <c r="I521" s="4" t="e">
        <f>主动技能!#REF!</f>
        <v>#REF!</v>
      </c>
      <c r="J521" t="e">
        <f>主动技能!#REF!</f>
        <v>#REF!</v>
      </c>
      <c r="K521" t="e">
        <f>主动技能!#REF!</f>
        <v>#REF!</v>
      </c>
      <c r="L521" t="e">
        <f>主动技能!#REF!</f>
        <v>#REF!</v>
      </c>
      <c r="M521" t="e">
        <f>主动技能!#REF!</f>
        <v>#REF!</v>
      </c>
      <c r="N521" t="e">
        <f>IF(主动技能!#REF!="","",主动技能!#REF!)</f>
        <v>#REF!</v>
      </c>
      <c r="O521" t="e">
        <f>IF(主动技能!#REF!="","",主动技能!#REF!)</f>
        <v>#REF!</v>
      </c>
      <c r="P521" t="e">
        <f>主动技能!#REF!</f>
        <v>#REF!</v>
      </c>
      <c r="Q521" t="e">
        <f>主动技能!#REF!</f>
        <v>#REF!</v>
      </c>
      <c r="R521" t="e">
        <f>主动技能!#REF!</f>
        <v>#REF!</v>
      </c>
      <c r="S521" t="e">
        <f>主动技能!#REF!</f>
        <v>#REF!</v>
      </c>
      <c r="T521" t="e">
        <f>主动技能!#REF!</f>
        <v>#REF!</v>
      </c>
      <c r="U521" t="e">
        <f>主动技能!#REF!</f>
        <v>#REF!</v>
      </c>
      <c r="V521" t="e">
        <f>主动技能!#REF!</f>
        <v>#REF!</v>
      </c>
      <c r="W521" t="e">
        <f>主动技能!#REF!</f>
        <v>#REF!</v>
      </c>
      <c r="X521" s="1">
        <v>0</v>
      </c>
      <c r="Y521" s="1">
        <v>0</v>
      </c>
      <c r="Z521" s="1">
        <v>0</v>
      </c>
    </row>
    <row r="522" spans="1:26" x14ac:dyDescent="0.15">
      <c r="A522" t="e">
        <f>主动技能!#REF!</f>
        <v>#REF!</v>
      </c>
      <c r="B522" s="4" t="e">
        <f>主动技能!#REF!</f>
        <v>#REF!</v>
      </c>
      <c r="C522" s="4" t="e">
        <f>主动技能!#REF!</f>
        <v>#REF!</v>
      </c>
      <c r="D522" s="4" t="e">
        <f>VLOOKUP(主动技能!#REF!,对应表!F:G,2,FALSE)</f>
        <v>#REF!</v>
      </c>
      <c r="E522" s="4" t="e">
        <f>VLOOKUP(主动技能!#REF!,对应表!J:K,2,FALSE)</f>
        <v>#REF!</v>
      </c>
      <c r="F522" s="4" t="e">
        <f>VLOOKUP(主动技能!#REF!,对应表!N:O,2,FALSE)</f>
        <v>#REF!</v>
      </c>
      <c r="G522" s="4" t="e">
        <f>IF(主动技能!#REF!="必中",2,1)</f>
        <v>#REF!</v>
      </c>
      <c r="H522" s="4" t="e">
        <f>主动技能!#REF!</f>
        <v>#REF!</v>
      </c>
      <c r="I522" s="4" t="e">
        <f>主动技能!#REF!</f>
        <v>#REF!</v>
      </c>
      <c r="J522" t="e">
        <f>主动技能!#REF!</f>
        <v>#REF!</v>
      </c>
      <c r="K522" t="e">
        <f>主动技能!#REF!</f>
        <v>#REF!</v>
      </c>
      <c r="L522" t="e">
        <f>主动技能!#REF!</f>
        <v>#REF!</v>
      </c>
      <c r="M522" t="e">
        <f>主动技能!#REF!</f>
        <v>#REF!</v>
      </c>
      <c r="N522" t="e">
        <f>IF(主动技能!#REF!="","",主动技能!#REF!)</f>
        <v>#REF!</v>
      </c>
      <c r="O522" t="e">
        <f>IF(主动技能!#REF!="","",主动技能!#REF!)</f>
        <v>#REF!</v>
      </c>
      <c r="P522" t="e">
        <f>主动技能!#REF!</f>
        <v>#REF!</v>
      </c>
      <c r="Q522" t="e">
        <f>主动技能!#REF!</f>
        <v>#REF!</v>
      </c>
      <c r="R522" t="e">
        <f>主动技能!#REF!</f>
        <v>#REF!</v>
      </c>
      <c r="S522" t="e">
        <f>主动技能!#REF!</f>
        <v>#REF!</v>
      </c>
      <c r="T522" t="e">
        <f>主动技能!#REF!</f>
        <v>#REF!</v>
      </c>
      <c r="U522" t="e">
        <f>主动技能!#REF!</f>
        <v>#REF!</v>
      </c>
      <c r="V522" t="e">
        <f>主动技能!#REF!</f>
        <v>#REF!</v>
      </c>
      <c r="W522" t="e">
        <f>主动技能!#REF!</f>
        <v>#REF!</v>
      </c>
      <c r="X522" s="1">
        <v>0</v>
      </c>
      <c r="Y522" s="1">
        <v>0</v>
      </c>
      <c r="Z522" s="1">
        <v>0</v>
      </c>
    </row>
    <row r="523" spans="1:26" x14ac:dyDescent="0.15">
      <c r="A523" t="e">
        <f>主动技能!#REF!</f>
        <v>#REF!</v>
      </c>
      <c r="B523" s="4" t="e">
        <f>主动技能!#REF!</f>
        <v>#REF!</v>
      </c>
      <c r="C523" s="4" t="e">
        <f>主动技能!#REF!</f>
        <v>#REF!</v>
      </c>
      <c r="D523" s="4" t="e">
        <f>VLOOKUP(主动技能!#REF!,对应表!F:G,2,FALSE)</f>
        <v>#REF!</v>
      </c>
      <c r="E523" s="4" t="e">
        <f>VLOOKUP(主动技能!#REF!,对应表!J:K,2,FALSE)</f>
        <v>#REF!</v>
      </c>
      <c r="F523" s="4" t="e">
        <f>VLOOKUP(主动技能!#REF!,对应表!N:O,2,FALSE)</f>
        <v>#REF!</v>
      </c>
      <c r="G523" s="4" t="e">
        <f>IF(主动技能!#REF!="必中",2,1)</f>
        <v>#REF!</v>
      </c>
      <c r="H523" s="4" t="e">
        <f>主动技能!#REF!</f>
        <v>#REF!</v>
      </c>
      <c r="I523" s="4" t="e">
        <f>主动技能!#REF!</f>
        <v>#REF!</v>
      </c>
      <c r="J523" t="e">
        <f>主动技能!#REF!</f>
        <v>#REF!</v>
      </c>
      <c r="K523" t="e">
        <f>主动技能!#REF!</f>
        <v>#REF!</v>
      </c>
      <c r="L523" t="e">
        <f>主动技能!#REF!</f>
        <v>#REF!</v>
      </c>
      <c r="M523" t="e">
        <f>主动技能!#REF!</f>
        <v>#REF!</v>
      </c>
      <c r="N523" t="e">
        <f>IF(主动技能!#REF!="","",主动技能!#REF!)</f>
        <v>#REF!</v>
      </c>
      <c r="O523" t="e">
        <f>IF(主动技能!#REF!="","",主动技能!#REF!)</f>
        <v>#REF!</v>
      </c>
      <c r="P523" t="e">
        <f>主动技能!#REF!</f>
        <v>#REF!</v>
      </c>
      <c r="Q523" t="e">
        <f>主动技能!#REF!</f>
        <v>#REF!</v>
      </c>
      <c r="R523" t="e">
        <f>主动技能!#REF!</f>
        <v>#REF!</v>
      </c>
      <c r="S523" t="e">
        <f>主动技能!#REF!</f>
        <v>#REF!</v>
      </c>
      <c r="T523" t="e">
        <f>主动技能!#REF!</f>
        <v>#REF!</v>
      </c>
      <c r="U523" t="e">
        <f>主动技能!#REF!</f>
        <v>#REF!</v>
      </c>
      <c r="V523" t="e">
        <f>主动技能!#REF!</f>
        <v>#REF!</v>
      </c>
      <c r="W523" t="e">
        <f>主动技能!#REF!</f>
        <v>#REF!</v>
      </c>
      <c r="X523" s="1">
        <v>0</v>
      </c>
      <c r="Y523" s="1">
        <v>0</v>
      </c>
      <c r="Z523" s="1">
        <v>0</v>
      </c>
    </row>
    <row r="524" spans="1:26" x14ac:dyDescent="0.15">
      <c r="A524" t="e">
        <f>主动技能!#REF!</f>
        <v>#REF!</v>
      </c>
      <c r="B524" s="4" t="e">
        <f>主动技能!#REF!</f>
        <v>#REF!</v>
      </c>
      <c r="C524" s="4" t="e">
        <f>主动技能!#REF!</f>
        <v>#REF!</v>
      </c>
      <c r="D524" s="4" t="e">
        <f>VLOOKUP(主动技能!#REF!,对应表!F:G,2,FALSE)</f>
        <v>#REF!</v>
      </c>
      <c r="E524" s="4" t="e">
        <f>VLOOKUP(主动技能!#REF!,对应表!J:K,2,FALSE)</f>
        <v>#REF!</v>
      </c>
      <c r="F524" s="4" t="e">
        <f>VLOOKUP(主动技能!#REF!,对应表!N:O,2,FALSE)</f>
        <v>#REF!</v>
      </c>
      <c r="G524" s="4" t="e">
        <f>IF(主动技能!#REF!="必中",2,1)</f>
        <v>#REF!</v>
      </c>
      <c r="H524" s="4" t="e">
        <f>主动技能!#REF!</f>
        <v>#REF!</v>
      </c>
      <c r="I524" s="4" t="e">
        <f>主动技能!#REF!</f>
        <v>#REF!</v>
      </c>
      <c r="J524" t="e">
        <f>主动技能!#REF!</f>
        <v>#REF!</v>
      </c>
      <c r="K524" t="e">
        <f>主动技能!#REF!</f>
        <v>#REF!</v>
      </c>
      <c r="L524" t="e">
        <f>主动技能!#REF!</f>
        <v>#REF!</v>
      </c>
      <c r="M524" t="e">
        <f>主动技能!#REF!</f>
        <v>#REF!</v>
      </c>
      <c r="N524" t="e">
        <f>IF(主动技能!#REF!="","",主动技能!#REF!)</f>
        <v>#REF!</v>
      </c>
      <c r="O524" t="e">
        <f>IF(主动技能!#REF!="","",主动技能!#REF!)</f>
        <v>#REF!</v>
      </c>
      <c r="P524" t="e">
        <f>主动技能!#REF!</f>
        <v>#REF!</v>
      </c>
      <c r="Q524" t="e">
        <f>主动技能!#REF!</f>
        <v>#REF!</v>
      </c>
      <c r="R524" t="e">
        <f>主动技能!#REF!</f>
        <v>#REF!</v>
      </c>
      <c r="S524" t="e">
        <f>主动技能!#REF!</f>
        <v>#REF!</v>
      </c>
      <c r="T524" t="e">
        <f>主动技能!#REF!</f>
        <v>#REF!</v>
      </c>
      <c r="U524" t="e">
        <f>主动技能!#REF!</f>
        <v>#REF!</v>
      </c>
      <c r="V524" t="e">
        <f>主动技能!#REF!</f>
        <v>#REF!</v>
      </c>
      <c r="W524" t="e">
        <f>主动技能!#REF!</f>
        <v>#REF!</v>
      </c>
      <c r="X524" s="1">
        <v>0</v>
      </c>
      <c r="Y524" s="1">
        <v>0</v>
      </c>
      <c r="Z524" s="1">
        <v>0</v>
      </c>
    </row>
    <row r="525" spans="1:26" x14ac:dyDescent="0.15">
      <c r="A525" t="e">
        <f>主动技能!#REF!</f>
        <v>#REF!</v>
      </c>
      <c r="B525" s="4" t="e">
        <f>主动技能!#REF!</f>
        <v>#REF!</v>
      </c>
      <c r="C525" s="4" t="e">
        <f>主动技能!#REF!</f>
        <v>#REF!</v>
      </c>
      <c r="D525" s="4" t="e">
        <f>VLOOKUP(主动技能!#REF!,对应表!F:G,2,FALSE)</f>
        <v>#REF!</v>
      </c>
      <c r="E525" s="4" t="e">
        <f>VLOOKUP(主动技能!#REF!,对应表!J:K,2,FALSE)</f>
        <v>#REF!</v>
      </c>
      <c r="F525" s="4" t="e">
        <f>VLOOKUP(主动技能!#REF!,对应表!N:O,2,FALSE)</f>
        <v>#REF!</v>
      </c>
      <c r="G525" s="4" t="e">
        <f>IF(主动技能!#REF!="必中",2,1)</f>
        <v>#REF!</v>
      </c>
      <c r="H525" s="4" t="e">
        <f>主动技能!#REF!</f>
        <v>#REF!</v>
      </c>
      <c r="I525" s="4" t="e">
        <f>主动技能!#REF!</f>
        <v>#REF!</v>
      </c>
      <c r="J525" t="e">
        <f>主动技能!#REF!</f>
        <v>#REF!</v>
      </c>
      <c r="K525" t="e">
        <f>主动技能!#REF!</f>
        <v>#REF!</v>
      </c>
      <c r="L525" t="e">
        <f>主动技能!#REF!</f>
        <v>#REF!</v>
      </c>
      <c r="M525" t="e">
        <f>主动技能!#REF!</f>
        <v>#REF!</v>
      </c>
      <c r="N525" t="e">
        <f>IF(主动技能!#REF!="","",主动技能!#REF!)</f>
        <v>#REF!</v>
      </c>
      <c r="O525" t="e">
        <f>IF(主动技能!#REF!="","",主动技能!#REF!)</f>
        <v>#REF!</v>
      </c>
      <c r="P525" t="e">
        <f>主动技能!#REF!</f>
        <v>#REF!</v>
      </c>
      <c r="Q525" t="e">
        <f>主动技能!#REF!</f>
        <v>#REF!</v>
      </c>
      <c r="R525" t="e">
        <f>主动技能!#REF!</f>
        <v>#REF!</v>
      </c>
      <c r="S525" t="e">
        <f>主动技能!#REF!</f>
        <v>#REF!</v>
      </c>
      <c r="T525" t="e">
        <f>主动技能!#REF!</f>
        <v>#REF!</v>
      </c>
      <c r="U525" t="e">
        <f>主动技能!#REF!</f>
        <v>#REF!</v>
      </c>
      <c r="V525" t="e">
        <f>主动技能!#REF!</f>
        <v>#REF!</v>
      </c>
      <c r="W525" t="e">
        <f>主动技能!#REF!</f>
        <v>#REF!</v>
      </c>
      <c r="X525" s="1">
        <v>0</v>
      </c>
      <c r="Y525" s="1">
        <v>0</v>
      </c>
      <c r="Z525" s="1">
        <v>0</v>
      </c>
    </row>
    <row r="526" spans="1:26" x14ac:dyDescent="0.15">
      <c r="A526" t="e">
        <f>主动技能!#REF!</f>
        <v>#REF!</v>
      </c>
      <c r="B526" s="4" t="e">
        <f>主动技能!#REF!</f>
        <v>#REF!</v>
      </c>
      <c r="C526" s="4" t="e">
        <f>主动技能!#REF!</f>
        <v>#REF!</v>
      </c>
      <c r="D526" s="4" t="e">
        <f>VLOOKUP(主动技能!#REF!,对应表!F:G,2,FALSE)</f>
        <v>#REF!</v>
      </c>
      <c r="E526" s="4" t="e">
        <f>VLOOKUP(主动技能!#REF!,对应表!J:K,2,FALSE)</f>
        <v>#REF!</v>
      </c>
      <c r="F526" s="4" t="e">
        <f>VLOOKUP(主动技能!#REF!,对应表!N:O,2,FALSE)</f>
        <v>#REF!</v>
      </c>
      <c r="G526" s="4" t="e">
        <f>IF(主动技能!#REF!="必中",2,1)</f>
        <v>#REF!</v>
      </c>
      <c r="H526" s="4" t="e">
        <f>主动技能!#REF!</f>
        <v>#REF!</v>
      </c>
      <c r="I526" s="4" t="e">
        <f>主动技能!#REF!</f>
        <v>#REF!</v>
      </c>
      <c r="J526" t="e">
        <f>主动技能!#REF!</f>
        <v>#REF!</v>
      </c>
      <c r="K526" t="e">
        <f>主动技能!#REF!</f>
        <v>#REF!</v>
      </c>
      <c r="L526" t="e">
        <f>主动技能!#REF!</f>
        <v>#REF!</v>
      </c>
      <c r="M526" t="e">
        <f>主动技能!#REF!</f>
        <v>#REF!</v>
      </c>
      <c r="N526" t="e">
        <f>IF(主动技能!#REF!="","",主动技能!#REF!)</f>
        <v>#REF!</v>
      </c>
      <c r="O526" t="e">
        <f>IF(主动技能!#REF!="","",主动技能!#REF!)</f>
        <v>#REF!</v>
      </c>
      <c r="P526" t="e">
        <f>主动技能!#REF!</f>
        <v>#REF!</v>
      </c>
      <c r="Q526" t="e">
        <f>主动技能!#REF!</f>
        <v>#REF!</v>
      </c>
      <c r="R526" t="e">
        <f>主动技能!#REF!</f>
        <v>#REF!</v>
      </c>
      <c r="S526" t="e">
        <f>主动技能!#REF!</f>
        <v>#REF!</v>
      </c>
      <c r="T526" t="e">
        <f>主动技能!#REF!</f>
        <v>#REF!</v>
      </c>
      <c r="U526" t="e">
        <f>主动技能!#REF!</f>
        <v>#REF!</v>
      </c>
      <c r="V526" t="e">
        <f>主动技能!#REF!</f>
        <v>#REF!</v>
      </c>
      <c r="W526" t="e">
        <f>主动技能!#REF!</f>
        <v>#REF!</v>
      </c>
      <c r="X526" s="1">
        <v>0</v>
      </c>
      <c r="Y526" s="1">
        <v>0</v>
      </c>
      <c r="Z526" s="1">
        <v>0</v>
      </c>
    </row>
    <row r="527" spans="1:26" x14ac:dyDescent="0.15">
      <c r="A527" t="e">
        <f>主动技能!#REF!</f>
        <v>#REF!</v>
      </c>
      <c r="B527" s="4" t="e">
        <f>主动技能!#REF!</f>
        <v>#REF!</v>
      </c>
      <c r="C527" s="4" t="e">
        <f>主动技能!#REF!</f>
        <v>#REF!</v>
      </c>
      <c r="D527" s="4" t="e">
        <f>VLOOKUP(主动技能!#REF!,对应表!F:G,2,FALSE)</f>
        <v>#REF!</v>
      </c>
      <c r="E527" s="4" t="e">
        <f>VLOOKUP(主动技能!#REF!,对应表!J:K,2,FALSE)</f>
        <v>#REF!</v>
      </c>
      <c r="F527" s="4" t="e">
        <f>VLOOKUP(主动技能!#REF!,对应表!N:O,2,FALSE)</f>
        <v>#REF!</v>
      </c>
      <c r="G527" s="4" t="e">
        <f>IF(主动技能!#REF!="必中",2,1)</f>
        <v>#REF!</v>
      </c>
      <c r="H527" s="4" t="e">
        <f>主动技能!#REF!</f>
        <v>#REF!</v>
      </c>
      <c r="I527" s="4" t="e">
        <f>主动技能!#REF!</f>
        <v>#REF!</v>
      </c>
      <c r="J527" t="e">
        <f>主动技能!#REF!</f>
        <v>#REF!</v>
      </c>
      <c r="K527" t="e">
        <f>主动技能!#REF!</f>
        <v>#REF!</v>
      </c>
      <c r="L527" t="e">
        <f>主动技能!#REF!</f>
        <v>#REF!</v>
      </c>
      <c r="M527" t="e">
        <f>主动技能!#REF!</f>
        <v>#REF!</v>
      </c>
      <c r="N527" t="e">
        <f>IF(主动技能!#REF!="","",主动技能!#REF!)</f>
        <v>#REF!</v>
      </c>
      <c r="O527" t="e">
        <f>IF(主动技能!#REF!="","",主动技能!#REF!)</f>
        <v>#REF!</v>
      </c>
      <c r="P527" t="e">
        <f>主动技能!#REF!</f>
        <v>#REF!</v>
      </c>
      <c r="Q527" t="e">
        <f>主动技能!#REF!</f>
        <v>#REF!</v>
      </c>
      <c r="R527" t="e">
        <f>主动技能!#REF!</f>
        <v>#REF!</v>
      </c>
      <c r="S527" t="e">
        <f>主动技能!#REF!</f>
        <v>#REF!</v>
      </c>
      <c r="T527" t="e">
        <f>主动技能!#REF!</f>
        <v>#REF!</v>
      </c>
      <c r="U527" t="e">
        <f>主动技能!#REF!</f>
        <v>#REF!</v>
      </c>
      <c r="V527" t="e">
        <f>主动技能!#REF!</f>
        <v>#REF!</v>
      </c>
      <c r="W527" t="e">
        <f>主动技能!#REF!</f>
        <v>#REF!</v>
      </c>
      <c r="X527" s="1">
        <v>0</v>
      </c>
      <c r="Y527" s="1">
        <v>0</v>
      </c>
      <c r="Z527" s="1">
        <v>0</v>
      </c>
    </row>
    <row r="528" spans="1:26" x14ac:dyDescent="0.15">
      <c r="A528" t="e">
        <f>主动技能!#REF!</f>
        <v>#REF!</v>
      </c>
      <c r="B528" s="4" t="e">
        <f>主动技能!#REF!</f>
        <v>#REF!</v>
      </c>
      <c r="C528" s="4" t="e">
        <f>主动技能!#REF!</f>
        <v>#REF!</v>
      </c>
      <c r="D528" s="4" t="e">
        <f>VLOOKUP(主动技能!#REF!,对应表!F:G,2,FALSE)</f>
        <v>#REF!</v>
      </c>
      <c r="E528" s="4" t="e">
        <f>VLOOKUP(主动技能!#REF!,对应表!J:K,2,FALSE)</f>
        <v>#REF!</v>
      </c>
      <c r="F528" s="4" t="e">
        <f>VLOOKUP(主动技能!#REF!,对应表!N:O,2,FALSE)</f>
        <v>#REF!</v>
      </c>
      <c r="G528" s="4" t="e">
        <f>IF(主动技能!#REF!="必中",2,1)</f>
        <v>#REF!</v>
      </c>
      <c r="H528" s="4" t="e">
        <f>主动技能!#REF!</f>
        <v>#REF!</v>
      </c>
      <c r="I528" s="4" t="e">
        <f>主动技能!#REF!</f>
        <v>#REF!</v>
      </c>
      <c r="J528" t="e">
        <f>主动技能!#REF!</f>
        <v>#REF!</v>
      </c>
      <c r="K528" t="e">
        <f>主动技能!#REF!</f>
        <v>#REF!</v>
      </c>
      <c r="L528" t="e">
        <f>主动技能!#REF!</f>
        <v>#REF!</v>
      </c>
      <c r="M528" t="e">
        <f>主动技能!#REF!</f>
        <v>#REF!</v>
      </c>
      <c r="N528" t="e">
        <f>IF(主动技能!#REF!="","",主动技能!#REF!)</f>
        <v>#REF!</v>
      </c>
      <c r="O528" t="e">
        <f>IF(主动技能!#REF!="","",主动技能!#REF!)</f>
        <v>#REF!</v>
      </c>
      <c r="P528" t="e">
        <f>主动技能!#REF!</f>
        <v>#REF!</v>
      </c>
      <c r="Q528" t="e">
        <f>主动技能!#REF!</f>
        <v>#REF!</v>
      </c>
      <c r="R528" t="e">
        <f>主动技能!#REF!</f>
        <v>#REF!</v>
      </c>
      <c r="S528" t="e">
        <f>主动技能!#REF!</f>
        <v>#REF!</v>
      </c>
      <c r="T528" t="e">
        <f>主动技能!#REF!</f>
        <v>#REF!</v>
      </c>
      <c r="U528" t="e">
        <f>主动技能!#REF!</f>
        <v>#REF!</v>
      </c>
      <c r="V528" t="e">
        <f>主动技能!#REF!</f>
        <v>#REF!</v>
      </c>
      <c r="W528" t="e">
        <f>主动技能!#REF!</f>
        <v>#REF!</v>
      </c>
      <c r="X528" s="1">
        <v>0</v>
      </c>
      <c r="Y528" s="1">
        <v>0</v>
      </c>
      <c r="Z528" s="1">
        <v>0</v>
      </c>
    </row>
    <row r="529" spans="1:26" x14ac:dyDescent="0.15">
      <c r="A529" t="e">
        <f>主动技能!#REF!</f>
        <v>#REF!</v>
      </c>
      <c r="B529" s="4" t="e">
        <f>主动技能!#REF!</f>
        <v>#REF!</v>
      </c>
      <c r="C529" s="4" t="e">
        <f>主动技能!#REF!</f>
        <v>#REF!</v>
      </c>
      <c r="D529" s="4" t="e">
        <f>VLOOKUP(主动技能!#REF!,对应表!F:G,2,FALSE)</f>
        <v>#REF!</v>
      </c>
      <c r="E529" s="4" t="e">
        <f>VLOOKUP(主动技能!#REF!,对应表!J:K,2,FALSE)</f>
        <v>#REF!</v>
      </c>
      <c r="F529" s="4" t="e">
        <f>VLOOKUP(主动技能!#REF!,对应表!N:O,2,FALSE)</f>
        <v>#REF!</v>
      </c>
      <c r="G529" s="4" t="e">
        <f>IF(主动技能!#REF!="必中",2,1)</f>
        <v>#REF!</v>
      </c>
      <c r="H529" s="4" t="e">
        <f>主动技能!#REF!</f>
        <v>#REF!</v>
      </c>
      <c r="I529" s="4" t="e">
        <f>主动技能!#REF!</f>
        <v>#REF!</v>
      </c>
      <c r="J529" t="e">
        <f>主动技能!#REF!</f>
        <v>#REF!</v>
      </c>
      <c r="K529" t="e">
        <f>主动技能!#REF!</f>
        <v>#REF!</v>
      </c>
      <c r="L529" t="e">
        <f>主动技能!#REF!</f>
        <v>#REF!</v>
      </c>
      <c r="M529" t="e">
        <f>主动技能!#REF!</f>
        <v>#REF!</v>
      </c>
      <c r="N529" t="e">
        <f>IF(主动技能!#REF!="","",主动技能!#REF!)</f>
        <v>#REF!</v>
      </c>
      <c r="O529" t="e">
        <f>IF(主动技能!#REF!="","",主动技能!#REF!)</f>
        <v>#REF!</v>
      </c>
      <c r="P529" t="e">
        <f>主动技能!#REF!</f>
        <v>#REF!</v>
      </c>
      <c r="Q529" t="e">
        <f>主动技能!#REF!</f>
        <v>#REF!</v>
      </c>
      <c r="R529" t="e">
        <f>主动技能!#REF!</f>
        <v>#REF!</v>
      </c>
      <c r="S529" t="e">
        <f>主动技能!#REF!</f>
        <v>#REF!</v>
      </c>
      <c r="T529" t="e">
        <f>主动技能!#REF!</f>
        <v>#REF!</v>
      </c>
      <c r="U529" t="e">
        <f>主动技能!#REF!</f>
        <v>#REF!</v>
      </c>
      <c r="V529" t="e">
        <f>主动技能!#REF!</f>
        <v>#REF!</v>
      </c>
      <c r="W529" t="e">
        <f>主动技能!#REF!</f>
        <v>#REF!</v>
      </c>
      <c r="X529" s="1">
        <v>0</v>
      </c>
      <c r="Y529" s="1">
        <v>0</v>
      </c>
      <c r="Z529" s="1">
        <v>0</v>
      </c>
    </row>
    <row r="530" spans="1:26" x14ac:dyDescent="0.15">
      <c r="A530" t="e">
        <f>主动技能!#REF!</f>
        <v>#REF!</v>
      </c>
      <c r="B530" s="4" t="e">
        <f>主动技能!#REF!</f>
        <v>#REF!</v>
      </c>
      <c r="C530" s="4" t="e">
        <f>主动技能!#REF!</f>
        <v>#REF!</v>
      </c>
      <c r="D530" s="4" t="e">
        <f>VLOOKUP(主动技能!#REF!,对应表!F:G,2,FALSE)</f>
        <v>#REF!</v>
      </c>
      <c r="E530" s="4" t="e">
        <f>VLOOKUP(主动技能!#REF!,对应表!J:K,2,FALSE)</f>
        <v>#REF!</v>
      </c>
      <c r="F530" s="4" t="e">
        <f>VLOOKUP(主动技能!#REF!,对应表!N:O,2,FALSE)</f>
        <v>#REF!</v>
      </c>
      <c r="G530" s="4" t="e">
        <f>IF(主动技能!#REF!="必中",2,1)</f>
        <v>#REF!</v>
      </c>
      <c r="H530" s="4" t="e">
        <f>主动技能!#REF!</f>
        <v>#REF!</v>
      </c>
      <c r="I530" s="4" t="e">
        <f>主动技能!#REF!</f>
        <v>#REF!</v>
      </c>
      <c r="J530" t="e">
        <f>主动技能!#REF!</f>
        <v>#REF!</v>
      </c>
      <c r="K530" t="e">
        <f>主动技能!#REF!</f>
        <v>#REF!</v>
      </c>
      <c r="L530" t="e">
        <f>主动技能!#REF!</f>
        <v>#REF!</v>
      </c>
      <c r="M530" t="e">
        <f>主动技能!#REF!</f>
        <v>#REF!</v>
      </c>
      <c r="N530" t="e">
        <f>IF(主动技能!#REF!="","",主动技能!#REF!)</f>
        <v>#REF!</v>
      </c>
      <c r="O530" t="e">
        <f>IF(主动技能!#REF!="","",主动技能!#REF!)</f>
        <v>#REF!</v>
      </c>
      <c r="P530" t="e">
        <f>主动技能!#REF!</f>
        <v>#REF!</v>
      </c>
      <c r="Q530" t="e">
        <f>主动技能!#REF!</f>
        <v>#REF!</v>
      </c>
      <c r="R530" t="e">
        <f>主动技能!#REF!</f>
        <v>#REF!</v>
      </c>
      <c r="S530" t="e">
        <f>主动技能!#REF!</f>
        <v>#REF!</v>
      </c>
      <c r="T530" t="e">
        <f>主动技能!#REF!</f>
        <v>#REF!</v>
      </c>
      <c r="U530" t="e">
        <f>主动技能!#REF!</f>
        <v>#REF!</v>
      </c>
      <c r="V530" t="e">
        <f>主动技能!#REF!</f>
        <v>#REF!</v>
      </c>
      <c r="W530" t="e">
        <f>主动技能!#REF!</f>
        <v>#REF!</v>
      </c>
      <c r="X530" s="1">
        <v>0</v>
      </c>
      <c r="Y530" s="1">
        <v>0</v>
      </c>
      <c r="Z530" s="1">
        <v>0</v>
      </c>
    </row>
    <row r="531" spans="1:26" x14ac:dyDescent="0.15">
      <c r="A531" t="e">
        <f>主动技能!#REF!</f>
        <v>#REF!</v>
      </c>
      <c r="B531" s="4" t="e">
        <f>主动技能!#REF!</f>
        <v>#REF!</v>
      </c>
      <c r="C531" s="4" t="e">
        <f>主动技能!#REF!</f>
        <v>#REF!</v>
      </c>
      <c r="D531" s="4" t="e">
        <f>VLOOKUP(主动技能!#REF!,对应表!F:G,2,FALSE)</f>
        <v>#REF!</v>
      </c>
      <c r="E531" s="4" t="e">
        <f>VLOOKUP(主动技能!#REF!,对应表!J:K,2,FALSE)</f>
        <v>#REF!</v>
      </c>
      <c r="F531" s="4" t="e">
        <f>VLOOKUP(主动技能!#REF!,对应表!N:O,2,FALSE)</f>
        <v>#REF!</v>
      </c>
      <c r="G531" s="4" t="e">
        <f>IF(主动技能!#REF!="必中",2,1)</f>
        <v>#REF!</v>
      </c>
      <c r="H531" s="4" t="e">
        <f>主动技能!#REF!</f>
        <v>#REF!</v>
      </c>
      <c r="I531" s="4" t="e">
        <f>主动技能!#REF!</f>
        <v>#REF!</v>
      </c>
      <c r="J531" t="e">
        <f>主动技能!#REF!</f>
        <v>#REF!</v>
      </c>
      <c r="K531" t="e">
        <f>主动技能!#REF!</f>
        <v>#REF!</v>
      </c>
      <c r="L531" t="e">
        <f>主动技能!#REF!</f>
        <v>#REF!</v>
      </c>
      <c r="M531" t="e">
        <f>主动技能!#REF!</f>
        <v>#REF!</v>
      </c>
      <c r="N531" t="e">
        <f>IF(主动技能!#REF!="","",主动技能!#REF!)</f>
        <v>#REF!</v>
      </c>
      <c r="O531" t="e">
        <f>IF(主动技能!#REF!="","",主动技能!#REF!)</f>
        <v>#REF!</v>
      </c>
      <c r="P531" t="e">
        <f>主动技能!#REF!</f>
        <v>#REF!</v>
      </c>
      <c r="Q531" t="e">
        <f>主动技能!#REF!</f>
        <v>#REF!</v>
      </c>
      <c r="R531" t="e">
        <f>主动技能!#REF!</f>
        <v>#REF!</v>
      </c>
      <c r="S531" t="e">
        <f>主动技能!#REF!</f>
        <v>#REF!</v>
      </c>
      <c r="T531" t="e">
        <f>主动技能!#REF!</f>
        <v>#REF!</v>
      </c>
      <c r="U531" t="e">
        <f>主动技能!#REF!</f>
        <v>#REF!</v>
      </c>
      <c r="V531" t="e">
        <f>主动技能!#REF!</f>
        <v>#REF!</v>
      </c>
      <c r="W531" t="e">
        <f>主动技能!#REF!</f>
        <v>#REF!</v>
      </c>
      <c r="X531" s="1">
        <v>0</v>
      </c>
      <c r="Y531" s="1">
        <v>0</v>
      </c>
      <c r="Z531" s="1">
        <v>0</v>
      </c>
    </row>
    <row r="532" spans="1:26" x14ac:dyDescent="0.15">
      <c r="A532" t="e">
        <f>主动技能!#REF!</f>
        <v>#REF!</v>
      </c>
      <c r="B532" s="4" t="e">
        <f>主动技能!#REF!</f>
        <v>#REF!</v>
      </c>
      <c r="C532" s="4" t="e">
        <f>主动技能!#REF!</f>
        <v>#REF!</v>
      </c>
      <c r="D532" s="4" t="e">
        <f>VLOOKUP(主动技能!#REF!,对应表!F:G,2,FALSE)</f>
        <v>#REF!</v>
      </c>
      <c r="E532" s="4" t="e">
        <f>VLOOKUP(主动技能!#REF!,对应表!J:K,2,FALSE)</f>
        <v>#REF!</v>
      </c>
      <c r="F532" s="4" t="e">
        <f>VLOOKUP(主动技能!#REF!,对应表!N:O,2,FALSE)</f>
        <v>#REF!</v>
      </c>
      <c r="G532" s="4" t="e">
        <f>IF(主动技能!#REF!="必中",2,1)</f>
        <v>#REF!</v>
      </c>
      <c r="H532" s="4" t="e">
        <f>主动技能!#REF!</f>
        <v>#REF!</v>
      </c>
      <c r="I532" s="4" t="e">
        <f>主动技能!#REF!</f>
        <v>#REF!</v>
      </c>
      <c r="J532" t="e">
        <f>主动技能!#REF!</f>
        <v>#REF!</v>
      </c>
      <c r="K532" t="e">
        <f>主动技能!#REF!</f>
        <v>#REF!</v>
      </c>
      <c r="L532" t="e">
        <f>主动技能!#REF!</f>
        <v>#REF!</v>
      </c>
      <c r="M532" t="e">
        <f>主动技能!#REF!</f>
        <v>#REF!</v>
      </c>
      <c r="N532" t="e">
        <f>IF(主动技能!#REF!="","",主动技能!#REF!)</f>
        <v>#REF!</v>
      </c>
      <c r="O532" t="e">
        <f>IF(主动技能!#REF!="","",主动技能!#REF!)</f>
        <v>#REF!</v>
      </c>
      <c r="P532" t="e">
        <f>主动技能!#REF!</f>
        <v>#REF!</v>
      </c>
      <c r="Q532" t="e">
        <f>主动技能!#REF!</f>
        <v>#REF!</v>
      </c>
      <c r="R532" t="e">
        <f>主动技能!#REF!</f>
        <v>#REF!</v>
      </c>
      <c r="S532" t="e">
        <f>主动技能!#REF!</f>
        <v>#REF!</v>
      </c>
      <c r="T532" t="e">
        <f>主动技能!#REF!</f>
        <v>#REF!</v>
      </c>
      <c r="U532" t="e">
        <f>主动技能!#REF!</f>
        <v>#REF!</v>
      </c>
      <c r="V532" t="e">
        <f>主动技能!#REF!</f>
        <v>#REF!</v>
      </c>
      <c r="W532" t="e">
        <f>主动技能!#REF!</f>
        <v>#REF!</v>
      </c>
      <c r="X532" s="1">
        <v>0</v>
      </c>
      <c r="Y532" s="1">
        <v>0</v>
      </c>
      <c r="Z532" s="1">
        <v>0</v>
      </c>
    </row>
    <row r="533" spans="1:26" x14ac:dyDescent="0.15">
      <c r="A533" t="e">
        <f>主动技能!#REF!</f>
        <v>#REF!</v>
      </c>
      <c r="B533" s="4" t="e">
        <f>主动技能!#REF!</f>
        <v>#REF!</v>
      </c>
      <c r="C533" s="4" t="e">
        <f>主动技能!#REF!</f>
        <v>#REF!</v>
      </c>
      <c r="D533" s="4" t="e">
        <f>VLOOKUP(主动技能!#REF!,对应表!F:G,2,FALSE)</f>
        <v>#REF!</v>
      </c>
      <c r="E533" s="4" t="e">
        <f>VLOOKUP(主动技能!#REF!,对应表!J:K,2,FALSE)</f>
        <v>#REF!</v>
      </c>
      <c r="F533" s="4" t="e">
        <f>VLOOKUP(主动技能!#REF!,对应表!N:O,2,FALSE)</f>
        <v>#REF!</v>
      </c>
      <c r="G533" s="4" t="e">
        <f>IF(主动技能!#REF!="必中",2,1)</f>
        <v>#REF!</v>
      </c>
      <c r="H533" s="4" t="e">
        <f>主动技能!#REF!</f>
        <v>#REF!</v>
      </c>
      <c r="I533" s="4" t="e">
        <f>主动技能!#REF!</f>
        <v>#REF!</v>
      </c>
      <c r="J533" t="e">
        <f>主动技能!#REF!</f>
        <v>#REF!</v>
      </c>
      <c r="K533" t="e">
        <f>主动技能!#REF!</f>
        <v>#REF!</v>
      </c>
      <c r="L533" t="e">
        <f>主动技能!#REF!</f>
        <v>#REF!</v>
      </c>
      <c r="M533" t="e">
        <f>主动技能!#REF!</f>
        <v>#REF!</v>
      </c>
      <c r="N533" t="e">
        <f>IF(主动技能!#REF!="","",主动技能!#REF!)</f>
        <v>#REF!</v>
      </c>
      <c r="O533" t="e">
        <f>IF(主动技能!#REF!="","",主动技能!#REF!)</f>
        <v>#REF!</v>
      </c>
      <c r="P533" t="e">
        <f>主动技能!#REF!</f>
        <v>#REF!</v>
      </c>
      <c r="Q533" t="e">
        <f>主动技能!#REF!</f>
        <v>#REF!</v>
      </c>
      <c r="R533" t="e">
        <f>主动技能!#REF!</f>
        <v>#REF!</v>
      </c>
      <c r="S533" t="e">
        <f>主动技能!#REF!</f>
        <v>#REF!</v>
      </c>
      <c r="T533" t="e">
        <f>主动技能!#REF!</f>
        <v>#REF!</v>
      </c>
      <c r="U533" t="e">
        <f>主动技能!#REF!</f>
        <v>#REF!</v>
      </c>
      <c r="V533" t="e">
        <f>主动技能!#REF!</f>
        <v>#REF!</v>
      </c>
      <c r="W533" t="e">
        <f>主动技能!#REF!</f>
        <v>#REF!</v>
      </c>
      <c r="X533" s="1">
        <v>0</v>
      </c>
      <c r="Y533" s="1">
        <v>0</v>
      </c>
      <c r="Z533" s="1">
        <v>0</v>
      </c>
    </row>
    <row r="534" spans="1:26" x14ac:dyDescent="0.15">
      <c r="A534" t="e">
        <f>主动技能!#REF!</f>
        <v>#REF!</v>
      </c>
      <c r="B534" s="4" t="e">
        <f>主动技能!#REF!</f>
        <v>#REF!</v>
      </c>
      <c r="C534" s="4" t="e">
        <f>主动技能!#REF!</f>
        <v>#REF!</v>
      </c>
      <c r="D534" s="4" t="e">
        <f>VLOOKUP(主动技能!#REF!,对应表!F:G,2,FALSE)</f>
        <v>#REF!</v>
      </c>
      <c r="E534" s="4" t="e">
        <f>VLOOKUP(主动技能!#REF!,对应表!J:K,2,FALSE)</f>
        <v>#REF!</v>
      </c>
      <c r="F534" s="4" t="e">
        <f>VLOOKUP(主动技能!#REF!,对应表!N:O,2,FALSE)</f>
        <v>#REF!</v>
      </c>
      <c r="G534" s="4" t="e">
        <f>IF(主动技能!#REF!="必中",2,1)</f>
        <v>#REF!</v>
      </c>
      <c r="H534" s="4" t="e">
        <f>主动技能!#REF!</f>
        <v>#REF!</v>
      </c>
      <c r="I534" s="4" t="e">
        <f>主动技能!#REF!</f>
        <v>#REF!</v>
      </c>
      <c r="J534" t="e">
        <f>主动技能!#REF!</f>
        <v>#REF!</v>
      </c>
      <c r="K534" t="e">
        <f>主动技能!#REF!</f>
        <v>#REF!</v>
      </c>
      <c r="L534" t="e">
        <f>主动技能!#REF!</f>
        <v>#REF!</v>
      </c>
      <c r="M534" t="e">
        <f>主动技能!#REF!</f>
        <v>#REF!</v>
      </c>
      <c r="N534" t="e">
        <f>IF(主动技能!#REF!="","",主动技能!#REF!)</f>
        <v>#REF!</v>
      </c>
      <c r="O534" t="e">
        <f>IF(主动技能!#REF!="","",主动技能!#REF!)</f>
        <v>#REF!</v>
      </c>
      <c r="P534" t="e">
        <f>主动技能!#REF!</f>
        <v>#REF!</v>
      </c>
      <c r="Q534" t="e">
        <f>主动技能!#REF!</f>
        <v>#REF!</v>
      </c>
      <c r="R534" t="e">
        <f>主动技能!#REF!</f>
        <v>#REF!</v>
      </c>
      <c r="S534" t="e">
        <f>主动技能!#REF!</f>
        <v>#REF!</v>
      </c>
      <c r="T534" t="e">
        <f>主动技能!#REF!</f>
        <v>#REF!</v>
      </c>
      <c r="U534" t="e">
        <f>主动技能!#REF!</f>
        <v>#REF!</v>
      </c>
      <c r="V534" t="e">
        <f>主动技能!#REF!</f>
        <v>#REF!</v>
      </c>
      <c r="W534" t="e">
        <f>主动技能!#REF!</f>
        <v>#REF!</v>
      </c>
      <c r="X534" s="1">
        <v>0</v>
      </c>
      <c r="Y534" s="1">
        <v>0</v>
      </c>
      <c r="Z534" s="1">
        <v>0</v>
      </c>
    </row>
    <row r="535" spans="1:26" x14ac:dyDescent="0.15">
      <c r="A535" t="e">
        <f>主动技能!#REF!</f>
        <v>#REF!</v>
      </c>
      <c r="B535" s="4" t="e">
        <f>主动技能!#REF!</f>
        <v>#REF!</v>
      </c>
      <c r="C535" s="4" t="e">
        <f>主动技能!#REF!</f>
        <v>#REF!</v>
      </c>
      <c r="D535" s="4" t="e">
        <f>VLOOKUP(主动技能!#REF!,对应表!F:G,2,FALSE)</f>
        <v>#REF!</v>
      </c>
      <c r="E535" s="4" t="e">
        <f>VLOOKUP(主动技能!#REF!,对应表!J:K,2,FALSE)</f>
        <v>#REF!</v>
      </c>
      <c r="F535" s="4" t="e">
        <f>VLOOKUP(主动技能!#REF!,对应表!N:O,2,FALSE)</f>
        <v>#REF!</v>
      </c>
      <c r="G535" s="4" t="e">
        <f>IF(主动技能!#REF!="必中",2,1)</f>
        <v>#REF!</v>
      </c>
      <c r="H535" s="4" t="e">
        <f>主动技能!#REF!</f>
        <v>#REF!</v>
      </c>
      <c r="I535" s="4" t="e">
        <f>主动技能!#REF!</f>
        <v>#REF!</v>
      </c>
      <c r="J535" t="e">
        <f>主动技能!#REF!</f>
        <v>#REF!</v>
      </c>
      <c r="K535" t="e">
        <f>主动技能!#REF!</f>
        <v>#REF!</v>
      </c>
      <c r="L535" t="e">
        <f>主动技能!#REF!</f>
        <v>#REF!</v>
      </c>
      <c r="M535" t="e">
        <f>主动技能!#REF!</f>
        <v>#REF!</v>
      </c>
      <c r="N535" t="e">
        <f>IF(主动技能!#REF!="","",主动技能!#REF!)</f>
        <v>#REF!</v>
      </c>
      <c r="O535" t="e">
        <f>IF(主动技能!#REF!="","",主动技能!#REF!)</f>
        <v>#REF!</v>
      </c>
      <c r="P535" t="e">
        <f>主动技能!#REF!</f>
        <v>#REF!</v>
      </c>
      <c r="Q535" t="e">
        <f>主动技能!#REF!</f>
        <v>#REF!</v>
      </c>
      <c r="R535" t="e">
        <f>主动技能!#REF!</f>
        <v>#REF!</v>
      </c>
      <c r="S535" t="e">
        <f>主动技能!#REF!</f>
        <v>#REF!</v>
      </c>
      <c r="T535" t="e">
        <f>主动技能!#REF!</f>
        <v>#REF!</v>
      </c>
      <c r="U535" t="e">
        <f>主动技能!#REF!</f>
        <v>#REF!</v>
      </c>
      <c r="V535" t="e">
        <f>主动技能!#REF!</f>
        <v>#REF!</v>
      </c>
      <c r="W535" t="e">
        <f>主动技能!#REF!</f>
        <v>#REF!</v>
      </c>
      <c r="X535" s="1">
        <v>0</v>
      </c>
      <c r="Y535" s="1">
        <v>0</v>
      </c>
      <c r="Z535" s="1">
        <v>0</v>
      </c>
    </row>
    <row r="536" spans="1:26" x14ac:dyDescent="0.15">
      <c r="A536" t="e">
        <f>主动技能!#REF!</f>
        <v>#REF!</v>
      </c>
      <c r="B536" s="4" t="e">
        <f>主动技能!#REF!</f>
        <v>#REF!</v>
      </c>
      <c r="C536" s="4" t="e">
        <f>主动技能!#REF!</f>
        <v>#REF!</v>
      </c>
      <c r="D536" s="4" t="e">
        <f>VLOOKUP(主动技能!#REF!,对应表!F:G,2,FALSE)</f>
        <v>#REF!</v>
      </c>
      <c r="E536" s="4" t="e">
        <f>VLOOKUP(主动技能!#REF!,对应表!J:K,2,FALSE)</f>
        <v>#REF!</v>
      </c>
      <c r="F536" s="4" t="e">
        <f>VLOOKUP(主动技能!#REF!,对应表!N:O,2,FALSE)</f>
        <v>#REF!</v>
      </c>
      <c r="G536" s="4" t="e">
        <f>IF(主动技能!#REF!="必中",2,1)</f>
        <v>#REF!</v>
      </c>
      <c r="H536" s="4" t="e">
        <f>主动技能!#REF!</f>
        <v>#REF!</v>
      </c>
      <c r="I536" s="4" t="e">
        <f>主动技能!#REF!</f>
        <v>#REF!</v>
      </c>
      <c r="J536" t="e">
        <f>主动技能!#REF!</f>
        <v>#REF!</v>
      </c>
      <c r="K536" t="e">
        <f>主动技能!#REF!</f>
        <v>#REF!</v>
      </c>
      <c r="L536" t="e">
        <f>主动技能!#REF!</f>
        <v>#REF!</v>
      </c>
      <c r="M536" t="e">
        <f>主动技能!#REF!</f>
        <v>#REF!</v>
      </c>
      <c r="N536" t="e">
        <f>IF(主动技能!#REF!="","",主动技能!#REF!)</f>
        <v>#REF!</v>
      </c>
      <c r="O536" t="e">
        <f>IF(主动技能!#REF!="","",主动技能!#REF!)</f>
        <v>#REF!</v>
      </c>
      <c r="P536" t="e">
        <f>主动技能!#REF!</f>
        <v>#REF!</v>
      </c>
      <c r="Q536" t="e">
        <f>主动技能!#REF!</f>
        <v>#REF!</v>
      </c>
      <c r="R536" t="e">
        <f>主动技能!#REF!</f>
        <v>#REF!</v>
      </c>
      <c r="S536" t="e">
        <f>主动技能!#REF!</f>
        <v>#REF!</v>
      </c>
      <c r="T536" t="e">
        <f>主动技能!#REF!</f>
        <v>#REF!</v>
      </c>
      <c r="U536" t="e">
        <f>主动技能!#REF!</f>
        <v>#REF!</v>
      </c>
      <c r="V536" t="e">
        <f>主动技能!#REF!</f>
        <v>#REF!</v>
      </c>
      <c r="W536" t="e">
        <f>主动技能!#REF!</f>
        <v>#REF!</v>
      </c>
      <c r="X536" s="1">
        <v>0</v>
      </c>
      <c r="Y536" s="1">
        <v>0</v>
      </c>
      <c r="Z536" s="1">
        <v>0</v>
      </c>
    </row>
    <row r="537" spans="1:26" x14ac:dyDescent="0.15">
      <c r="A537" t="e">
        <f>主动技能!#REF!</f>
        <v>#REF!</v>
      </c>
      <c r="B537" s="4" t="e">
        <f>主动技能!#REF!</f>
        <v>#REF!</v>
      </c>
      <c r="C537" s="4" t="e">
        <f>主动技能!#REF!</f>
        <v>#REF!</v>
      </c>
      <c r="D537" s="4" t="e">
        <f>VLOOKUP(主动技能!#REF!,对应表!F:G,2,FALSE)</f>
        <v>#REF!</v>
      </c>
      <c r="E537" s="4" t="e">
        <f>VLOOKUP(主动技能!#REF!,对应表!J:K,2,FALSE)</f>
        <v>#REF!</v>
      </c>
      <c r="F537" s="4" t="e">
        <f>VLOOKUP(主动技能!#REF!,对应表!N:O,2,FALSE)</f>
        <v>#REF!</v>
      </c>
      <c r="G537" s="4" t="e">
        <f>IF(主动技能!#REF!="必中",2,1)</f>
        <v>#REF!</v>
      </c>
      <c r="H537" s="4" t="e">
        <f>主动技能!#REF!</f>
        <v>#REF!</v>
      </c>
      <c r="I537" s="4" t="e">
        <f>主动技能!#REF!</f>
        <v>#REF!</v>
      </c>
      <c r="J537" t="e">
        <f>主动技能!#REF!</f>
        <v>#REF!</v>
      </c>
      <c r="K537" t="e">
        <f>主动技能!#REF!</f>
        <v>#REF!</v>
      </c>
      <c r="L537" t="e">
        <f>主动技能!#REF!</f>
        <v>#REF!</v>
      </c>
      <c r="M537" t="e">
        <f>主动技能!#REF!</f>
        <v>#REF!</v>
      </c>
      <c r="N537" t="e">
        <f>IF(主动技能!#REF!="","",主动技能!#REF!)</f>
        <v>#REF!</v>
      </c>
      <c r="O537" t="e">
        <f>IF(主动技能!#REF!="","",主动技能!#REF!)</f>
        <v>#REF!</v>
      </c>
      <c r="P537" t="e">
        <f>主动技能!#REF!</f>
        <v>#REF!</v>
      </c>
      <c r="Q537" t="e">
        <f>主动技能!#REF!</f>
        <v>#REF!</v>
      </c>
      <c r="R537" t="e">
        <f>主动技能!#REF!</f>
        <v>#REF!</v>
      </c>
      <c r="S537" t="e">
        <f>主动技能!#REF!</f>
        <v>#REF!</v>
      </c>
      <c r="T537" t="e">
        <f>主动技能!#REF!</f>
        <v>#REF!</v>
      </c>
      <c r="U537" t="e">
        <f>主动技能!#REF!</f>
        <v>#REF!</v>
      </c>
      <c r="V537" t="e">
        <f>主动技能!#REF!</f>
        <v>#REF!</v>
      </c>
      <c r="W537" t="e">
        <f>主动技能!#REF!</f>
        <v>#REF!</v>
      </c>
      <c r="X537" s="1">
        <v>0</v>
      </c>
      <c r="Y537" s="1">
        <v>0</v>
      </c>
      <c r="Z537" s="1">
        <v>0</v>
      </c>
    </row>
    <row r="538" spans="1:26" x14ac:dyDescent="0.15">
      <c r="A538" t="e">
        <f>主动技能!#REF!</f>
        <v>#REF!</v>
      </c>
      <c r="B538" s="4" t="e">
        <f>主动技能!#REF!</f>
        <v>#REF!</v>
      </c>
      <c r="C538" s="4" t="e">
        <f>主动技能!#REF!</f>
        <v>#REF!</v>
      </c>
      <c r="D538" s="4" t="e">
        <f>VLOOKUP(主动技能!#REF!,对应表!F:G,2,FALSE)</f>
        <v>#REF!</v>
      </c>
      <c r="E538" s="4" t="e">
        <f>VLOOKUP(主动技能!#REF!,对应表!J:K,2,FALSE)</f>
        <v>#REF!</v>
      </c>
      <c r="F538" s="4" t="e">
        <f>VLOOKUP(主动技能!#REF!,对应表!N:O,2,FALSE)</f>
        <v>#REF!</v>
      </c>
      <c r="G538" s="4" t="e">
        <f>IF(主动技能!#REF!="必中",2,1)</f>
        <v>#REF!</v>
      </c>
      <c r="H538" s="4" t="e">
        <f>主动技能!#REF!</f>
        <v>#REF!</v>
      </c>
      <c r="I538" s="4" t="e">
        <f>主动技能!#REF!</f>
        <v>#REF!</v>
      </c>
      <c r="J538" t="e">
        <f>主动技能!#REF!</f>
        <v>#REF!</v>
      </c>
      <c r="K538" t="e">
        <f>主动技能!#REF!</f>
        <v>#REF!</v>
      </c>
      <c r="L538" t="e">
        <f>主动技能!#REF!</f>
        <v>#REF!</v>
      </c>
      <c r="M538" t="e">
        <f>主动技能!#REF!</f>
        <v>#REF!</v>
      </c>
      <c r="N538" t="e">
        <f>IF(主动技能!#REF!="","",主动技能!#REF!)</f>
        <v>#REF!</v>
      </c>
      <c r="O538" t="e">
        <f>IF(主动技能!#REF!="","",主动技能!#REF!)</f>
        <v>#REF!</v>
      </c>
      <c r="P538" t="e">
        <f>主动技能!#REF!</f>
        <v>#REF!</v>
      </c>
      <c r="Q538" t="e">
        <f>主动技能!#REF!</f>
        <v>#REF!</v>
      </c>
      <c r="R538" t="e">
        <f>主动技能!#REF!</f>
        <v>#REF!</v>
      </c>
      <c r="S538" t="e">
        <f>主动技能!#REF!</f>
        <v>#REF!</v>
      </c>
      <c r="T538" t="e">
        <f>主动技能!#REF!</f>
        <v>#REF!</v>
      </c>
      <c r="U538" t="e">
        <f>主动技能!#REF!</f>
        <v>#REF!</v>
      </c>
      <c r="V538" t="e">
        <f>主动技能!#REF!</f>
        <v>#REF!</v>
      </c>
      <c r="W538" t="e">
        <f>主动技能!#REF!</f>
        <v>#REF!</v>
      </c>
      <c r="X538" s="1">
        <v>0</v>
      </c>
      <c r="Y538" s="1">
        <v>0</v>
      </c>
      <c r="Z538" s="1">
        <v>0</v>
      </c>
    </row>
    <row r="539" spans="1:26" x14ac:dyDescent="0.15">
      <c r="A539" t="e">
        <f>主动技能!#REF!</f>
        <v>#REF!</v>
      </c>
      <c r="B539" s="4" t="e">
        <f>主动技能!#REF!</f>
        <v>#REF!</v>
      </c>
      <c r="C539" s="4" t="e">
        <f>主动技能!#REF!</f>
        <v>#REF!</v>
      </c>
      <c r="D539" s="4" t="e">
        <f>VLOOKUP(主动技能!#REF!,对应表!F:G,2,FALSE)</f>
        <v>#REF!</v>
      </c>
      <c r="E539" s="4" t="e">
        <f>VLOOKUP(主动技能!#REF!,对应表!J:K,2,FALSE)</f>
        <v>#REF!</v>
      </c>
      <c r="F539" s="4" t="e">
        <f>VLOOKUP(主动技能!#REF!,对应表!N:O,2,FALSE)</f>
        <v>#REF!</v>
      </c>
      <c r="G539" s="4" t="e">
        <f>IF(主动技能!#REF!="必中",2,1)</f>
        <v>#REF!</v>
      </c>
      <c r="H539" s="4" t="e">
        <f>主动技能!#REF!</f>
        <v>#REF!</v>
      </c>
      <c r="I539" s="4" t="e">
        <f>主动技能!#REF!</f>
        <v>#REF!</v>
      </c>
      <c r="J539" t="e">
        <f>主动技能!#REF!</f>
        <v>#REF!</v>
      </c>
      <c r="K539" t="e">
        <f>主动技能!#REF!</f>
        <v>#REF!</v>
      </c>
      <c r="L539" t="e">
        <f>主动技能!#REF!</f>
        <v>#REF!</v>
      </c>
      <c r="M539" t="e">
        <f>主动技能!#REF!</f>
        <v>#REF!</v>
      </c>
      <c r="N539" t="e">
        <f>IF(主动技能!#REF!="","",主动技能!#REF!)</f>
        <v>#REF!</v>
      </c>
      <c r="O539" t="e">
        <f>IF(主动技能!#REF!="","",主动技能!#REF!)</f>
        <v>#REF!</v>
      </c>
      <c r="P539" t="e">
        <f>主动技能!#REF!</f>
        <v>#REF!</v>
      </c>
      <c r="Q539" t="e">
        <f>主动技能!#REF!</f>
        <v>#REF!</v>
      </c>
      <c r="R539" t="e">
        <f>主动技能!#REF!</f>
        <v>#REF!</v>
      </c>
      <c r="S539" t="e">
        <f>主动技能!#REF!</f>
        <v>#REF!</v>
      </c>
      <c r="T539" t="e">
        <f>主动技能!#REF!</f>
        <v>#REF!</v>
      </c>
      <c r="U539" t="e">
        <f>主动技能!#REF!</f>
        <v>#REF!</v>
      </c>
      <c r="V539" t="e">
        <f>主动技能!#REF!</f>
        <v>#REF!</v>
      </c>
      <c r="W539" t="e">
        <f>主动技能!#REF!</f>
        <v>#REF!</v>
      </c>
      <c r="X539" s="1">
        <v>0</v>
      </c>
      <c r="Y539" s="1">
        <v>0</v>
      </c>
      <c r="Z539" s="1">
        <v>0</v>
      </c>
    </row>
    <row r="540" spans="1:26" x14ac:dyDescent="0.15">
      <c r="A540" t="e">
        <f>主动技能!#REF!</f>
        <v>#REF!</v>
      </c>
      <c r="B540" s="4" t="e">
        <f>主动技能!#REF!</f>
        <v>#REF!</v>
      </c>
      <c r="C540" s="4" t="e">
        <f>主动技能!#REF!</f>
        <v>#REF!</v>
      </c>
      <c r="D540" s="4" t="e">
        <f>VLOOKUP(主动技能!#REF!,对应表!F:G,2,FALSE)</f>
        <v>#REF!</v>
      </c>
      <c r="E540" s="4" t="e">
        <f>VLOOKUP(主动技能!#REF!,对应表!J:K,2,FALSE)</f>
        <v>#REF!</v>
      </c>
      <c r="F540" s="4" t="e">
        <f>VLOOKUP(主动技能!#REF!,对应表!N:O,2,FALSE)</f>
        <v>#REF!</v>
      </c>
      <c r="G540" s="4" t="e">
        <f>IF(主动技能!#REF!="必中",2,1)</f>
        <v>#REF!</v>
      </c>
      <c r="H540" s="4" t="e">
        <f>主动技能!#REF!</f>
        <v>#REF!</v>
      </c>
      <c r="I540" s="4" t="e">
        <f>主动技能!#REF!</f>
        <v>#REF!</v>
      </c>
      <c r="J540" t="e">
        <f>主动技能!#REF!</f>
        <v>#REF!</v>
      </c>
      <c r="K540" t="e">
        <f>主动技能!#REF!</f>
        <v>#REF!</v>
      </c>
      <c r="L540" t="e">
        <f>主动技能!#REF!</f>
        <v>#REF!</v>
      </c>
      <c r="M540" t="e">
        <f>主动技能!#REF!</f>
        <v>#REF!</v>
      </c>
      <c r="N540" t="e">
        <f>IF(主动技能!#REF!="","",主动技能!#REF!)</f>
        <v>#REF!</v>
      </c>
      <c r="O540" t="e">
        <f>IF(主动技能!#REF!="","",主动技能!#REF!)</f>
        <v>#REF!</v>
      </c>
      <c r="P540" t="e">
        <f>主动技能!#REF!</f>
        <v>#REF!</v>
      </c>
      <c r="Q540" t="e">
        <f>主动技能!#REF!</f>
        <v>#REF!</v>
      </c>
      <c r="R540" t="e">
        <f>主动技能!#REF!</f>
        <v>#REF!</v>
      </c>
      <c r="S540" t="e">
        <f>主动技能!#REF!</f>
        <v>#REF!</v>
      </c>
      <c r="T540" t="e">
        <f>主动技能!#REF!</f>
        <v>#REF!</v>
      </c>
      <c r="U540" t="e">
        <f>主动技能!#REF!</f>
        <v>#REF!</v>
      </c>
      <c r="V540" t="e">
        <f>主动技能!#REF!</f>
        <v>#REF!</v>
      </c>
      <c r="W540" t="e">
        <f>主动技能!#REF!</f>
        <v>#REF!</v>
      </c>
      <c r="X540" s="1">
        <v>0</v>
      </c>
      <c r="Y540" s="1">
        <v>0</v>
      </c>
      <c r="Z540" s="1">
        <v>0</v>
      </c>
    </row>
    <row r="541" spans="1:26" x14ac:dyDescent="0.15">
      <c r="A541" t="e">
        <f>主动技能!#REF!</f>
        <v>#REF!</v>
      </c>
      <c r="B541" s="4" t="e">
        <f>主动技能!#REF!</f>
        <v>#REF!</v>
      </c>
      <c r="C541" s="4" t="e">
        <f>主动技能!#REF!</f>
        <v>#REF!</v>
      </c>
      <c r="D541" s="4" t="e">
        <f>VLOOKUP(主动技能!#REF!,对应表!F:G,2,FALSE)</f>
        <v>#REF!</v>
      </c>
      <c r="E541" s="4" t="e">
        <f>VLOOKUP(主动技能!#REF!,对应表!J:K,2,FALSE)</f>
        <v>#REF!</v>
      </c>
      <c r="F541" s="4" t="e">
        <f>VLOOKUP(主动技能!#REF!,对应表!N:O,2,FALSE)</f>
        <v>#REF!</v>
      </c>
      <c r="G541" s="4" t="e">
        <f>IF(主动技能!#REF!="必中",2,1)</f>
        <v>#REF!</v>
      </c>
      <c r="H541" s="4" t="e">
        <f>主动技能!#REF!</f>
        <v>#REF!</v>
      </c>
      <c r="I541" s="4" t="e">
        <f>主动技能!#REF!</f>
        <v>#REF!</v>
      </c>
      <c r="J541" t="e">
        <f>主动技能!#REF!</f>
        <v>#REF!</v>
      </c>
      <c r="K541" t="e">
        <f>主动技能!#REF!</f>
        <v>#REF!</v>
      </c>
      <c r="L541" t="e">
        <f>主动技能!#REF!</f>
        <v>#REF!</v>
      </c>
      <c r="M541" t="e">
        <f>主动技能!#REF!</f>
        <v>#REF!</v>
      </c>
      <c r="N541" t="e">
        <f>IF(主动技能!#REF!="","",主动技能!#REF!)</f>
        <v>#REF!</v>
      </c>
      <c r="O541" t="e">
        <f>IF(主动技能!#REF!="","",主动技能!#REF!)</f>
        <v>#REF!</v>
      </c>
      <c r="P541" t="e">
        <f>主动技能!#REF!</f>
        <v>#REF!</v>
      </c>
      <c r="Q541" t="e">
        <f>主动技能!#REF!</f>
        <v>#REF!</v>
      </c>
      <c r="R541" t="e">
        <f>主动技能!#REF!</f>
        <v>#REF!</v>
      </c>
      <c r="S541" t="e">
        <f>主动技能!#REF!</f>
        <v>#REF!</v>
      </c>
      <c r="T541" t="e">
        <f>主动技能!#REF!</f>
        <v>#REF!</v>
      </c>
      <c r="U541" t="e">
        <f>主动技能!#REF!</f>
        <v>#REF!</v>
      </c>
      <c r="V541" t="e">
        <f>主动技能!#REF!</f>
        <v>#REF!</v>
      </c>
      <c r="W541" t="e">
        <f>主动技能!#REF!</f>
        <v>#REF!</v>
      </c>
      <c r="X541" s="1">
        <v>0</v>
      </c>
      <c r="Y541" s="1">
        <v>0</v>
      </c>
      <c r="Z541" s="1">
        <v>0</v>
      </c>
    </row>
    <row r="542" spans="1:26" x14ac:dyDescent="0.15">
      <c r="A542" t="e">
        <f>主动技能!#REF!</f>
        <v>#REF!</v>
      </c>
      <c r="B542" s="4" t="e">
        <f>主动技能!#REF!</f>
        <v>#REF!</v>
      </c>
      <c r="C542" s="4" t="e">
        <f>主动技能!#REF!</f>
        <v>#REF!</v>
      </c>
      <c r="D542" s="4" t="e">
        <f>VLOOKUP(主动技能!#REF!,对应表!F:G,2,FALSE)</f>
        <v>#REF!</v>
      </c>
      <c r="E542" s="4" t="e">
        <f>VLOOKUP(主动技能!#REF!,对应表!J:K,2,FALSE)</f>
        <v>#REF!</v>
      </c>
      <c r="F542" s="4" t="e">
        <f>VLOOKUP(主动技能!#REF!,对应表!N:O,2,FALSE)</f>
        <v>#REF!</v>
      </c>
      <c r="G542" s="4" t="e">
        <f>IF(主动技能!#REF!="必中",2,1)</f>
        <v>#REF!</v>
      </c>
      <c r="H542" s="4" t="e">
        <f>主动技能!#REF!</f>
        <v>#REF!</v>
      </c>
      <c r="I542" s="4" t="e">
        <f>主动技能!#REF!</f>
        <v>#REF!</v>
      </c>
      <c r="J542" t="e">
        <f>主动技能!#REF!</f>
        <v>#REF!</v>
      </c>
      <c r="K542" t="e">
        <f>主动技能!#REF!</f>
        <v>#REF!</v>
      </c>
      <c r="L542" t="e">
        <f>主动技能!#REF!</f>
        <v>#REF!</v>
      </c>
      <c r="M542" t="e">
        <f>主动技能!#REF!</f>
        <v>#REF!</v>
      </c>
      <c r="N542" t="e">
        <f>IF(主动技能!#REF!="","",主动技能!#REF!)</f>
        <v>#REF!</v>
      </c>
      <c r="O542" t="e">
        <f>IF(主动技能!#REF!="","",主动技能!#REF!)</f>
        <v>#REF!</v>
      </c>
      <c r="P542" t="e">
        <f>主动技能!#REF!</f>
        <v>#REF!</v>
      </c>
      <c r="Q542" t="e">
        <f>主动技能!#REF!</f>
        <v>#REF!</v>
      </c>
      <c r="R542" t="e">
        <f>主动技能!#REF!</f>
        <v>#REF!</v>
      </c>
      <c r="S542" t="e">
        <f>主动技能!#REF!</f>
        <v>#REF!</v>
      </c>
      <c r="T542" t="e">
        <f>主动技能!#REF!</f>
        <v>#REF!</v>
      </c>
      <c r="U542" t="e">
        <f>主动技能!#REF!</f>
        <v>#REF!</v>
      </c>
      <c r="V542" t="e">
        <f>主动技能!#REF!</f>
        <v>#REF!</v>
      </c>
      <c r="W542" t="e">
        <f>主动技能!#REF!</f>
        <v>#REF!</v>
      </c>
      <c r="X542" s="1">
        <v>0</v>
      </c>
      <c r="Y542" s="1">
        <v>0</v>
      </c>
      <c r="Z542" s="1">
        <v>0</v>
      </c>
    </row>
    <row r="543" spans="1:26" x14ac:dyDescent="0.15">
      <c r="A543" t="e">
        <f>主动技能!#REF!</f>
        <v>#REF!</v>
      </c>
      <c r="B543" s="4" t="e">
        <f>主动技能!#REF!</f>
        <v>#REF!</v>
      </c>
      <c r="C543" s="4" t="e">
        <f>主动技能!#REF!</f>
        <v>#REF!</v>
      </c>
      <c r="D543" s="4" t="e">
        <f>VLOOKUP(主动技能!#REF!,对应表!F:G,2,FALSE)</f>
        <v>#REF!</v>
      </c>
      <c r="E543" s="4" t="e">
        <f>VLOOKUP(主动技能!#REF!,对应表!J:K,2,FALSE)</f>
        <v>#REF!</v>
      </c>
      <c r="F543" s="4" t="e">
        <f>VLOOKUP(主动技能!#REF!,对应表!N:O,2,FALSE)</f>
        <v>#REF!</v>
      </c>
      <c r="G543" s="4" t="e">
        <f>IF(主动技能!#REF!="必中",2,1)</f>
        <v>#REF!</v>
      </c>
      <c r="H543" s="4" t="e">
        <f>主动技能!#REF!</f>
        <v>#REF!</v>
      </c>
      <c r="I543" s="4" t="e">
        <f>主动技能!#REF!</f>
        <v>#REF!</v>
      </c>
      <c r="J543" t="e">
        <f>主动技能!#REF!</f>
        <v>#REF!</v>
      </c>
      <c r="K543" t="e">
        <f>主动技能!#REF!</f>
        <v>#REF!</v>
      </c>
      <c r="L543" t="e">
        <f>主动技能!#REF!</f>
        <v>#REF!</v>
      </c>
      <c r="M543" t="e">
        <f>主动技能!#REF!</f>
        <v>#REF!</v>
      </c>
      <c r="N543" t="e">
        <f>IF(主动技能!#REF!="","",主动技能!#REF!)</f>
        <v>#REF!</v>
      </c>
      <c r="O543" t="e">
        <f>IF(主动技能!#REF!="","",主动技能!#REF!)</f>
        <v>#REF!</v>
      </c>
      <c r="P543" t="e">
        <f>主动技能!#REF!</f>
        <v>#REF!</v>
      </c>
      <c r="Q543" t="e">
        <f>主动技能!#REF!</f>
        <v>#REF!</v>
      </c>
      <c r="R543" t="e">
        <f>主动技能!#REF!</f>
        <v>#REF!</v>
      </c>
      <c r="S543" t="e">
        <f>主动技能!#REF!</f>
        <v>#REF!</v>
      </c>
      <c r="T543" t="e">
        <f>主动技能!#REF!</f>
        <v>#REF!</v>
      </c>
      <c r="U543" t="e">
        <f>主动技能!#REF!</f>
        <v>#REF!</v>
      </c>
      <c r="V543" t="e">
        <f>主动技能!#REF!</f>
        <v>#REF!</v>
      </c>
      <c r="W543" t="e">
        <f>主动技能!#REF!</f>
        <v>#REF!</v>
      </c>
      <c r="X543" s="1">
        <v>0</v>
      </c>
      <c r="Y543" s="1">
        <v>0</v>
      </c>
      <c r="Z543" s="1">
        <v>0</v>
      </c>
    </row>
    <row r="544" spans="1:26" x14ac:dyDescent="0.15">
      <c r="A544" t="e">
        <f>主动技能!#REF!</f>
        <v>#REF!</v>
      </c>
      <c r="B544" s="4" t="e">
        <f>主动技能!#REF!</f>
        <v>#REF!</v>
      </c>
      <c r="C544" s="4" t="e">
        <f>主动技能!#REF!</f>
        <v>#REF!</v>
      </c>
      <c r="D544" s="4" t="e">
        <f>VLOOKUP(主动技能!#REF!,对应表!F:G,2,FALSE)</f>
        <v>#REF!</v>
      </c>
      <c r="E544" s="4" t="e">
        <f>VLOOKUP(主动技能!#REF!,对应表!J:K,2,FALSE)</f>
        <v>#REF!</v>
      </c>
      <c r="F544" s="4" t="e">
        <f>VLOOKUP(主动技能!#REF!,对应表!N:O,2,FALSE)</f>
        <v>#REF!</v>
      </c>
      <c r="G544" s="4" t="e">
        <f>IF(主动技能!#REF!="必中",2,1)</f>
        <v>#REF!</v>
      </c>
      <c r="H544" s="4" t="e">
        <f>主动技能!#REF!</f>
        <v>#REF!</v>
      </c>
      <c r="I544" s="4" t="e">
        <f>主动技能!#REF!</f>
        <v>#REF!</v>
      </c>
      <c r="J544" t="e">
        <f>主动技能!#REF!</f>
        <v>#REF!</v>
      </c>
      <c r="K544" t="e">
        <f>主动技能!#REF!</f>
        <v>#REF!</v>
      </c>
      <c r="L544" t="e">
        <f>主动技能!#REF!</f>
        <v>#REF!</v>
      </c>
      <c r="M544" t="e">
        <f>主动技能!#REF!</f>
        <v>#REF!</v>
      </c>
      <c r="N544" t="e">
        <f>IF(主动技能!#REF!="","",主动技能!#REF!)</f>
        <v>#REF!</v>
      </c>
      <c r="O544" t="e">
        <f>IF(主动技能!#REF!="","",主动技能!#REF!)</f>
        <v>#REF!</v>
      </c>
      <c r="P544" t="e">
        <f>主动技能!#REF!</f>
        <v>#REF!</v>
      </c>
      <c r="Q544" t="e">
        <f>主动技能!#REF!</f>
        <v>#REF!</v>
      </c>
      <c r="R544" t="e">
        <f>主动技能!#REF!</f>
        <v>#REF!</v>
      </c>
      <c r="S544" t="e">
        <f>主动技能!#REF!</f>
        <v>#REF!</v>
      </c>
      <c r="T544" t="e">
        <f>主动技能!#REF!</f>
        <v>#REF!</v>
      </c>
      <c r="U544" t="e">
        <f>主动技能!#REF!</f>
        <v>#REF!</v>
      </c>
      <c r="V544" t="e">
        <f>主动技能!#REF!</f>
        <v>#REF!</v>
      </c>
      <c r="W544" t="e">
        <f>主动技能!#REF!</f>
        <v>#REF!</v>
      </c>
      <c r="X544" s="1">
        <v>0</v>
      </c>
      <c r="Y544" s="1">
        <v>0</v>
      </c>
      <c r="Z544" s="1">
        <v>0</v>
      </c>
    </row>
    <row r="545" spans="1:26" x14ac:dyDescent="0.15">
      <c r="A545" t="e">
        <f>主动技能!#REF!</f>
        <v>#REF!</v>
      </c>
      <c r="B545" s="4" t="e">
        <f>主动技能!#REF!</f>
        <v>#REF!</v>
      </c>
      <c r="C545" s="4" t="e">
        <f>主动技能!#REF!</f>
        <v>#REF!</v>
      </c>
      <c r="D545" s="4" t="e">
        <f>VLOOKUP(主动技能!#REF!,对应表!F:G,2,FALSE)</f>
        <v>#REF!</v>
      </c>
      <c r="E545" s="4" t="e">
        <f>VLOOKUP(主动技能!#REF!,对应表!J:K,2,FALSE)</f>
        <v>#REF!</v>
      </c>
      <c r="F545" s="4" t="e">
        <f>VLOOKUP(主动技能!#REF!,对应表!N:O,2,FALSE)</f>
        <v>#REF!</v>
      </c>
      <c r="G545" s="4" t="e">
        <f>IF(主动技能!#REF!="必中",2,1)</f>
        <v>#REF!</v>
      </c>
      <c r="H545" s="4" t="e">
        <f>主动技能!#REF!</f>
        <v>#REF!</v>
      </c>
      <c r="I545" s="4" t="e">
        <f>主动技能!#REF!</f>
        <v>#REF!</v>
      </c>
      <c r="J545" t="e">
        <f>主动技能!#REF!</f>
        <v>#REF!</v>
      </c>
      <c r="K545" t="e">
        <f>主动技能!#REF!</f>
        <v>#REF!</v>
      </c>
      <c r="L545" t="e">
        <f>主动技能!#REF!</f>
        <v>#REF!</v>
      </c>
      <c r="M545" t="e">
        <f>主动技能!#REF!</f>
        <v>#REF!</v>
      </c>
      <c r="N545" t="e">
        <f>IF(主动技能!#REF!="","",主动技能!#REF!)</f>
        <v>#REF!</v>
      </c>
      <c r="O545" t="e">
        <f>IF(主动技能!#REF!="","",主动技能!#REF!)</f>
        <v>#REF!</v>
      </c>
      <c r="P545" t="e">
        <f>主动技能!#REF!</f>
        <v>#REF!</v>
      </c>
      <c r="Q545" t="e">
        <f>主动技能!#REF!</f>
        <v>#REF!</v>
      </c>
      <c r="R545" t="e">
        <f>主动技能!#REF!</f>
        <v>#REF!</v>
      </c>
      <c r="S545" t="e">
        <f>主动技能!#REF!</f>
        <v>#REF!</v>
      </c>
      <c r="T545" t="e">
        <f>主动技能!#REF!</f>
        <v>#REF!</v>
      </c>
      <c r="U545" t="e">
        <f>主动技能!#REF!</f>
        <v>#REF!</v>
      </c>
      <c r="V545" t="e">
        <f>主动技能!#REF!</f>
        <v>#REF!</v>
      </c>
      <c r="W545" t="e">
        <f>主动技能!#REF!</f>
        <v>#REF!</v>
      </c>
      <c r="X545" s="1">
        <v>0</v>
      </c>
      <c r="Y545" s="1">
        <v>0</v>
      </c>
      <c r="Z545" s="1">
        <v>0</v>
      </c>
    </row>
    <row r="546" spans="1:26" x14ac:dyDescent="0.15">
      <c r="A546" t="e">
        <f>主动技能!#REF!</f>
        <v>#REF!</v>
      </c>
      <c r="B546" s="4" t="e">
        <f>主动技能!#REF!</f>
        <v>#REF!</v>
      </c>
      <c r="C546" s="4" t="e">
        <f>主动技能!#REF!</f>
        <v>#REF!</v>
      </c>
      <c r="D546" s="4" t="e">
        <f>VLOOKUP(主动技能!#REF!,对应表!F:G,2,FALSE)</f>
        <v>#REF!</v>
      </c>
      <c r="E546" s="4" t="e">
        <f>VLOOKUP(主动技能!#REF!,对应表!J:K,2,FALSE)</f>
        <v>#REF!</v>
      </c>
      <c r="F546" s="4" t="e">
        <f>VLOOKUP(主动技能!#REF!,对应表!N:O,2,FALSE)</f>
        <v>#REF!</v>
      </c>
      <c r="G546" s="4" t="e">
        <f>IF(主动技能!#REF!="必中",2,1)</f>
        <v>#REF!</v>
      </c>
      <c r="H546" s="4" t="e">
        <f>主动技能!#REF!</f>
        <v>#REF!</v>
      </c>
      <c r="I546" s="4" t="e">
        <f>主动技能!#REF!</f>
        <v>#REF!</v>
      </c>
      <c r="J546" t="e">
        <f>主动技能!#REF!</f>
        <v>#REF!</v>
      </c>
      <c r="K546" t="e">
        <f>主动技能!#REF!</f>
        <v>#REF!</v>
      </c>
      <c r="L546" t="e">
        <f>主动技能!#REF!</f>
        <v>#REF!</v>
      </c>
      <c r="M546" t="e">
        <f>主动技能!#REF!</f>
        <v>#REF!</v>
      </c>
      <c r="N546" t="e">
        <f>IF(主动技能!#REF!="","",主动技能!#REF!)</f>
        <v>#REF!</v>
      </c>
      <c r="O546" t="e">
        <f>IF(主动技能!#REF!="","",主动技能!#REF!)</f>
        <v>#REF!</v>
      </c>
      <c r="P546" t="e">
        <f>主动技能!#REF!</f>
        <v>#REF!</v>
      </c>
      <c r="Q546" t="e">
        <f>主动技能!#REF!</f>
        <v>#REF!</v>
      </c>
      <c r="R546" t="e">
        <f>主动技能!#REF!</f>
        <v>#REF!</v>
      </c>
      <c r="S546" t="e">
        <f>主动技能!#REF!</f>
        <v>#REF!</v>
      </c>
      <c r="T546" t="e">
        <f>主动技能!#REF!</f>
        <v>#REF!</v>
      </c>
      <c r="U546" t="e">
        <f>主动技能!#REF!</f>
        <v>#REF!</v>
      </c>
      <c r="V546" t="e">
        <f>主动技能!#REF!</f>
        <v>#REF!</v>
      </c>
      <c r="W546" t="e">
        <f>主动技能!#REF!</f>
        <v>#REF!</v>
      </c>
      <c r="X546" s="1">
        <v>0</v>
      </c>
      <c r="Y546" s="1">
        <v>0</v>
      </c>
      <c r="Z546" s="1">
        <v>0</v>
      </c>
    </row>
    <row r="547" spans="1:26" x14ac:dyDescent="0.15">
      <c r="A547" t="e">
        <f>主动技能!#REF!</f>
        <v>#REF!</v>
      </c>
      <c r="B547" s="4" t="e">
        <f>主动技能!#REF!</f>
        <v>#REF!</v>
      </c>
      <c r="C547" s="4" t="e">
        <f>主动技能!#REF!</f>
        <v>#REF!</v>
      </c>
      <c r="D547" s="4" t="e">
        <f>VLOOKUP(主动技能!#REF!,对应表!F:G,2,FALSE)</f>
        <v>#REF!</v>
      </c>
      <c r="E547" s="4" t="e">
        <f>VLOOKUP(主动技能!#REF!,对应表!J:K,2,FALSE)</f>
        <v>#REF!</v>
      </c>
      <c r="F547" s="4" t="e">
        <f>VLOOKUP(主动技能!#REF!,对应表!N:O,2,FALSE)</f>
        <v>#REF!</v>
      </c>
      <c r="G547" s="4" t="e">
        <f>IF(主动技能!#REF!="必中",2,1)</f>
        <v>#REF!</v>
      </c>
      <c r="H547" s="4" t="e">
        <f>主动技能!#REF!</f>
        <v>#REF!</v>
      </c>
      <c r="I547" s="4" t="e">
        <f>主动技能!#REF!</f>
        <v>#REF!</v>
      </c>
      <c r="J547" t="e">
        <f>主动技能!#REF!</f>
        <v>#REF!</v>
      </c>
      <c r="K547" t="e">
        <f>主动技能!#REF!</f>
        <v>#REF!</v>
      </c>
      <c r="L547" t="e">
        <f>主动技能!#REF!</f>
        <v>#REF!</v>
      </c>
      <c r="M547" t="e">
        <f>主动技能!#REF!</f>
        <v>#REF!</v>
      </c>
      <c r="N547" t="e">
        <f>IF(主动技能!#REF!="","",主动技能!#REF!)</f>
        <v>#REF!</v>
      </c>
      <c r="O547" t="e">
        <f>IF(主动技能!#REF!="","",主动技能!#REF!)</f>
        <v>#REF!</v>
      </c>
      <c r="P547" t="e">
        <f>主动技能!#REF!</f>
        <v>#REF!</v>
      </c>
      <c r="Q547" t="e">
        <f>主动技能!#REF!</f>
        <v>#REF!</v>
      </c>
      <c r="R547" t="e">
        <f>主动技能!#REF!</f>
        <v>#REF!</v>
      </c>
      <c r="S547" t="e">
        <f>主动技能!#REF!</f>
        <v>#REF!</v>
      </c>
      <c r="T547" t="e">
        <f>主动技能!#REF!</f>
        <v>#REF!</v>
      </c>
      <c r="U547" t="e">
        <f>主动技能!#REF!</f>
        <v>#REF!</v>
      </c>
      <c r="V547" t="e">
        <f>主动技能!#REF!</f>
        <v>#REF!</v>
      </c>
      <c r="W547" t="e">
        <f>主动技能!#REF!</f>
        <v>#REF!</v>
      </c>
      <c r="X547" s="1">
        <v>0</v>
      </c>
      <c r="Y547" s="1">
        <v>0</v>
      </c>
      <c r="Z547" s="1">
        <v>0</v>
      </c>
    </row>
    <row r="548" spans="1:26" x14ac:dyDescent="0.15">
      <c r="A548" t="e">
        <f>主动技能!#REF!</f>
        <v>#REF!</v>
      </c>
      <c r="B548" s="4" t="e">
        <f>主动技能!#REF!</f>
        <v>#REF!</v>
      </c>
      <c r="C548" s="4" t="e">
        <f>主动技能!#REF!</f>
        <v>#REF!</v>
      </c>
      <c r="D548" s="4" t="e">
        <f>VLOOKUP(主动技能!#REF!,对应表!F:G,2,FALSE)</f>
        <v>#REF!</v>
      </c>
      <c r="E548" s="4" t="e">
        <f>VLOOKUP(主动技能!#REF!,对应表!J:K,2,FALSE)</f>
        <v>#REF!</v>
      </c>
      <c r="F548" s="4" t="e">
        <f>VLOOKUP(主动技能!#REF!,对应表!N:O,2,FALSE)</f>
        <v>#REF!</v>
      </c>
      <c r="G548" s="4" t="e">
        <f>IF(主动技能!#REF!="必中",2,1)</f>
        <v>#REF!</v>
      </c>
      <c r="H548" s="4" t="e">
        <f>主动技能!#REF!</f>
        <v>#REF!</v>
      </c>
      <c r="I548" s="4" t="e">
        <f>主动技能!#REF!</f>
        <v>#REF!</v>
      </c>
      <c r="J548" t="e">
        <f>主动技能!#REF!</f>
        <v>#REF!</v>
      </c>
      <c r="K548" t="e">
        <f>主动技能!#REF!</f>
        <v>#REF!</v>
      </c>
      <c r="L548" t="e">
        <f>主动技能!#REF!</f>
        <v>#REF!</v>
      </c>
      <c r="M548" t="e">
        <f>主动技能!#REF!</f>
        <v>#REF!</v>
      </c>
      <c r="N548" t="e">
        <f>IF(主动技能!#REF!="","",主动技能!#REF!)</f>
        <v>#REF!</v>
      </c>
      <c r="O548" t="e">
        <f>IF(主动技能!#REF!="","",主动技能!#REF!)</f>
        <v>#REF!</v>
      </c>
      <c r="P548" t="e">
        <f>主动技能!#REF!</f>
        <v>#REF!</v>
      </c>
      <c r="Q548" t="e">
        <f>主动技能!#REF!</f>
        <v>#REF!</v>
      </c>
      <c r="R548" t="e">
        <f>主动技能!#REF!</f>
        <v>#REF!</v>
      </c>
      <c r="S548" t="e">
        <f>主动技能!#REF!</f>
        <v>#REF!</v>
      </c>
      <c r="T548" t="e">
        <f>主动技能!#REF!</f>
        <v>#REF!</v>
      </c>
      <c r="U548" t="e">
        <f>主动技能!#REF!</f>
        <v>#REF!</v>
      </c>
      <c r="V548" t="e">
        <f>主动技能!#REF!</f>
        <v>#REF!</v>
      </c>
      <c r="W548" t="e">
        <f>主动技能!#REF!</f>
        <v>#REF!</v>
      </c>
      <c r="X548" s="1">
        <v>0</v>
      </c>
      <c r="Y548" s="1">
        <v>0</v>
      </c>
      <c r="Z548" s="1">
        <v>0</v>
      </c>
    </row>
    <row r="549" spans="1:26" x14ac:dyDescent="0.15">
      <c r="A549" t="e">
        <f>主动技能!#REF!</f>
        <v>#REF!</v>
      </c>
      <c r="B549" s="4" t="e">
        <f>主动技能!#REF!</f>
        <v>#REF!</v>
      </c>
      <c r="C549" s="4" t="e">
        <f>主动技能!#REF!</f>
        <v>#REF!</v>
      </c>
      <c r="D549" s="4" t="e">
        <f>VLOOKUP(主动技能!#REF!,对应表!F:G,2,FALSE)</f>
        <v>#REF!</v>
      </c>
      <c r="E549" s="4" t="e">
        <f>VLOOKUP(主动技能!#REF!,对应表!J:K,2,FALSE)</f>
        <v>#REF!</v>
      </c>
      <c r="F549" s="4" t="e">
        <f>VLOOKUP(主动技能!#REF!,对应表!N:O,2,FALSE)</f>
        <v>#REF!</v>
      </c>
      <c r="G549" s="4" t="e">
        <f>IF(主动技能!#REF!="必中",2,1)</f>
        <v>#REF!</v>
      </c>
      <c r="H549" s="4" t="e">
        <f>主动技能!#REF!</f>
        <v>#REF!</v>
      </c>
      <c r="I549" s="4" t="e">
        <f>主动技能!#REF!</f>
        <v>#REF!</v>
      </c>
      <c r="J549" t="e">
        <f>主动技能!#REF!</f>
        <v>#REF!</v>
      </c>
      <c r="K549" t="e">
        <f>主动技能!#REF!</f>
        <v>#REF!</v>
      </c>
      <c r="L549" t="e">
        <f>主动技能!#REF!</f>
        <v>#REF!</v>
      </c>
      <c r="M549" t="e">
        <f>主动技能!#REF!</f>
        <v>#REF!</v>
      </c>
      <c r="N549" t="e">
        <f>IF(主动技能!#REF!="","",主动技能!#REF!)</f>
        <v>#REF!</v>
      </c>
      <c r="O549" t="e">
        <f>IF(主动技能!#REF!="","",主动技能!#REF!)</f>
        <v>#REF!</v>
      </c>
      <c r="P549" t="e">
        <f>主动技能!#REF!</f>
        <v>#REF!</v>
      </c>
      <c r="Q549" t="e">
        <f>主动技能!#REF!</f>
        <v>#REF!</v>
      </c>
      <c r="R549" t="e">
        <f>主动技能!#REF!</f>
        <v>#REF!</v>
      </c>
      <c r="S549" t="e">
        <f>主动技能!#REF!</f>
        <v>#REF!</v>
      </c>
      <c r="T549" t="e">
        <f>主动技能!#REF!</f>
        <v>#REF!</v>
      </c>
      <c r="U549" t="e">
        <f>主动技能!#REF!</f>
        <v>#REF!</v>
      </c>
      <c r="V549" t="e">
        <f>主动技能!#REF!</f>
        <v>#REF!</v>
      </c>
      <c r="W549" t="e">
        <f>主动技能!#REF!</f>
        <v>#REF!</v>
      </c>
      <c r="X549" s="1">
        <v>0</v>
      </c>
      <c r="Y549" s="1">
        <v>0</v>
      </c>
      <c r="Z549" s="1">
        <v>0</v>
      </c>
    </row>
    <row r="550" spans="1:26" x14ac:dyDescent="0.15">
      <c r="A550" t="e">
        <f>主动技能!#REF!</f>
        <v>#REF!</v>
      </c>
      <c r="B550" s="4" t="e">
        <f>主动技能!#REF!</f>
        <v>#REF!</v>
      </c>
      <c r="C550" s="4" t="e">
        <f>主动技能!#REF!</f>
        <v>#REF!</v>
      </c>
      <c r="D550" s="4" t="e">
        <f>VLOOKUP(主动技能!#REF!,对应表!F:G,2,FALSE)</f>
        <v>#REF!</v>
      </c>
      <c r="E550" s="4" t="e">
        <f>VLOOKUP(主动技能!#REF!,对应表!J:K,2,FALSE)</f>
        <v>#REF!</v>
      </c>
      <c r="F550" s="4" t="e">
        <f>VLOOKUP(主动技能!#REF!,对应表!N:O,2,FALSE)</f>
        <v>#REF!</v>
      </c>
      <c r="G550" s="4" t="e">
        <f>IF(主动技能!#REF!="必中",2,1)</f>
        <v>#REF!</v>
      </c>
      <c r="H550" s="4" t="e">
        <f>主动技能!#REF!</f>
        <v>#REF!</v>
      </c>
      <c r="I550" s="4" t="e">
        <f>主动技能!#REF!</f>
        <v>#REF!</v>
      </c>
      <c r="J550" t="e">
        <f>主动技能!#REF!</f>
        <v>#REF!</v>
      </c>
      <c r="K550" t="e">
        <f>主动技能!#REF!</f>
        <v>#REF!</v>
      </c>
      <c r="L550" t="e">
        <f>主动技能!#REF!</f>
        <v>#REF!</v>
      </c>
      <c r="M550" t="e">
        <f>主动技能!#REF!</f>
        <v>#REF!</v>
      </c>
      <c r="N550" t="e">
        <f>IF(主动技能!#REF!="","",主动技能!#REF!)</f>
        <v>#REF!</v>
      </c>
      <c r="O550" t="e">
        <f>IF(主动技能!#REF!="","",主动技能!#REF!)</f>
        <v>#REF!</v>
      </c>
      <c r="P550" t="e">
        <f>主动技能!#REF!</f>
        <v>#REF!</v>
      </c>
      <c r="Q550" t="e">
        <f>主动技能!#REF!</f>
        <v>#REF!</v>
      </c>
      <c r="R550" t="e">
        <f>主动技能!#REF!</f>
        <v>#REF!</v>
      </c>
      <c r="S550" t="e">
        <f>主动技能!#REF!</f>
        <v>#REF!</v>
      </c>
      <c r="T550" t="e">
        <f>主动技能!#REF!</f>
        <v>#REF!</v>
      </c>
      <c r="U550" t="e">
        <f>主动技能!#REF!</f>
        <v>#REF!</v>
      </c>
      <c r="V550" t="e">
        <f>主动技能!#REF!</f>
        <v>#REF!</v>
      </c>
      <c r="W550" t="e">
        <f>主动技能!#REF!</f>
        <v>#REF!</v>
      </c>
      <c r="X550" s="1">
        <v>0</v>
      </c>
      <c r="Y550" s="1">
        <v>0</v>
      </c>
      <c r="Z550" s="1">
        <v>0</v>
      </c>
    </row>
    <row r="551" spans="1:26" x14ac:dyDescent="0.15">
      <c r="A551" t="e">
        <f>主动技能!#REF!</f>
        <v>#REF!</v>
      </c>
      <c r="B551" s="4" t="e">
        <f>主动技能!#REF!</f>
        <v>#REF!</v>
      </c>
      <c r="C551" s="4" t="e">
        <f>主动技能!#REF!</f>
        <v>#REF!</v>
      </c>
      <c r="D551" s="4" t="e">
        <f>VLOOKUP(主动技能!#REF!,对应表!F:G,2,FALSE)</f>
        <v>#REF!</v>
      </c>
      <c r="E551" s="4" t="e">
        <f>VLOOKUP(主动技能!#REF!,对应表!J:K,2,FALSE)</f>
        <v>#REF!</v>
      </c>
      <c r="F551" s="4" t="e">
        <f>VLOOKUP(主动技能!#REF!,对应表!N:O,2,FALSE)</f>
        <v>#REF!</v>
      </c>
      <c r="G551" s="4" t="e">
        <f>IF(主动技能!#REF!="必中",2,1)</f>
        <v>#REF!</v>
      </c>
      <c r="H551" s="4" t="e">
        <f>主动技能!#REF!</f>
        <v>#REF!</v>
      </c>
      <c r="I551" s="4" t="e">
        <f>主动技能!#REF!</f>
        <v>#REF!</v>
      </c>
      <c r="J551" t="e">
        <f>主动技能!#REF!</f>
        <v>#REF!</v>
      </c>
      <c r="K551" t="e">
        <f>主动技能!#REF!</f>
        <v>#REF!</v>
      </c>
      <c r="L551" t="e">
        <f>主动技能!#REF!</f>
        <v>#REF!</v>
      </c>
      <c r="M551" t="e">
        <f>主动技能!#REF!</f>
        <v>#REF!</v>
      </c>
      <c r="N551" t="e">
        <f>IF(主动技能!#REF!="","",主动技能!#REF!)</f>
        <v>#REF!</v>
      </c>
      <c r="O551" t="e">
        <f>IF(主动技能!#REF!="","",主动技能!#REF!)</f>
        <v>#REF!</v>
      </c>
      <c r="P551" t="e">
        <f>主动技能!#REF!</f>
        <v>#REF!</v>
      </c>
      <c r="Q551" t="e">
        <f>主动技能!#REF!</f>
        <v>#REF!</v>
      </c>
      <c r="R551" t="e">
        <f>主动技能!#REF!</f>
        <v>#REF!</v>
      </c>
      <c r="S551" t="e">
        <f>主动技能!#REF!</f>
        <v>#REF!</v>
      </c>
      <c r="T551" t="e">
        <f>主动技能!#REF!</f>
        <v>#REF!</v>
      </c>
      <c r="U551" t="e">
        <f>主动技能!#REF!</f>
        <v>#REF!</v>
      </c>
      <c r="V551" t="e">
        <f>主动技能!#REF!</f>
        <v>#REF!</v>
      </c>
      <c r="W551" t="e">
        <f>主动技能!#REF!</f>
        <v>#REF!</v>
      </c>
      <c r="X551" s="1">
        <v>0</v>
      </c>
      <c r="Y551" s="1">
        <v>0</v>
      </c>
      <c r="Z551" s="1">
        <v>0</v>
      </c>
    </row>
    <row r="552" spans="1:26" x14ac:dyDescent="0.15">
      <c r="A552" t="e">
        <f>主动技能!#REF!</f>
        <v>#REF!</v>
      </c>
      <c r="B552" s="4" t="e">
        <f>主动技能!#REF!</f>
        <v>#REF!</v>
      </c>
      <c r="C552" s="4" t="e">
        <f>主动技能!#REF!</f>
        <v>#REF!</v>
      </c>
      <c r="D552" s="4" t="e">
        <f>VLOOKUP(主动技能!#REF!,对应表!F:G,2,FALSE)</f>
        <v>#REF!</v>
      </c>
      <c r="E552" s="4" t="e">
        <f>VLOOKUP(主动技能!#REF!,对应表!J:K,2,FALSE)</f>
        <v>#REF!</v>
      </c>
      <c r="F552" s="4" t="e">
        <f>VLOOKUP(主动技能!#REF!,对应表!N:O,2,FALSE)</f>
        <v>#REF!</v>
      </c>
      <c r="G552" s="4" t="e">
        <f>IF(主动技能!#REF!="必中",2,1)</f>
        <v>#REF!</v>
      </c>
      <c r="H552" s="4" t="e">
        <f>主动技能!#REF!</f>
        <v>#REF!</v>
      </c>
      <c r="I552" s="4" t="e">
        <f>主动技能!#REF!</f>
        <v>#REF!</v>
      </c>
      <c r="J552" t="e">
        <f>主动技能!#REF!</f>
        <v>#REF!</v>
      </c>
      <c r="K552" t="e">
        <f>主动技能!#REF!</f>
        <v>#REF!</v>
      </c>
      <c r="L552" t="e">
        <f>主动技能!#REF!</f>
        <v>#REF!</v>
      </c>
      <c r="M552" t="e">
        <f>主动技能!#REF!</f>
        <v>#REF!</v>
      </c>
      <c r="N552" t="e">
        <f>IF(主动技能!#REF!="","",主动技能!#REF!)</f>
        <v>#REF!</v>
      </c>
      <c r="O552" t="e">
        <f>IF(主动技能!#REF!="","",主动技能!#REF!)</f>
        <v>#REF!</v>
      </c>
      <c r="P552" t="e">
        <f>主动技能!#REF!</f>
        <v>#REF!</v>
      </c>
      <c r="Q552" t="e">
        <f>主动技能!#REF!</f>
        <v>#REF!</v>
      </c>
      <c r="R552" t="e">
        <f>主动技能!#REF!</f>
        <v>#REF!</v>
      </c>
      <c r="S552" t="e">
        <f>主动技能!#REF!</f>
        <v>#REF!</v>
      </c>
      <c r="T552" t="e">
        <f>主动技能!#REF!</f>
        <v>#REF!</v>
      </c>
      <c r="U552" t="e">
        <f>主动技能!#REF!</f>
        <v>#REF!</v>
      </c>
      <c r="V552" t="e">
        <f>主动技能!#REF!</f>
        <v>#REF!</v>
      </c>
      <c r="W552" t="e">
        <f>主动技能!#REF!</f>
        <v>#REF!</v>
      </c>
      <c r="X552" s="1">
        <v>0</v>
      </c>
      <c r="Y552" s="1">
        <v>0</v>
      </c>
      <c r="Z552" s="1">
        <v>0</v>
      </c>
    </row>
    <row r="553" spans="1:26" x14ac:dyDescent="0.15">
      <c r="A553" t="e">
        <f>主动技能!#REF!</f>
        <v>#REF!</v>
      </c>
      <c r="B553" s="4" t="e">
        <f>主动技能!#REF!</f>
        <v>#REF!</v>
      </c>
      <c r="C553" s="4" t="e">
        <f>主动技能!#REF!</f>
        <v>#REF!</v>
      </c>
      <c r="D553" s="4" t="e">
        <f>VLOOKUP(主动技能!#REF!,对应表!F:G,2,FALSE)</f>
        <v>#REF!</v>
      </c>
      <c r="E553" s="4" t="e">
        <f>VLOOKUP(主动技能!#REF!,对应表!J:K,2,FALSE)</f>
        <v>#REF!</v>
      </c>
      <c r="F553" s="4" t="e">
        <f>VLOOKUP(主动技能!#REF!,对应表!N:O,2,FALSE)</f>
        <v>#REF!</v>
      </c>
      <c r="G553" s="4" t="e">
        <f>IF(主动技能!#REF!="必中",2,1)</f>
        <v>#REF!</v>
      </c>
      <c r="H553" s="4" t="e">
        <f>主动技能!#REF!</f>
        <v>#REF!</v>
      </c>
      <c r="I553" s="4" t="e">
        <f>主动技能!#REF!</f>
        <v>#REF!</v>
      </c>
      <c r="J553" t="e">
        <f>主动技能!#REF!</f>
        <v>#REF!</v>
      </c>
      <c r="K553" t="e">
        <f>主动技能!#REF!</f>
        <v>#REF!</v>
      </c>
      <c r="L553" t="e">
        <f>主动技能!#REF!</f>
        <v>#REF!</v>
      </c>
      <c r="M553" t="e">
        <f>主动技能!#REF!</f>
        <v>#REF!</v>
      </c>
      <c r="N553" t="e">
        <f>IF(主动技能!#REF!="","",主动技能!#REF!)</f>
        <v>#REF!</v>
      </c>
      <c r="O553" t="e">
        <f>IF(主动技能!#REF!="","",主动技能!#REF!)</f>
        <v>#REF!</v>
      </c>
      <c r="P553" t="e">
        <f>主动技能!#REF!</f>
        <v>#REF!</v>
      </c>
      <c r="Q553" t="e">
        <f>主动技能!#REF!</f>
        <v>#REF!</v>
      </c>
      <c r="R553" t="e">
        <f>主动技能!#REF!</f>
        <v>#REF!</v>
      </c>
      <c r="S553" t="e">
        <f>主动技能!#REF!</f>
        <v>#REF!</v>
      </c>
      <c r="T553" t="e">
        <f>主动技能!#REF!</f>
        <v>#REF!</v>
      </c>
      <c r="U553" t="e">
        <f>主动技能!#REF!</f>
        <v>#REF!</v>
      </c>
      <c r="V553" t="e">
        <f>主动技能!#REF!</f>
        <v>#REF!</v>
      </c>
      <c r="W553" t="e">
        <f>主动技能!#REF!</f>
        <v>#REF!</v>
      </c>
      <c r="X553" s="1">
        <v>0</v>
      </c>
      <c r="Y553" s="1">
        <v>0</v>
      </c>
      <c r="Z553" s="1">
        <v>0</v>
      </c>
    </row>
    <row r="554" spans="1:26" x14ac:dyDescent="0.15">
      <c r="A554" t="e">
        <f>主动技能!#REF!</f>
        <v>#REF!</v>
      </c>
      <c r="B554" s="4" t="e">
        <f>主动技能!#REF!</f>
        <v>#REF!</v>
      </c>
      <c r="C554" s="4" t="e">
        <f>主动技能!#REF!</f>
        <v>#REF!</v>
      </c>
      <c r="D554" s="4" t="e">
        <f>VLOOKUP(主动技能!#REF!,对应表!F:G,2,FALSE)</f>
        <v>#REF!</v>
      </c>
      <c r="E554" s="4" t="e">
        <f>VLOOKUP(主动技能!#REF!,对应表!J:K,2,FALSE)</f>
        <v>#REF!</v>
      </c>
      <c r="F554" s="4" t="e">
        <f>VLOOKUP(主动技能!#REF!,对应表!N:O,2,FALSE)</f>
        <v>#REF!</v>
      </c>
      <c r="G554" s="4" t="e">
        <f>IF(主动技能!#REF!="必中",2,1)</f>
        <v>#REF!</v>
      </c>
      <c r="H554" s="4" t="e">
        <f>主动技能!#REF!</f>
        <v>#REF!</v>
      </c>
      <c r="I554" s="4" t="e">
        <f>主动技能!#REF!</f>
        <v>#REF!</v>
      </c>
      <c r="J554" t="e">
        <f>主动技能!#REF!</f>
        <v>#REF!</v>
      </c>
      <c r="K554" t="e">
        <f>主动技能!#REF!</f>
        <v>#REF!</v>
      </c>
      <c r="L554" t="e">
        <f>主动技能!#REF!</f>
        <v>#REF!</v>
      </c>
      <c r="M554" t="e">
        <f>主动技能!#REF!</f>
        <v>#REF!</v>
      </c>
      <c r="N554" t="e">
        <f>IF(主动技能!#REF!="","",主动技能!#REF!)</f>
        <v>#REF!</v>
      </c>
      <c r="O554" t="e">
        <f>IF(主动技能!#REF!="","",主动技能!#REF!)</f>
        <v>#REF!</v>
      </c>
      <c r="P554" t="e">
        <f>主动技能!#REF!</f>
        <v>#REF!</v>
      </c>
      <c r="Q554" t="e">
        <f>主动技能!#REF!</f>
        <v>#REF!</v>
      </c>
      <c r="R554" t="e">
        <f>主动技能!#REF!</f>
        <v>#REF!</v>
      </c>
      <c r="S554" t="e">
        <f>主动技能!#REF!</f>
        <v>#REF!</v>
      </c>
      <c r="T554" t="e">
        <f>主动技能!#REF!</f>
        <v>#REF!</v>
      </c>
      <c r="U554" t="e">
        <f>主动技能!#REF!</f>
        <v>#REF!</v>
      </c>
      <c r="V554" t="e">
        <f>主动技能!#REF!</f>
        <v>#REF!</v>
      </c>
      <c r="W554" t="e">
        <f>主动技能!#REF!</f>
        <v>#REF!</v>
      </c>
      <c r="X554" s="1">
        <v>0</v>
      </c>
      <c r="Y554" s="1">
        <v>0</v>
      </c>
      <c r="Z554" s="1">
        <v>0</v>
      </c>
    </row>
    <row r="555" spans="1:26" x14ac:dyDescent="0.15">
      <c r="A555" t="e">
        <f>主动技能!#REF!</f>
        <v>#REF!</v>
      </c>
      <c r="B555" s="4" t="e">
        <f>主动技能!#REF!</f>
        <v>#REF!</v>
      </c>
      <c r="C555" s="4" t="e">
        <f>主动技能!#REF!</f>
        <v>#REF!</v>
      </c>
      <c r="D555" s="4" t="e">
        <f>VLOOKUP(主动技能!#REF!,对应表!F:G,2,FALSE)</f>
        <v>#REF!</v>
      </c>
      <c r="E555" s="4" t="e">
        <f>VLOOKUP(主动技能!#REF!,对应表!J:K,2,FALSE)</f>
        <v>#REF!</v>
      </c>
      <c r="F555" s="4" t="e">
        <f>VLOOKUP(主动技能!#REF!,对应表!N:O,2,FALSE)</f>
        <v>#REF!</v>
      </c>
      <c r="G555" s="4" t="e">
        <f>IF(主动技能!#REF!="必中",2,1)</f>
        <v>#REF!</v>
      </c>
      <c r="H555" s="4" t="e">
        <f>主动技能!#REF!</f>
        <v>#REF!</v>
      </c>
      <c r="I555" s="4" t="e">
        <f>主动技能!#REF!</f>
        <v>#REF!</v>
      </c>
      <c r="J555" t="e">
        <f>主动技能!#REF!</f>
        <v>#REF!</v>
      </c>
      <c r="K555" t="e">
        <f>主动技能!#REF!</f>
        <v>#REF!</v>
      </c>
      <c r="L555" t="e">
        <f>主动技能!#REF!</f>
        <v>#REF!</v>
      </c>
      <c r="M555" t="e">
        <f>主动技能!#REF!</f>
        <v>#REF!</v>
      </c>
      <c r="N555" t="e">
        <f>IF(主动技能!#REF!="","",主动技能!#REF!)</f>
        <v>#REF!</v>
      </c>
      <c r="O555" t="e">
        <f>IF(主动技能!#REF!="","",主动技能!#REF!)</f>
        <v>#REF!</v>
      </c>
      <c r="P555" t="e">
        <f>主动技能!#REF!</f>
        <v>#REF!</v>
      </c>
      <c r="Q555" t="e">
        <f>主动技能!#REF!</f>
        <v>#REF!</v>
      </c>
      <c r="R555" t="e">
        <f>主动技能!#REF!</f>
        <v>#REF!</v>
      </c>
      <c r="S555" t="e">
        <f>主动技能!#REF!</f>
        <v>#REF!</v>
      </c>
      <c r="T555" t="e">
        <f>主动技能!#REF!</f>
        <v>#REF!</v>
      </c>
      <c r="U555" t="e">
        <f>主动技能!#REF!</f>
        <v>#REF!</v>
      </c>
      <c r="V555" t="e">
        <f>主动技能!#REF!</f>
        <v>#REF!</v>
      </c>
      <c r="W555" t="e">
        <f>主动技能!#REF!</f>
        <v>#REF!</v>
      </c>
      <c r="X555" s="1">
        <v>0</v>
      </c>
      <c r="Y555" s="1">
        <v>0</v>
      </c>
      <c r="Z555" s="1">
        <v>0</v>
      </c>
    </row>
    <row r="556" spans="1:26" x14ac:dyDescent="0.15">
      <c r="A556" t="e">
        <f>主动技能!#REF!</f>
        <v>#REF!</v>
      </c>
      <c r="B556" s="4" t="e">
        <f>主动技能!#REF!</f>
        <v>#REF!</v>
      </c>
      <c r="C556" s="4" t="e">
        <f>主动技能!#REF!</f>
        <v>#REF!</v>
      </c>
      <c r="D556" s="4" t="e">
        <f>VLOOKUP(主动技能!#REF!,对应表!F:G,2,FALSE)</f>
        <v>#REF!</v>
      </c>
      <c r="E556" s="4" t="e">
        <f>VLOOKUP(主动技能!#REF!,对应表!J:K,2,FALSE)</f>
        <v>#REF!</v>
      </c>
      <c r="F556" s="4" t="e">
        <f>VLOOKUP(主动技能!#REF!,对应表!N:O,2,FALSE)</f>
        <v>#REF!</v>
      </c>
      <c r="G556" s="4" t="e">
        <f>IF(主动技能!#REF!="必中",2,1)</f>
        <v>#REF!</v>
      </c>
      <c r="H556" s="4" t="e">
        <f>主动技能!#REF!</f>
        <v>#REF!</v>
      </c>
      <c r="I556" s="4" t="e">
        <f>主动技能!#REF!</f>
        <v>#REF!</v>
      </c>
      <c r="J556" t="e">
        <f>主动技能!#REF!</f>
        <v>#REF!</v>
      </c>
      <c r="K556" t="e">
        <f>主动技能!#REF!</f>
        <v>#REF!</v>
      </c>
      <c r="L556" t="e">
        <f>主动技能!#REF!</f>
        <v>#REF!</v>
      </c>
      <c r="M556" t="e">
        <f>主动技能!#REF!</f>
        <v>#REF!</v>
      </c>
      <c r="N556" t="e">
        <f>IF(主动技能!#REF!="","",主动技能!#REF!)</f>
        <v>#REF!</v>
      </c>
      <c r="O556" t="e">
        <f>IF(主动技能!#REF!="","",主动技能!#REF!)</f>
        <v>#REF!</v>
      </c>
      <c r="P556" t="e">
        <f>主动技能!#REF!</f>
        <v>#REF!</v>
      </c>
      <c r="Q556" t="e">
        <f>主动技能!#REF!</f>
        <v>#REF!</v>
      </c>
      <c r="R556" t="e">
        <f>主动技能!#REF!</f>
        <v>#REF!</v>
      </c>
      <c r="S556" t="e">
        <f>主动技能!#REF!</f>
        <v>#REF!</v>
      </c>
      <c r="T556" t="e">
        <f>主动技能!#REF!</f>
        <v>#REF!</v>
      </c>
      <c r="U556" t="e">
        <f>主动技能!#REF!</f>
        <v>#REF!</v>
      </c>
      <c r="V556" t="e">
        <f>主动技能!#REF!</f>
        <v>#REF!</v>
      </c>
      <c r="W556" t="e">
        <f>主动技能!#REF!</f>
        <v>#REF!</v>
      </c>
      <c r="X556" s="1">
        <v>0</v>
      </c>
      <c r="Y556" s="1">
        <v>0</v>
      </c>
      <c r="Z556" s="1">
        <v>0</v>
      </c>
    </row>
    <row r="557" spans="1:26" x14ac:dyDescent="0.15">
      <c r="A557" t="e">
        <f>主动技能!#REF!</f>
        <v>#REF!</v>
      </c>
      <c r="B557" s="4" t="e">
        <f>主动技能!#REF!</f>
        <v>#REF!</v>
      </c>
      <c r="C557" s="4" t="e">
        <f>主动技能!#REF!</f>
        <v>#REF!</v>
      </c>
      <c r="D557" s="4" t="e">
        <f>VLOOKUP(主动技能!#REF!,对应表!F:G,2,FALSE)</f>
        <v>#REF!</v>
      </c>
      <c r="E557" s="4" t="e">
        <f>VLOOKUP(主动技能!#REF!,对应表!J:K,2,FALSE)</f>
        <v>#REF!</v>
      </c>
      <c r="F557" s="4" t="e">
        <f>VLOOKUP(主动技能!#REF!,对应表!N:O,2,FALSE)</f>
        <v>#REF!</v>
      </c>
      <c r="G557" s="4" t="e">
        <f>IF(主动技能!#REF!="必中",2,1)</f>
        <v>#REF!</v>
      </c>
      <c r="H557" s="4" t="e">
        <f>主动技能!#REF!</f>
        <v>#REF!</v>
      </c>
      <c r="I557" s="4" t="e">
        <f>主动技能!#REF!</f>
        <v>#REF!</v>
      </c>
      <c r="J557" t="e">
        <f>主动技能!#REF!</f>
        <v>#REF!</v>
      </c>
      <c r="K557" t="e">
        <f>主动技能!#REF!</f>
        <v>#REF!</v>
      </c>
      <c r="L557" t="e">
        <f>主动技能!#REF!</f>
        <v>#REF!</v>
      </c>
      <c r="M557" t="e">
        <f>主动技能!#REF!</f>
        <v>#REF!</v>
      </c>
      <c r="N557" t="e">
        <f>IF(主动技能!#REF!="","",主动技能!#REF!)</f>
        <v>#REF!</v>
      </c>
      <c r="O557" t="e">
        <f>IF(主动技能!#REF!="","",主动技能!#REF!)</f>
        <v>#REF!</v>
      </c>
      <c r="P557" t="e">
        <f>主动技能!#REF!</f>
        <v>#REF!</v>
      </c>
      <c r="Q557" t="e">
        <f>主动技能!#REF!</f>
        <v>#REF!</v>
      </c>
      <c r="R557" t="e">
        <f>主动技能!#REF!</f>
        <v>#REF!</v>
      </c>
      <c r="S557" t="e">
        <f>主动技能!#REF!</f>
        <v>#REF!</v>
      </c>
      <c r="T557" t="e">
        <f>主动技能!#REF!</f>
        <v>#REF!</v>
      </c>
      <c r="U557" t="e">
        <f>主动技能!#REF!</f>
        <v>#REF!</v>
      </c>
      <c r="V557" t="e">
        <f>主动技能!#REF!</f>
        <v>#REF!</v>
      </c>
      <c r="W557" t="e">
        <f>主动技能!#REF!</f>
        <v>#REF!</v>
      </c>
      <c r="X557" s="1">
        <v>0</v>
      </c>
      <c r="Y557" s="1">
        <v>0</v>
      </c>
      <c r="Z557" s="1">
        <v>0</v>
      </c>
    </row>
    <row r="558" spans="1:26" x14ac:dyDescent="0.15">
      <c r="A558" t="e">
        <f>主动技能!#REF!</f>
        <v>#REF!</v>
      </c>
      <c r="B558" s="4" t="e">
        <f>主动技能!#REF!</f>
        <v>#REF!</v>
      </c>
      <c r="C558" s="4" t="e">
        <f>主动技能!#REF!</f>
        <v>#REF!</v>
      </c>
      <c r="D558" s="4" t="e">
        <f>VLOOKUP(主动技能!#REF!,对应表!F:G,2,FALSE)</f>
        <v>#REF!</v>
      </c>
      <c r="E558" s="4" t="e">
        <f>VLOOKUP(主动技能!#REF!,对应表!J:K,2,FALSE)</f>
        <v>#REF!</v>
      </c>
      <c r="F558" s="4" t="e">
        <f>VLOOKUP(主动技能!#REF!,对应表!N:O,2,FALSE)</f>
        <v>#REF!</v>
      </c>
      <c r="G558" s="4" t="e">
        <f>IF(主动技能!#REF!="必中",2,1)</f>
        <v>#REF!</v>
      </c>
      <c r="H558" s="4" t="e">
        <f>主动技能!#REF!</f>
        <v>#REF!</v>
      </c>
      <c r="I558" s="4" t="e">
        <f>主动技能!#REF!</f>
        <v>#REF!</v>
      </c>
      <c r="J558" t="e">
        <f>主动技能!#REF!</f>
        <v>#REF!</v>
      </c>
      <c r="K558" t="e">
        <f>主动技能!#REF!</f>
        <v>#REF!</v>
      </c>
      <c r="L558" t="e">
        <f>主动技能!#REF!</f>
        <v>#REF!</v>
      </c>
      <c r="M558" t="e">
        <f>主动技能!#REF!</f>
        <v>#REF!</v>
      </c>
      <c r="N558" t="e">
        <f>IF(主动技能!#REF!="","",主动技能!#REF!)</f>
        <v>#REF!</v>
      </c>
      <c r="O558" t="e">
        <f>IF(主动技能!#REF!="","",主动技能!#REF!)</f>
        <v>#REF!</v>
      </c>
      <c r="P558" t="e">
        <f>主动技能!#REF!</f>
        <v>#REF!</v>
      </c>
      <c r="Q558" t="e">
        <f>主动技能!#REF!</f>
        <v>#REF!</v>
      </c>
      <c r="R558" t="e">
        <f>主动技能!#REF!</f>
        <v>#REF!</v>
      </c>
      <c r="S558" t="e">
        <f>主动技能!#REF!</f>
        <v>#REF!</v>
      </c>
      <c r="T558" t="e">
        <f>主动技能!#REF!</f>
        <v>#REF!</v>
      </c>
      <c r="U558" t="e">
        <f>主动技能!#REF!</f>
        <v>#REF!</v>
      </c>
      <c r="V558" t="e">
        <f>主动技能!#REF!</f>
        <v>#REF!</v>
      </c>
      <c r="W558" t="e">
        <f>主动技能!#REF!</f>
        <v>#REF!</v>
      </c>
      <c r="X558" s="1">
        <v>0</v>
      </c>
      <c r="Y558" s="1">
        <v>0</v>
      </c>
      <c r="Z558" s="1">
        <v>0</v>
      </c>
    </row>
    <row r="559" spans="1:26" x14ac:dyDescent="0.15">
      <c r="A559" t="e">
        <f>主动技能!#REF!</f>
        <v>#REF!</v>
      </c>
      <c r="B559" s="4" t="e">
        <f>主动技能!#REF!</f>
        <v>#REF!</v>
      </c>
      <c r="C559" s="4" t="e">
        <f>主动技能!#REF!</f>
        <v>#REF!</v>
      </c>
      <c r="D559" s="4" t="e">
        <f>VLOOKUP(主动技能!#REF!,对应表!F:G,2,FALSE)</f>
        <v>#REF!</v>
      </c>
      <c r="E559" s="4" t="e">
        <f>VLOOKUP(主动技能!#REF!,对应表!J:K,2,FALSE)</f>
        <v>#REF!</v>
      </c>
      <c r="F559" s="4" t="e">
        <f>VLOOKUP(主动技能!#REF!,对应表!N:O,2,FALSE)</f>
        <v>#REF!</v>
      </c>
      <c r="G559" s="4" t="e">
        <f>IF(主动技能!#REF!="必中",2,1)</f>
        <v>#REF!</v>
      </c>
      <c r="H559" s="4" t="e">
        <f>主动技能!#REF!</f>
        <v>#REF!</v>
      </c>
      <c r="I559" s="4" t="e">
        <f>主动技能!#REF!</f>
        <v>#REF!</v>
      </c>
      <c r="J559" t="e">
        <f>主动技能!#REF!</f>
        <v>#REF!</v>
      </c>
      <c r="K559" t="e">
        <f>主动技能!#REF!</f>
        <v>#REF!</v>
      </c>
      <c r="L559" t="e">
        <f>主动技能!#REF!</f>
        <v>#REF!</v>
      </c>
      <c r="M559" t="e">
        <f>主动技能!#REF!</f>
        <v>#REF!</v>
      </c>
      <c r="N559" t="e">
        <f>IF(主动技能!#REF!="","",主动技能!#REF!)</f>
        <v>#REF!</v>
      </c>
      <c r="O559" t="e">
        <f>IF(主动技能!#REF!="","",主动技能!#REF!)</f>
        <v>#REF!</v>
      </c>
      <c r="P559" t="e">
        <f>主动技能!#REF!</f>
        <v>#REF!</v>
      </c>
      <c r="Q559" t="e">
        <f>主动技能!#REF!</f>
        <v>#REF!</v>
      </c>
      <c r="R559" t="e">
        <f>主动技能!#REF!</f>
        <v>#REF!</v>
      </c>
      <c r="S559" t="e">
        <f>主动技能!#REF!</f>
        <v>#REF!</v>
      </c>
      <c r="T559" t="e">
        <f>主动技能!#REF!</f>
        <v>#REF!</v>
      </c>
      <c r="U559" t="e">
        <f>主动技能!#REF!</f>
        <v>#REF!</v>
      </c>
      <c r="V559" t="e">
        <f>主动技能!#REF!</f>
        <v>#REF!</v>
      </c>
      <c r="W559" t="e">
        <f>主动技能!#REF!</f>
        <v>#REF!</v>
      </c>
      <c r="X559" s="1">
        <v>0</v>
      </c>
      <c r="Y559" s="1">
        <v>0</v>
      </c>
      <c r="Z559" s="1">
        <v>0</v>
      </c>
    </row>
    <row r="560" spans="1:26" x14ac:dyDescent="0.15">
      <c r="A560" t="e">
        <f>主动技能!#REF!</f>
        <v>#REF!</v>
      </c>
      <c r="B560" s="4" t="e">
        <f>主动技能!#REF!</f>
        <v>#REF!</v>
      </c>
      <c r="C560" s="4" t="e">
        <f>主动技能!#REF!</f>
        <v>#REF!</v>
      </c>
      <c r="D560" s="4" t="e">
        <f>VLOOKUP(主动技能!#REF!,对应表!F:G,2,FALSE)</f>
        <v>#REF!</v>
      </c>
      <c r="E560" s="4" t="e">
        <f>VLOOKUP(主动技能!#REF!,对应表!J:K,2,FALSE)</f>
        <v>#REF!</v>
      </c>
      <c r="F560" s="4" t="e">
        <f>VLOOKUP(主动技能!#REF!,对应表!N:O,2,FALSE)</f>
        <v>#REF!</v>
      </c>
      <c r="G560" s="4" t="e">
        <f>IF(主动技能!#REF!="必中",2,1)</f>
        <v>#REF!</v>
      </c>
      <c r="H560" s="4" t="e">
        <f>主动技能!#REF!</f>
        <v>#REF!</v>
      </c>
      <c r="I560" s="4" t="e">
        <f>主动技能!#REF!</f>
        <v>#REF!</v>
      </c>
      <c r="J560" t="e">
        <f>主动技能!#REF!</f>
        <v>#REF!</v>
      </c>
      <c r="K560" t="e">
        <f>主动技能!#REF!</f>
        <v>#REF!</v>
      </c>
      <c r="L560" t="e">
        <f>主动技能!#REF!</f>
        <v>#REF!</v>
      </c>
      <c r="M560" t="e">
        <f>主动技能!#REF!</f>
        <v>#REF!</v>
      </c>
      <c r="N560" t="e">
        <f>IF(主动技能!#REF!="","",主动技能!#REF!)</f>
        <v>#REF!</v>
      </c>
      <c r="O560" t="e">
        <f>IF(主动技能!#REF!="","",主动技能!#REF!)</f>
        <v>#REF!</v>
      </c>
      <c r="P560" t="e">
        <f>主动技能!#REF!</f>
        <v>#REF!</v>
      </c>
      <c r="Q560" t="e">
        <f>主动技能!#REF!</f>
        <v>#REF!</v>
      </c>
      <c r="R560" t="e">
        <f>主动技能!#REF!</f>
        <v>#REF!</v>
      </c>
      <c r="S560" t="e">
        <f>主动技能!#REF!</f>
        <v>#REF!</v>
      </c>
      <c r="T560" t="e">
        <f>主动技能!#REF!</f>
        <v>#REF!</v>
      </c>
      <c r="U560" t="e">
        <f>主动技能!#REF!</f>
        <v>#REF!</v>
      </c>
      <c r="V560" t="e">
        <f>主动技能!#REF!</f>
        <v>#REF!</v>
      </c>
      <c r="W560" t="e">
        <f>主动技能!#REF!</f>
        <v>#REF!</v>
      </c>
      <c r="X560" s="1">
        <v>0</v>
      </c>
      <c r="Y560" s="1">
        <v>0</v>
      </c>
      <c r="Z560" s="1">
        <v>0</v>
      </c>
    </row>
    <row r="561" spans="1:26" x14ac:dyDescent="0.15">
      <c r="A561" t="e">
        <f>主动技能!#REF!</f>
        <v>#REF!</v>
      </c>
      <c r="B561" s="4" t="e">
        <f>主动技能!#REF!</f>
        <v>#REF!</v>
      </c>
      <c r="C561" s="4" t="e">
        <f>主动技能!#REF!</f>
        <v>#REF!</v>
      </c>
      <c r="D561" s="4" t="e">
        <f>VLOOKUP(主动技能!#REF!,对应表!F:G,2,FALSE)</f>
        <v>#REF!</v>
      </c>
      <c r="E561" s="4" t="e">
        <f>VLOOKUP(主动技能!#REF!,对应表!J:K,2,FALSE)</f>
        <v>#REF!</v>
      </c>
      <c r="F561" s="4" t="e">
        <f>VLOOKUP(主动技能!#REF!,对应表!N:O,2,FALSE)</f>
        <v>#REF!</v>
      </c>
      <c r="G561" s="4" t="e">
        <f>IF(主动技能!#REF!="必中",2,1)</f>
        <v>#REF!</v>
      </c>
      <c r="H561" s="4" t="e">
        <f>主动技能!#REF!</f>
        <v>#REF!</v>
      </c>
      <c r="I561" s="4" t="e">
        <f>主动技能!#REF!</f>
        <v>#REF!</v>
      </c>
      <c r="J561" t="e">
        <f>主动技能!#REF!</f>
        <v>#REF!</v>
      </c>
      <c r="K561" t="e">
        <f>主动技能!#REF!</f>
        <v>#REF!</v>
      </c>
      <c r="L561" t="e">
        <f>主动技能!#REF!</f>
        <v>#REF!</v>
      </c>
      <c r="M561" t="e">
        <f>主动技能!#REF!</f>
        <v>#REF!</v>
      </c>
      <c r="N561" t="e">
        <f>IF(主动技能!#REF!="","",主动技能!#REF!)</f>
        <v>#REF!</v>
      </c>
      <c r="O561" t="e">
        <f>IF(主动技能!#REF!="","",主动技能!#REF!)</f>
        <v>#REF!</v>
      </c>
      <c r="P561" t="e">
        <f>主动技能!#REF!</f>
        <v>#REF!</v>
      </c>
      <c r="Q561" t="e">
        <f>主动技能!#REF!</f>
        <v>#REF!</v>
      </c>
      <c r="R561" t="e">
        <f>主动技能!#REF!</f>
        <v>#REF!</v>
      </c>
      <c r="S561" t="e">
        <f>主动技能!#REF!</f>
        <v>#REF!</v>
      </c>
      <c r="T561" t="e">
        <f>主动技能!#REF!</f>
        <v>#REF!</v>
      </c>
      <c r="U561" t="e">
        <f>主动技能!#REF!</f>
        <v>#REF!</v>
      </c>
      <c r="V561" t="e">
        <f>主动技能!#REF!</f>
        <v>#REF!</v>
      </c>
      <c r="W561" t="e">
        <f>主动技能!#REF!</f>
        <v>#REF!</v>
      </c>
      <c r="X561" s="1">
        <v>0</v>
      </c>
      <c r="Y561" s="1">
        <v>0</v>
      </c>
      <c r="Z561" s="1">
        <v>0</v>
      </c>
    </row>
    <row r="562" spans="1:26" x14ac:dyDescent="0.15">
      <c r="A562" t="e">
        <f>主动技能!#REF!</f>
        <v>#REF!</v>
      </c>
      <c r="B562" s="4" t="e">
        <f>主动技能!#REF!</f>
        <v>#REF!</v>
      </c>
      <c r="C562" s="4" t="e">
        <f>主动技能!#REF!</f>
        <v>#REF!</v>
      </c>
      <c r="D562" s="4" t="e">
        <f>VLOOKUP(主动技能!#REF!,对应表!F:G,2,FALSE)</f>
        <v>#REF!</v>
      </c>
      <c r="E562" s="4" t="e">
        <f>VLOOKUP(主动技能!#REF!,对应表!J:K,2,FALSE)</f>
        <v>#REF!</v>
      </c>
      <c r="F562" s="4" t="e">
        <f>VLOOKUP(主动技能!#REF!,对应表!N:O,2,FALSE)</f>
        <v>#REF!</v>
      </c>
      <c r="G562" s="4" t="e">
        <f>IF(主动技能!#REF!="必中",2,1)</f>
        <v>#REF!</v>
      </c>
      <c r="H562" s="4" t="e">
        <f>主动技能!#REF!</f>
        <v>#REF!</v>
      </c>
      <c r="I562" s="4" t="e">
        <f>主动技能!#REF!</f>
        <v>#REF!</v>
      </c>
      <c r="J562" t="e">
        <f>主动技能!#REF!</f>
        <v>#REF!</v>
      </c>
      <c r="K562" t="e">
        <f>主动技能!#REF!</f>
        <v>#REF!</v>
      </c>
      <c r="L562" t="e">
        <f>主动技能!#REF!</f>
        <v>#REF!</v>
      </c>
      <c r="M562" t="e">
        <f>主动技能!#REF!</f>
        <v>#REF!</v>
      </c>
      <c r="N562" t="e">
        <f>IF(主动技能!#REF!="","",主动技能!#REF!)</f>
        <v>#REF!</v>
      </c>
      <c r="O562" t="e">
        <f>IF(主动技能!#REF!="","",主动技能!#REF!)</f>
        <v>#REF!</v>
      </c>
      <c r="P562" t="e">
        <f>主动技能!#REF!</f>
        <v>#REF!</v>
      </c>
      <c r="Q562" t="e">
        <f>主动技能!#REF!</f>
        <v>#REF!</v>
      </c>
      <c r="R562" t="e">
        <f>主动技能!#REF!</f>
        <v>#REF!</v>
      </c>
      <c r="S562" t="e">
        <f>主动技能!#REF!</f>
        <v>#REF!</v>
      </c>
      <c r="T562" t="e">
        <f>主动技能!#REF!</f>
        <v>#REF!</v>
      </c>
      <c r="U562" t="e">
        <f>主动技能!#REF!</f>
        <v>#REF!</v>
      </c>
      <c r="V562" t="e">
        <f>主动技能!#REF!</f>
        <v>#REF!</v>
      </c>
      <c r="W562" t="e">
        <f>主动技能!#REF!</f>
        <v>#REF!</v>
      </c>
      <c r="X562" s="1">
        <v>0</v>
      </c>
      <c r="Y562" s="1">
        <v>0</v>
      </c>
      <c r="Z562" s="1">
        <v>0</v>
      </c>
    </row>
    <row r="563" spans="1:26" x14ac:dyDescent="0.15">
      <c r="A563" t="e">
        <f>主动技能!#REF!</f>
        <v>#REF!</v>
      </c>
      <c r="B563" s="4" t="e">
        <f>主动技能!#REF!</f>
        <v>#REF!</v>
      </c>
      <c r="C563" s="4" t="e">
        <f>主动技能!#REF!</f>
        <v>#REF!</v>
      </c>
      <c r="D563" s="4" t="e">
        <f>VLOOKUP(主动技能!#REF!,对应表!F:G,2,FALSE)</f>
        <v>#REF!</v>
      </c>
      <c r="E563" s="4" t="e">
        <f>VLOOKUP(主动技能!#REF!,对应表!J:K,2,FALSE)</f>
        <v>#REF!</v>
      </c>
      <c r="F563" s="4" t="e">
        <f>VLOOKUP(主动技能!#REF!,对应表!N:O,2,FALSE)</f>
        <v>#REF!</v>
      </c>
      <c r="G563" s="4" t="e">
        <f>IF(主动技能!#REF!="必中",2,1)</f>
        <v>#REF!</v>
      </c>
      <c r="H563" s="4" t="e">
        <f>主动技能!#REF!</f>
        <v>#REF!</v>
      </c>
      <c r="I563" s="4" t="e">
        <f>主动技能!#REF!</f>
        <v>#REF!</v>
      </c>
      <c r="J563" t="e">
        <f>主动技能!#REF!</f>
        <v>#REF!</v>
      </c>
      <c r="K563" t="e">
        <f>主动技能!#REF!</f>
        <v>#REF!</v>
      </c>
      <c r="L563" t="e">
        <f>主动技能!#REF!</f>
        <v>#REF!</v>
      </c>
      <c r="M563" t="e">
        <f>主动技能!#REF!</f>
        <v>#REF!</v>
      </c>
      <c r="N563" t="e">
        <f>IF(主动技能!#REF!="","",主动技能!#REF!)</f>
        <v>#REF!</v>
      </c>
      <c r="O563" t="e">
        <f>IF(主动技能!#REF!="","",主动技能!#REF!)</f>
        <v>#REF!</v>
      </c>
      <c r="P563" t="e">
        <f>主动技能!#REF!</f>
        <v>#REF!</v>
      </c>
      <c r="Q563" t="e">
        <f>主动技能!#REF!</f>
        <v>#REF!</v>
      </c>
      <c r="R563" t="e">
        <f>主动技能!#REF!</f>
        <v>#REF!</v>
      </c>
      <c r="S563" t="e">
        <f>主动技能!#REF!</f>
        <v>#REF!</v>
      </c>
      <c r="T563" t="e">
        <f>主动技能!#REF!</f>
        <v>#REF!</v>
      </c>
      <c r="U563" t="e">
        <f>主动技能!#REF!</f>
        <v>#REF!</v>
      </c>
      <c r="V563" t="e">
        <f>主动技能!#REF!</f>
        <v>#REF!</v>
      </c>
      <c r="W563" t="e">
        <f>主动技能!#REF!</f>
        <v>#REF!</v>
      </c>
      <c r="X563" s="1">
        <v>0</v>
      </c>
      <c r="Y563" s="1">
        <v>0</v>
      </c>
      <c r="Z563" s="1">
        <v>0</v>
      </c>
    </row>
    <row r="564" spans="1:26" x14ac:dyDescent="0.15">
      <c r="A564" t="e">
        <f>主动技能!#REF!</f>
        <v>#REF!</v>
      </c>
      <c r="B564" s="4" t="e">
        <f>主动技能!#REF!</f>
        <v>#REF!</v>
      </c>
      <c r="C564" s="4" t="e">
        <f>主动技能!#REF!</f>
        <v>#REF!</v>
      </c>
      <c r="D564" s="4" t="e">
        <f>VLOOKUP(主动技能!#REF!,对应表!F:G,2,FALSE)</f>
        <v>#REF!</v>
      </c>
      <c r="E564" s="4" t="e">
        <f>VLOOKUP(主动技能!#REF!,对应表!J:K,2,FALSE)</f>
        <v>#REF!</v>
      </c>
      <c r="F564" s="4" t="e">
        <f>VLOOKUP(主动技能!#REF!,对应表!N:O,2,FALSE)</f>
        <v>#REF!</v>
      </c>
      <c r="G564" s="4" t="e">
        <f>IF(主动技能!#REF!="必中",2,1)</f>
        <v>#REF!</v>
      </c>
      <c r="H564" s="4" t="e">
        <f>主动技能!#REF!</f>
        <v>#REF!</v>
      </c>
      <c r="I564" s="4" t="e">
        <f>主动技能!#REF!</f>
        <v>#REF!</v>
      </c>
      <c r="J564" t="e">
        <f>主动技能!#REF!</f>
        <v>#REF!</v>
      </c>
      <c r="K564" t="e">
        <f>主动技能!#REF!</f>
        <v>#REF!</v>
      </c>
      <c r="L564" t="e">
        <f>主动技能!#REF!</f>
        <v>#REF!</v>
      </c>
      <c r="M564" t="e">
        <f>主动技能!#REF!</f>
        <v>#REF!</v>
      </c>
      <c r="N564" t="e">
        <f>IF(主动技能!#REF!="","",主动技能!#REF!)</f>
        <v>#REF!</v>
      </c>
      <c r="O564" t="e">
        <f>IF(主动技能!#REF!="","",主动技能!#REF!)</f>
        <v>#REF!</v>
      </c>
      <c r="P564" t="e">
        <f>主动技能!#REF!</f>
        <v>#REF!</v>
      </c>
      <c r="Q564" t="e">
        <f>主动技能!#REF!</f>
        <v>#REF!</v>
      </c>
      <c r="R564" t="e">
        <f>主动技能!#REF!</f>
        <v>#REF!</v>
      </c>
      <c r="S564" t="e">
        <f>主动技能!#REF!</f>
        <v>#REF!</v>
      </c>
      <c r="T564" t="e">
        <f>主动技能!#REF!</f>
        <v>#REF!</v>
      </c>
      <c r="U564" t="e">
        <f>主动技能!#REF!</f>
        <v>#REF!</v>
      </c>
      <c r="V564" t="e">
        <f>主动技能!#REF!</f>
        <v>#REF!</v>
      </c>
      <c r="W564" t="e">
        <f>主动技能!#REF!</f>
        <v>#REF!</v>
      </c>
      <c r="X564" s="1">
        <v>0</v>
      </c>
      <c r="Y564" s="1">
        <v>0</v>
      </c>
      <c r="Z564" s="1">
        <v>0</v>
      </c>
    </row>
    <row r="565" spans="1:26" x14ac:dyDescent="0.15">
      <c r="A565" t="e">
        <f>主动技能!#REF!</f>
        <v>#REF!</v>
      </c>
      <c r="B565" s="4" t="e">
        <f>主动技能!#REF!</f>
        <v>#REF!</v>
      </c>
      <c r="C565" s="4" t="e">
        <f>主动技能!#REF!</f>
        <v>#REF!</v>
      </c>
      <c r="D565" s="4" t="e">
        <f>VLOOKUP(主动技能!#REF!,对应表!F:G,2,FALSE)</f>
        <v>#REF!</v>
      </c>
      <c r="E565" s="4" t="e">
        <f>VLOOKUP(主动技能!#REF!,对应表!J:K,2,FALSE)</f>
        <v>#REF!</v>
      </c>
      <c r="F565" s="4" t="e">
        <f>VLOOKUP(主动技能!#REF!,对应表!N:O,2,FALSE)</f>
        <v>#REF!</v>
      </c>
      <c r="G565" s="4" t="e">
        <f>IF(主动技能!#REF!="必中",2,1)</f>
        <v>#REF!</v>
      </c>
      <c r="H565" s="4" t="e">
        <f>主动技能!#REF!</f>
        <v>#REF!</v>
      </c>
      <c r="I565" s="4" t="e">
        <f>主动技能!#REF!</f>
        <v>#REF!</v>
      </c>
      <c r="J565" t="e">
        <f>主动技能!#REF!</f>
        <v>#REF!</v>
      </c>
      <c r="K565" t="e">
        <f>主动技能!#REF!</f>
        <v>#REF!</v>
      </c>
      <c r="L565" t="e">
        <f>主动技能!#REF!</f>
        <v>#REF!</v>
      </c>
      <c r="M565" t="e">
        <f>主动技能!#REF!</f>
        <v>#REF!</v>
      </c>
      <c r="N565" t="e">
        <f>IF(主动技能!#REF!="","",主动技能!#REF!)</f>
        <v>#REF!</v>
      </c>
      <c r="O565" t="e">
        <f>IF(主动技能!#REF!="","",主动技能!#REF!)</f>
        <v>#REF!</v>
      </c>
      <c r="P565" t="e">
        <f>主动技能!#REF!</f>
        <v>#REF!</v>
      </c>
      <c r="Q565" t="e">
        <f>主动技能!#REF!</f>
        <v>#REF!</v>
      </c>
      <c r="R565" t="e">
        <f>主动技能!#REF!</f>
        <v>#REF!</v>
      </c>
      <c r="S565" t="e">
        <f>主动技能!#REF!</f>
        <v>#REF!</v>
      </c>
      <c r="T565" t="e">
        <f>主动技能!#REF!</f>
        <v>#REF!</v>
      </c>
      <c r="U565" t="e">
        <f>主动技能!#REF!</f>
        <v>#REF!</v>
      </c>
      <c r="V565" t="e">
        <f>主动技能!#REF!</f>
        <v>#REF!</v>
      </c>
      <c r="W565" t="e">
        <f>主动技能!#REF!</f>
        <v>#REF!</v>
      </c>
      <c r="X565" s="1">
        <v>0</v>
      </c>
      <c r="Y565" s="1">
        <v>0</v>
      </c>
      <c r="Z565" s="1">
        <v>0</v>
      </c>
    </row>
    <row r="566" spans="1:26" x14ac:dyDescent="0.15">
      <c r="A566" t="e">
        <f>主动技能!#REF!</f>
        <v>#REF!</v>
      </c>
      <c r="B566" s="4" t="e">
        <f>主动技能!#REF!</f>
        <v>#REF!</v>
      </c>
      <c r="C566" s="4" t="e">
        <f>主动技能!#REF!</f>
        <v>#REF!</v>
      </c>
      <c r="D566" s="4" t="e">
        <f>VLOOKUP(主动技能!#REF!,对应表!F:G,2,FALSE)</f>
        <v>#REF!</v>
      </c>
      <c r="E566" s="4" t="e">
        <f>VLOOKUP(主动技能!#REF!,对应表!J:K,2,FALSE)</f>
        <v>#REF!</v>
      </c>
      <c r="F566" s="4" t="e">
        <f>VLOOKUP(主动技能!#REF!,对应表!N:O,2,FALSE)</f>
        <v>#REF!</v>
      </c>
      <c r="G566" s="4" t="e">
        <f>IF(主动技能!#REF!="必中",2,1)</f>
        <v>#REF!</v>
      </c>
      <c r="H566" s="4" t="e">
        <f>主动技能!#REF!</f>
        <v>#REF!</v>
      </c>
      <c r="I566" s="4" t="e">
        <f>主动技能!#REF!</f>
        <v>#REF!</v>
      </c>
      <c r="J566" t="e">
        <f>主动技能!#REF!</f>
        <v>#REF!</v>
      </c>
      <c r="K566" t="e">
        <f>主动技能!#REF!</f>
        <v>#REF!</v>
      </c>
      <c r="L566" t="e">
        <f>主动技能!#REF!</f>
        <v>#REF!</v>
      </c>
      <c r="M566" t="e">
        <f>主动技能!#REF!</f>
        <v>#REF!</v>
      </c>
      <c r="N566" t="e">
        <f>IF(主动技能!#REF!="","",主动技能!#REF!)</f>
        <v>#REF!</v>
      </c>
      <c r="O566" t="e">
        <f>IF(主动技能!#REF!="","",主动技能!#REF!)</f>
        <v>#REF!</v>
      </c>
      <c r="P566" t="e">
        <f>主动技能!#REF!</f>
        <v>#REF!</v>
      </c>
      <c r="Q566" t="e">
        <f>主动技能!#REF!</f>
        <v>#REF!</v>
      </c>
      <c r="R566" t="e">
        <f>主动技能!#REF!</f>
        <v>#REF!</v>
      </c>
      <c r="S566" t="e">
        <f>主动技能!#REF!</f>
        <v>#REF!</v>
      </c>
      <c r="T566" t="e">
        <f>主动技能!#REF!</f>
        <v>#REF!</v>
      </c>
      <c r="U566" t="e">
        <f>主动技能!#REF!</f>
        <v>#REF!</v>
      </c>
      <c r="V566" t="e">
        <f>主动技能!#REF!</f>
        <v>#REF!</v>
      </c>
      <c r="W566" t="e">
        <f>主动技能!#REF!</f>
        <v>#REF!</v>
      </c>
      <c r="X566" s="1">
        <v>0</v>
      </c>
      <c r="Y566" s="1">
        <v>0</v>
      </c>
      <c r="Z566" s="1">
        <v>0</v>
      </c>
    </row>
    <row r="567" spans="1:26" x14ac:dyDescent="0.15">
      <c r="A567" t="e">
        <f>主动技能!#REF!</f>
        <v>#REF!</v>
      </c>
      <c r="B567" s="4" t="e">
        <f>主动技能!#REF!</f>
        <v>#REF!</v>
      </c>
      <c r="C567" s="4" t="e">
        <f>主动技能!#REF!</f>
        <v>#REF!</v>
      </c>
      <c r="D567" s="4" t="e">
        <f>VLOOKUP(主动技能!#REF!,对应表!F:G,2,FALSE)</f>
        <v>#REF!</v>
      </c>
      <c r="E567" s="4" t="e">
        <f>VLOOKUP(主动技能!#REF!,对应表!J:K,2,FALSE)</f>
        <v>#REF!</v>
      </c>
      <c r="F567" s="4" t="e">
        <f>VLOOKUP(主动技能!#REF!,对应表!N:O,2,FALSE)</f>
        <v>#REF!</v>
      </c>
      <c r="G567" s="4" t="e">
        <f>IF(主动技能!#REF!="必中",2,1)</f>
        <v>#REF!</v>
      </c>
      <c r="H567" s="4" t="e">
        <f>主动技能!#REF!</f>
        <v>#REF!</v>
      </c>
      <c r="I567" s="4" t="e">
        <f>主动技能!#REF!</f>
        <v>#REF!</v>
      </c>
      <c r="J567" t="e">
        <f>主动技能!#REF!</f>
        <v>#REF!</v>
      </c>
      <c r="K567" t="e">
        <f>主动技能!#REF!</f>
        <v>#REF!</v>
      </c>
      <c r="L567" t="e">
        <f>主动技能!#REF!</f>
        <v>#REF!</v>
      </c>
      <c r="M567" t="e">
        <f>主动技能!#REF!</f>
        <v>#REF!</v>
      </c>
      <c r="N567" t="e">
        <f>IF(主动技能!#REF!="","",主动技能!#REF!)</f>
        <v>#REF!</v>
      </c>
      <c r="O567" t="e">
        <f>IF(主动技能!#REF!="","",主动技能!#REF!)</f>
        <v>#REF!</v>
      </c>
      <c r="P567" t="e">
        <f>主动技能!#REF!</f>
        <v>#REF!</v>
      </c>
      <c r="Q567" t="e">
        <f>主动技能!#REF!</f>
        <v>#REF!</v>
      </c>
      <c r="R567" t="e">
        <f>主动技能!#REF!</f>
        <v>#REF!</v>
      </c>
      <c r="S567" t="e">
        <f>主动技能!#REF!</f>
        <v>#REF!</v>
      </c>
      <c r="T567" t="e">
        <f>主动技能!#REF!</f>
        <v>#REF!</v>
      </c>
      <c r="U567" t="e">
        <f>主动技能!#REF!</f>
        <v>#REF!</v>
      </c>
      <c r="V567" t="e">
        <f>主动技能!#REF!</f>
        <v>#REF!</v>
      </c>
      <c r="W567" t="e">
        <f>主动技能!#REF!</f>
        <v>#REF!</v>
      </c>
      <c r="X567" s="1">
        <v>0</v>
      </c>
      <c r="Y567" s="1">
        <v>0</v>
      </c>
      <c r="Z567" s="1">
        <v>0</v>
      </c>
    </row>
    <row r="568" spans="1:26" x14ac:dyDescent="0.15">
      <c r="A568" t="e">
        <f>主动技能!#REF!</f>
        <v>#REF!</v>
      </c>
      <c r="B568" s="4" t="e">
        <f>主动技能!#REF!</f>
        <v>#REF!</v>
      </c>
      <c r="C568" s="4" t="e">
        <f>主动技能!#REF!</f>
        <v>#REF!</v>
      </c>
      <c r="D568" s="4" t="e">
        <f>VLOOKUP(主动技能!#REF!,对应表!F:G,2,FALSE)</f>
        <v>#REF!</v>
      </c>
      <c r="E568" s="4" t="e">
        <f>VLOOKUP(主动技能!#REF!,对应表!J:K,2,FALSE)</f>
        <v>#REF!</v>
      </c>
      <c r="F568" s="4" t="e">
        <f>VLOOKUP(主动技能!#REF!,对应表!N:O,2,FALSE)</f>
        <v>#REF!</v>
      </c>
      <c r="G568" s="4" t="e">
        <f>IF(主动技能!#REF!="必中",2,1)</f>
        <v>#REF!</v>
      </c>
      <c r="H568" s="4" t="e">
        <f>主动技能!#REF!</f>
        <v>#REF!</v>
      </c>
      <c r="I568" s="4" t="e">
        <f>主动技能!#REF!</f>
        <v>#REF!</v>
      </c>
      <c r="J568" t="e">
        <f>主动技能!#REF!</f>
        <v>#REF!</v>
      </c>
      <c r="K568" t="e">
        <f>主动技能!#REF!</f>
        <v>#REF!</v>
      </c>
      <c r="L568" t="e">
        <f>主动技能!#REF!</f>
        <v>#REF!</v>
      </c>
      <c r="M568" t="e">
        <f>主动技能!#REF!</f>
        <v>#REF!</v>
      </c>
      <c r="N568" t="e">
        <f>IF(主动技能!#REF!="","",主动技能!#REF!)</f>
        <v>#REF!</v>
      </c>
      <c r="O568" t="e">
        <f>IF(主动技能!#REF!="","",主动技能!#REF!)</f>
        <v>#REF!</v>
      </c>
      <c r="P568" t="e">
        <f>主动技能!#REF!</f>
        <v>#REF!</v>
      </c>
      <c r="Q568" t="e">
        <f>主动技能!#REF!</f>
        <v>#REF!</v>
      </c>
      <c r="R568" t="e">
        <f>主动技能!#REF!</f>
        <v>#REF!</v>
      </c>
      <c r="S568" t="e">
        <f>主动技能!#REF!</f>
        <v>#REF!</v>
      </c>
      <c r="T568" t="e">
        <f>主动技能!#REF!</f>
        <v>#REF!</v>
      </c>
      <c r="U568" t="e">
        <f>主动技能!#REF!</f>
        <v>#REF!</v>
      </c>
      <c r="V568" t="e">
        <f>主动技能!#REF!</f>
        <v>#REF!</v>
      </c>
      <c r="W568" t="e">
        <f>主动技能!#REF!</f>
        <v>#REF!</v>
      </c>
      <c r="X568" s="1">
        <v>0</v>
      </c>
      <c r="Y568" s="1">
        <v>0</v>
      </c>
      <c r="Z568" s="1">
        <v>0</v>
      </c>
    </row>
    <row r="569" spans="1:26" x14ac:dyDescent="0.15">
      <c r="A569" t="e">
        <f>主动技能!#REF!</f>
        <v>#REF!</v>
      </c>
      <c r="B569" s="4" t="e">
        <f>主动技能!#REF!</f>
        <v>#REF!</v>
      </c>
      <c r="C569" s="4" t="e">
        <f>主动技能!#REF!</f>
        <v>#REF!</v>
      </c>
      <c r="D569" s="4" t="e">
        <f>VLOOKUP(主动技能!#REF!,对应表!F:G,2,FALSE)</f>
        <v>#REF!</v>
      </c>
      <c r="E569" s="4" t="e">
        <f>VLOOKUP(主动技能!#REF!,对应表!J:K,2,FALSE)</f>
        <v>#REF!</v>
      </c>
      <c r="F569" s="4" t="e">
        <f>VLOOKUP(主动技能!#REF!,对应表!N:O,2,FALSE)</f>
        <v>#REF!</v>
      </c>
      <c r="G569" s="4" t="e">
        <f>IF(主动技能!#REF!="必中",2,1)</f>
        <v>#REF!</v>
      </c>
      <c r="H569" s="4" t="e">
        <f>主动技能!#REF!</f>
        <v>#REF!</v>
      </c>
      <c r="I569" s="4" t="e">
        <f>主动技能!#REF!</f>
        <v>#REF!</v>
      </c>
      <c r="J569" t="e">
        <f>主动技能!#REF!</f>
        <v>#REF!</v>
      </c>
      <c r="K569" t="e">
        <f>主动技能!#REF!</f>
        <v>#REF!</v>
      </c>
      <c r="L569" t="e">
        <f>主动技能!#REF!</f>
        <v>#REF!</v>
      </c>
      <c r="M569" t="e">
        <f>主动技能!#REF!</f>
        <v>#REF!</v>
      </c>
      <c r="N569" t="e">
        <f>IF(主动技能!#REF!="","",主动技能!#REF!)</f>
        <v>#REF!</v>
      </c>
      <c r="O569" t="e">
        <f>IF(主动技能!#REF!="","",主动技能!#REF!)</f>
        <v>#REF!</v>
      </c>
      <c r="P569" t="e">
        <f>主动技能!#REF!</f>
        <v>#REF!</v>
      </c>
      <c r="Q569" t="e">
        <f>主动技能!#REF!</f>
        <v>#REF!</v>
      </c>
      <c r="R569" t="e">
        <f>主动技能!#REF!</f>
        <v>#REF!</v>
      </c>
      <c r="S569" t="e">
        <f>主动技能!#REF!</f>
        <v>#REF!</v>
      </c>
      <c r="T569" t="e">
        <f>主动技能!#REF!</f>
        <v>#REF!</v>
      </c>
      <c r="U569" t="e">
        <f>主动技能!#REF!</f>
        <v>#REF!</v>
      </c>
      <c r="V569" t="e">
        <f>主动技能!#REF!</f>
        <v>#REF!</v>
      </c>
      <c r="W569" t="e">
        <f>主动技能!#REF!</f>
        <v>#REF!</v>
      </c>
      <c r="X569" s="1">
        <v>0</v>
      </c>
      <c r="Y569" s="1">
        <v>0</v>
      </c>
      <c r="Z569" s="1">
        <v>0</v>
      </c>
    </row>
    <row r="570" spans="1:26" x14ac:dyDescent="0.15">
      <c r="A570" t="e">
        <f>主动技能!#REF!</f>
        <v>#REF!</v>
      </c>
      <c r="B570" s="4" t="e">
        <f>主动技能!#REF!</f>
        <v>#REF!</v>
      </c>
      <c r="C570" s="4" t="e">
        <f>主动技能!#REF!</f>
        <v>#REF!</v>
      </c>
      <c r="D570" s="4" t="e">
        <f>VLOOKUP(主动技能!#REF!,对应表!F:G,2,FALSE)</f>
        <v>#REF!</v>
      </c>
      <c r="E570" s="4" t="e">
        <f>VLOOKUP(主动技能!#REF!,对应表!J:K,2,FALSE)</f>
        <v>#REF!</v>
      </c>
      <c r="F570" s="4" t="e">
        <f>VLOOKUP(主动技能!#REF!,对应表!N:O,2,FALSE)</f>
        <v>#REF!</v>
      </c>
      <c r="G570" s="4" t="e">
        <f>IF(主动技能!#REF!="必中",2,1)</f>
        <v>#REF!</v>
      </c>
      <c r="H570" s="4" t="e">
        <f>主动技能!#REF!</f>
        <v>#REF!</v>
      </c>
      <c r="I570" s="4" t="e">
        <f>主动技能!#REF!</f>
        <v>#REF!</v>
      </c>
      <c r="J570" t="e">
        <f>主动技能!#REF!</f>
        <v>#REF!</v>
      </c>
      <c r="K570" t="e">
        <f>主动技能!#REF!</f>
        <v>#REF!</v>
      </c>
      <c r="L570" t="e">
        <f>主动技能!#REF!</f>
        <v>#REF!</v>
      </c>
      <c r="M570" t="e">
        <f>主动技能!#REF!</f>
        <v>#REF!</v>
      </c>
      <c r="N570" t="e">
        <f>IF(主动技能!#REF!="","",主动技能!#REF!)</f>
        <v>#REF!</v>
      </c>
      <c r="O570" t="e">
        <f>IF(主动技能!#REF!="","",主动技能!#REF!)</f>
        <v>#REF!</v>
      </c>
      <c r="P570" t="e">
        <f>主动技能!#REF!</f>
        <v>#REF!</v>
      </c>
      <c r="Q570" t="e">
        <f>主动技能!#REF!</f>
        <v>#REF!</v>
      </c>
      <c r="R570" t="e">
        <f>主动技能!#REF!</f>
        <v>#REF!</v>
      </c>
      <c r="S570" t="e">
        <f>主动技能!#REF!</f>
        <v>#REF!</v>
      </c>
      <c r="T570" t="e">
        <f>主动技能!#REF!</f>
        <v>#REF!</v>
      </c>
      <c r="U570" t="e">
        <f>主动技能!#REF!</f>
        <v>#REF!</v>
      </c>
      <c r="V570" t="e">
        <f>主动技能!#REF!</f>
        <v>#REF!</v>
      </c>
      <c r="W570" t="e">
        <f>主动技能!#REF!</f>
        <v>#REF!</v>
      </c>
      <c r="X570" s="1">
        <v>0</v>
      </c>
      <c r="Y570" s="1">
        <v>0</v>
      </c>
      <c r="Z570" s="1">
        <v>0</v>
      </c>
    </row>
    <row r="571" spans="1:26" x14ac:dyDescent="0.15">
      <c r="A571" t="e">
        <f>主动技能!#REF!</f>
        <v>#REF!</v>
      </c>
      <c r="B571" s="4" t="e">
        <f>主动技能!#REF!</f>
        <v>#REF!</v>
      </c>
      <c r="C571" s="4" t="e">
        <f>主动技能!#REF!</f>
        <v>#REF!</v>
      </c>
      <c r="D571" s="4" t="e">
        <f>VLOOKUP(主动技能!#REF!,对应表!F:G,2,FALSE)</f>
        <v>#REF!</v>
      </c>
      <c r="E571" s="4" t="e">
        <f>VLOOKUP(主动技能!#REF!,对应表!J:K,2,FALSE)</f>
        <v>#REF!</v>
      </c>
      <c r="F571" s="4" t="e">
        <f>VLOOKUP(主动技能!#REF!,对应表!N:O,2,FALSE)</f>
        <v>#REF!</v>
      </c>
      <c r="G571" s="4" t="e">
        <f>IF(主动技能!#REF!="必中",2,1)</f>
        <v>#REF!</v>
      </c>
      <c r="H571" s="4" t="e">
        <f>主动技能!#REF!</f>
        <v>#REF!</v>
      </c>
      <c r="I571" s="4" t="e">
        <f>主动技能!#REF!</f>
        <v>#REF!</v>
      </c>
      <c r="J571" t="e">
        <f>主动技能!#REF!</f>
        <v>#REF!</v>
      </c>
      <c r="K571" t="e">
        <f>主动技能!#REF!</f>
        <v>#REF!</v>
      </c>
      <c r="L571" t="e">
        <f>主动技能!#REF!</f>
        <v>#REF!</v>
      </c>
      <c r="M571" t="e">
        <f>主动技能!#REF!</f>
        <v>#REF!</v>
      </c>
      <c r="N571" t="e">
        <f>IF(主动技能!#REF!="","",主动技能!#REF!)</f>
        <v>#REF!</v>
      </c>
      <c r="O571" t="e">
        <f>IF(主动技能!#REF!="","",主动技能!#REF!)</f>
        <v>#REF!</v>
      </c>
      <c r="P571" t="e">
        <f>主动技能!#REF!</f>
        <v>#REF!</v>
      </c>
      <c r="Q571" t="e">
        <f>主动技能!#REF!</f>
        <v>#REF!</v>
      </c>
      <c r="R571" t="e">
        <f>主动技能!#REF!</f>
        <v>#REF!</v>
      </c>
      <c r="S571" t="e">
        <f>主动技能!#REF!</f>
        <v>#REF!</v>
      </c>
      <c r="T571" t="e">
        <f>主动技能!#REF!</f>
        <v>#REF!</v>
      </c>
      <c r="U571" t="e">
        <f>主动技能!#REF!</f>
        <v>#REF!</v>
      </c>
      <c r="V571" t="e">
        <f>主动技能!#REF!</f>
        <v>#REF!</v>
      </c>
      <c r="W571" t="e">
        <f>主动技能!#REF!</f>
        <v>#REF!</v>
      </c>
      <c r="X571" s="1">
        <v>0</v>
      </c>
      <c r="Y571" s="1">
        <v>0</v>
      </c>
      <c r="Z571" s="1">
        <v>0</v>
      </c>
    </row>
    <row r="572" spans="1:26" x14ac:dyDescent="0.15">
      <c r="A572" t="e">
        <f>主动技能!#REF!</f>
        <v>#REF!</v>
      </c>
      <c r="B572" s="4" t="e">
        <f>主动技能!#REF!</f>
        <v>#REF!</v>
      </c>
      <c r="C572" s="4" t="e">
        <f>主动技能!#REF!</f>
        <v>#REF!</v>
      </c>
      <c r="D572" s="4" t="e">
        <f>VLOOKUP(主动技能!#REF!,对应表!F:G,2,FALSE)</f>
        <v>#REF!</v>
      </c>
      <c r="E572" s="4" t="e">
        <f>VLOOKUP(主动技能!#REF!,对应表!J:K,2,FALSE)</f>
        <v>#REF!</v>
      </c>
      <c r="F572" s="4" t="e">
        <f>VLOOKUP(主动技能!#REF!,对应表!N:O,2,FALSE)</f>
        <v>#REF!</v>
      </c>
      <c r="G572" s="4" t="e">
        <f>IF(主动技能!#REF!="必中",2,1)</f>
        <v>#REF!</v>
      </c>
      <c r="H572" s="4" t="e">
        <f>主动技能!#REF!</f>
        <v>#REF!</v>
      </c>
      <c r="I572" s="4" t="e">
        <f>主动技能!#REF!</f>
        <v>#REF!</v>
      </c>
      <c r="J572" t="e">
        <f>主动技能!#REF!</f>
        <v>#REF!</v>
      </c>
      <c r="K572" t="e">
        <f>主动技能!#REF!</f>
        <v>#REF!</v>
      </c>
      <c r="L572" t="e">
        <f>主动技能!#REF!</f>
        <v>#REF!</v>
      </c>
      <c r="M572" t="e">
        <f>主动技能!#REF!</f>
        <v>#REF!</v>
      </c>
      <c r="N572" t="e">
        <f>IF(主动技能!#REF!="","",主动技能!#REF!)</f>
        <v>#REF!</v>
      </c>
      <c r="O572" t="e">
        <f>IF(主动技能!#REF!="","",主动技能!#REF!)</f>
        <v>#REF!</v>
      </c>
      <c r="P572" t="e">
        <f>主动技能!#REF!</f>
        <v>#REF!</v>
      </c>
      <c r="Q572" t="e">
        <f>主动技能!#REF!</f>
        <v>#REF!</v>
      </c>
      <c r="R572" t="e">
        <f>主动技能!#REF!</f>
        <v>#REF!</v>
      </c>
      <c r="S572" t="e">
        <f>主动技能!#REF!</f>
        <v>#REF!</v>
      </c>
      <c r="T572" t="e">
        <f>主动技能!#REF!</f>
        <v>#REF!</v>
      </c>
      <c r="U572" t="e">
        <f>主动技能!#REF!</f>
        <v>#REF!</v>
      </c>
      <c r="V572" t="e">
        <f>主动技能!#REF!</f>
        <v>#REF!</v>
      </c>
      <c r="W572" t="e">
        <f>主动技能!#REF!</f>
        <v>#REF!</v>
      </c>
      <c r="X572" s="1">
        <v>0</v>
      </c>
      <c r="Y572" s="1">
        <v>0</v>
      </c>
      <c r="Z572" s="1">
        <v>0</v>
      </c>
    </row>
    <row r="573" spans="1:26" x14ac:dyDescent="0.15">
      <c r="A573" t="e">
        <f>主动技能!#REF!</f>
        <v>#REF!</v>
      </c>
      <c r="B573" s="4" t="e">
        <f>主动技能!#REF!</f>
        <v>#REF!</v>
      </c>
      <c r="C573" s="4" t="e">
        <f>主动技能!#REF!</f>
        <v>#REF!</v>
      </c>
      <c r="D573" s="4" t="e">
        <f>VLOOKUP(主动技能!#REF!,对应表!F:G,2,FALSE)</f>
        <v>#REF!</v>
      </c>
      <c r="E573" s="4" t="e">
        <f>VLOOKUP(主动技能!#REF!,对应表!J:K,2,FALSE)</f>
        <v>#REF!</v>
      </c>
      <c r="F573" s="4" t="e">
        <f>VLOOKUP(主动技能!#REF!,对应表!N:O,2,FALSE)</f>
        <v>#REF!</v>
      </c>
      <c r="G573" s="4" t="e">
        <f>IF(主动技能!#REF!="必中",2,1)</f>
        <v>#REF!</v>
      </c>
      <c r="H573" s="4" t="e">
        <f>主动技能!#REF!</f>
        <v>#REF!</v>
      </c>
      <c r="I573" s="4" t="e">
        <f>主动技能!#REF!</f>
        <v>#REF!</v>
      </c>
      <c r="J573" t="e">
        <f>主动技能!#REF!</f>
        <v>#REF!</v>
      </c>
      <c r="K573" t="e">
        <f>主动技能!#REF!</f>
        <v>#REF!</v>
      </c>
      <c r="L573" t="e">
        <f>主动技能!#REF!</f>
        <v>#REF!</v>
      </c>
      <c r="M573" t="e">
        <f>主动技能!#REF!</f>
        <v>#REF!</v>
      </c>
      <c r="N573" t="e">
        <f>IF(主动技能!#REF!="","",主动技能!#REF!)</f>
        <v>#REF!</v>
      </c>
      <c r="O573" t="e">
        <f>IF(主动技能!#REF!="","",主动技能!#REF!)</f>
        <v>#REF!</v>
      </c>
      <c r="P573" t="e">
        <f>主动技能!#REF!</f>
        <v>#REF!</v>
      </c>
      <c r="Q573" t="e">
        <f>主动技能!#REF!</f>
        <v>#REF!</v>
      </c>
      <c r="R573" t="e">
        <f>主动技能!#REF!</f>
        <v>#REF!</v>
      </c>
      <c r="S573" t="e">
        <f>主动技能!#REF!</f>
        <v>#REF!</v>
      </c>
      <c r="T573" t="e">
        <f>主动技能!#REF!</f>
        <v>#REF!</v>
      </c>
      <c r="U573" t="e">
        <f>主动技能!#REF!</f>
        <v>#REF!</v>
      </c>
      <c r="V573" t="e">
        <f>主动技能!#REF!</f>
        <v>#REF!</v>
      </c>
      <c r="W573" t="e">
        <f>主动技能!#REF!</f>
        <v>#REF!</v>
      </c>
      <c r="X573" s="1">
        <v>0</v>
      </c>
      <c r="Y573" s="1">
        <v>0</v>
      </c>
      <c r="Z573" s="1">
        <v>0</v>
      </c>
    </row>
    <row r="574" spans="1:26" x14ac:dyDescent="0.15">
      <c r="A574" t="e">
        <f>主动技能!#REF!</f>
        <v>#REF!</v>
      </c>
      <c r="B574" s="4" t="e">
        <f>主动技能!#REF!</f>
        <v>#REF!</v>
      </c>
      <c r="C574" s="4" t="e">
        <f>主动技能!#REF!</f>
        <v>#REF!</v>
      </c>
      <c r="D574" s="4" t="e">
        <f>VLOOKUP(主动技能!#REF!,对应表!F:G,2,FALSE)</f>
        <v>#REF!</v>
      </c>
      <c r="E574" s="4" t="e">
        <f>VLOOKUP(主动技能!#REF!,对应表!J:K,2,FALSE)</f>
        <v>#REF!</v>
      </c>
      <c r="F574" s="4" t="e">
        <f>VLOOKUP(主动技能!#REF!,对应表!N:O,2,FALSE)</f>
        <v>#REF!</v>
      </c>
      <c r="G574" s="4" t="e">
        <f>IF(主动技能!#REF!="必中",2,1)</f>
        <v>#REF!</v>
      </c>
      <c r="H574" s="4" t="e">
        <f>主动技能!#REF!</f>
        <v>#REF!</v>
      </c>
      <c r="I574" s="4" t="e">
        <f>主动技能!#REF!</f>
        <v>#REF!</v>
      </c>
      <c r="J574" t="e">
        <f>主动技能!#REF!</f>
        <v>#REF!</v>
      </c>
      <c r="K574" t="e">
        <f>主动技能!#REF!</f>
        <v>#REF!</v>
      </c>
      <c r="L574" t="e">
        <f>主动技能!#REF!</f>
        <v>#REF!</v>
      </c>
      <c r="M574" t="e">
        <f>主动技能!#REF!</f>
        <v>#REF!</v>
      </c>
      <c r="N574" t="e">
        <f>IF(主动技能!#REF!="","",主动技能!#REF!)</f>
        <v>#REF!</v>
      </c>
      <c r="O574" t="e">
        <f>IF(主动技能!#REF!="","",主动技能!#REF!)</f>
        <v>#REF!</v>
      </c>
      <c r="P574" t="e">
        <f>主动技能!#REF!</f>
        <v>#REF!</v>
      </c>
      <c r="Q574" t="e">
        <f>主动技能!#REF!</f>
        <v>#REF!</v>
      </c>
      <c r="R574" t="e">
        <f>主动技能!#REF!</f>
        <v>#REF!</v>
      </c>
      <c r="S574" t="e">
        <f>主动技能!#REF!</f>
        <v>#REF!</v>
      </c>
      <c r="T574" t="e">
        <f>主动技能!#REF!</f>
        <v>#REF!</v>
      </c>
      <c r="U574" t="e">
        <f>主动技能!#REF!</f>
        <v>#REF!</v>
      </c>
      <c r="V574" t="e">
        <f>主动技能!#REF!</f>
        <v>#REF!</v>
      </c>
      <c r="W574" t="e">
        <f>主动技能!#REF!</f>
        <v>#REF!</v>
      </c>
      <c r="X574" s="1">
        <v>0</v>
      </c>
      <c r="Y574" s="1">
        <v>0</v>
      </c>
      <c r="Z574" s="1">
        <v>0</v>
      </c>
    </row>
    <row r="575" spans="1:26" x14ac:dyDescent="0.15">
      <c r="A575" t="e">
        <f>主动技能!#REF!</f>
        <v>#REF!</v>
      </c>
      <c r="B575" s="4" t="e">
        <f>主动技能!#REF!</f>
        <v>#REF!</v>
      </c>
      <c r="C575" s="4" t="e">
        <f>主动技能!#REF!</f>
        <v>#REF!</v>
      </c>
      <c r="D575" s="4" t="e">
        <f>VLOOKUP(主动技能!#REF!,对应表!F:G,2,FALSE)</f>
        <v>#REF!</v>
      </c>
      <c r="E575" s="4" t="e">
        <f>VLOOKUP(主动技能!#REF!,对应表!J:K,2,FALSE)</f>
        <v>#REF!</v>
      </c>
      <c r="F575" s="4" t="e">
        <f>VLOOKUP(主动技能!#REF!,对应表!N:O,2,FALSE)</f>
        <v>#REF!</v>
      </c>
      <c r="G575" s="4" t="e">
        <f>IF(主动技能!#REF!="必中",2,1)</f>
        <v>#REF!</v>
      </c>
      <c r="H575" s="4" t="e">
        <f>主动技能!#REF!</f>
        <v>#REF!</v>
      </c>
      <c r="I575" s="4" t="e">
        <f>主动技能!#REF!</f>
        <v>#REF!</v>
      </c>
      <c r="J575" t="e">
        <f>主动技能!#REF!</f>
        <v>#REF!</v>
      </c>
      <c r="K575" t="e">
        <f>主动技能!#REF!</f>
        <v>#REF!</v>
      </c>
      <c r="L575" t="e">
        <f>主动技能!#REF!</f>
        <v>#REF!</v>
      </c>
      <c r="M575" t="e">
        <f>主动技能!#REF!</f>
        <v>#REF!</v>
      </c>
      <c r="N575" t="e">
        <f>IF(主动技能!#REF!="","",主动技能!#REF!)</f>
        <v>#REF!</v>
      </c>
      <c r="O575" t="e">
        <f>IF(主动技能!#REF!="","",主动技能!#REF!)</f>
        <v>#REF!</v>
      </c>
      <c r="P575" t="e">
        <f>主动技能!#REF!</f>
        <v>#REF!</v>
      </c>
      <c r="Q575" t="e">
        <f>主动技能!#REF!</f>
        <v>#REF!</v>
      </c>
      <c r="R575" t="e">
        <f>主动技能!#REF!</f>
        <v>#REF!</v>
      </c>
      <c r="S575" t="e">
        <f>主动技能!#REF!</f>
        <v>#REF!</v>
      </c>
      <c r="T575" t="e">
        <f>主动技能!#REF!</f>
        <v>#REF!</v>
      </c>
      <c r="U575" t="e">
        <f>主动技能!#REF!</f>
        <v>#REF!</v>
      </c>
      <c r="V575" t="e">
        <f>主动技能!#REF!</f>
        <v>#REF!</v>
      </c>
      <c r="W575" t="e">
        <f>主动技能!#REF!</f>
        <v>#REF!</v>
      </c>
      <c r="X575" s="1">
        <v>0</v>
      </c>
      <c r="Y575" s="1">
        <v>0</v>
      </c>
      <c r="Z575" s="1">
        <v>0</v>
      </c>
    </row>
    <row r="576" spans="1:26" x14ac:dyDescent="0.15">
      <c r="A576" t="e">
        <f>主动技能!#REF!</f>
        <v>#REF!</v>
      </c>
      <c r="B576" s="4" t="e">
        <f>主动技能!#REF!</f>
        <v>#REF!</v>
      </c>
      <c r="C576" s="4" t="e">
        <f>主动技能!#REF!</f>
        <v>#REF!</v>
      </c>
      <c r="D576" s="4" t="e">
        <f>VLOOKUP(主动技能!#REF!,对应表!F:G,2,FALSE)</f>
        <v>#REF!</v>
      </c>
      <c r="E576" s="4" t="e">
        <f>VLOOKUP(主动技能!#REF!,对应表!J:K,2,FALSE)</f>
        <v>#REF!</v>
      </c>
      <c r="F576" s="4" t="e">
        <f>VLOOKUP(主动技能!#REF!,对应表!N:O,2,FALSE)</f>
        <v>#REF!</v>
      </c>
      <c r="G576" s="4" t="e">
        <f>IF(主动技能!#REF!="必中",2,1)</f>
        <v>#REF!</v>
      </c>
      <c r="H576" s="4" t="e">
        <f>主动技能!#REF!</f>
        <v>#REF!</v>
      </c>
      <c r="I576" s="4" t="e">
        <f>主动技能!#REF!</f>
        <v>#REF!</v>
      </c>
      <c r="J576" t="e">
        <f>主动技能!#REF!</f>
        <v>#REF!</v>
      </c>
      <c r="K576" t="e">
        <f>主动技能!#REF!</f>
        <v>#REF!</v>
      </c>
      <c r="L576" t="e">
        <f>主动技能!#REF!</f>
        <v>#REF!</v>
      </c>
      <c r="M576" t="e">
        <f>主动技能!#REF!</f>
        <v>#REF!</v>
      </c>
      <c r="N576" t="e">
        <f>IF(主动技能!#REF!="","",主动技能!#REF!)</f>
        <v>#REF!</v>
      </c>
      <c r="O576" t="e">
        <f>IF(主动技能!#REF!="","",主动技能!#REF!)</f>
        <v>#REF!</v>
      </c>
      <c r="P576" t="e">
        <f>主动技能!#REF!</f>
        <v>#REF!</v>
      </c>
      <c r="Q576" t="e">
        <f>主动技能!#REF!</f>
        <v>#REF!</v>
      </c>
      <c r="R576" t="e">
        <f>主动技能!#REF!</f>
        <v>#REF!</v>
      </c>
      <c r="S576" t="e">
        <f>主动技能!#REF!</f>
        <v>#REF!</v>
      </c>
      <c r="T576" t="e">
        <f>主动技能!#REF!</f>
        <v>#REF!</v>
      </c>
      <c r="U576" t="e">
        <f>主动技能!#REF!</f>
        <v>#REF!</v>
      </c>
      <c r="V576" t="e">
        <f>主动技能!#REF!</f>
        <v>#REF!</v>
      </c>
      <c r="W576" t="e">
        <f>主动技能!#REF!</f>
        <v>#REF!</v>
      </c>
      <c r="X576" s="1">
        <v>0</v>
      </c>
      <c r="Y576" s="1">
        <v>0</v>
      </c>
      <c r="Z576" s="1">
        <v>0</v>
      </c>
    </row>
    <row r="577" spans="1:26" x14ac:dyDescent="0.15">
      <c r="A577" t="e">
        <f>主动技能!#REF!</f>
        <v>#REF!</v>
      </c>
      <c r="B577" s="4" t="e">
        <f>主动技能!#REF!</f>
        <v>#REF!</v>
      </c>
      <c r="C577" s="4" t="e">
        <f>主动技能!#REF!</f>
        <v>#REF!</v>
      </c>
      <c r="D577" s="4" t="e">
        <f>VLOOKUP(主动技能!#REF!,对应表!F:G,2,FALSE)</f>
        <v>#REF!</v>
      </c>
      <c r="E577" s="4" t="e">
        <f>VLOOKUP(主动技能!#REF!,对应表!J:K,2,FALSE)</f>
        <v>#REF!</v>
      </c>
      <c r="F577" s="4" t="e">
        <f>VLOOKUP(主动技能!#REF!,对应表!N:O,2,FALSE)</f>
        <v>#REF!</v>
      </c>
      <c r="G577" s="4" t="e">
        <f>IF(主动技能!#REF!="必中",2,1)</f>
        <v>#REF!</v>
      </c>
      <c r="H577" s="4" t="e">
        <f>主动技能!#REF!</f>
        <v>#REF!</v>
      </c>
      <c r="I577" s="4" t="e">
        <f>主动技能!#REF!</f>
        <v>#REF!</v>
      </c>
      <c r="J577" t="e">
        <f>主动技能!#REF!</f>
        <v>#REF!</v>
      </c>
      <c r="K577" t="e">
        <f>主动技能!#REF!</f>
        <v>#REF!</v>
      </c>
      <c r="L577" t="e">
        <f>主动技能!#REF!</f>
        <v>#REF!</v>
      </c>
      <c r="M577" t="e">
        <f>主动技能!#REF!</f>
        <v>#REF!</v>
      </c>
      <c r="N577" t="e">
        <f>IF(主动技能!#REF!="","",主动技能!#REF!)</f>
        <v>#REF!</v>
      </c>
      <c r="O577" t="e">
        <f>IF(主动技能!#REF!="","",主动技能!#REF!)</f>
        <v>#REF!</v>
      </c>
      <c r="P577" t="e">
        <f>主动技能!#REF!</f>
        <v>#REF!</v>
      </c>
      <c r="Q577" t="e">
        <f>主动技能!#REF!</f>
        <v>#REF!</v>
      </c>
      <c r="R577" t="e">
        <f>主动技能!#REF!</f>
        <v>#REF!</v>
      </c>
      <c r="S577" t="e">
        <f>主动技能!#REF!</f>
        <v>#REF!</v>
      </c>
      <c r="T577" t="e">
        <f>主动技能!#REF!</f>
        <v>#REF!</v>
      </c>
      <c r="U577" t="e">
        <f>主动技能!#REF!</f>
        <v>#REF!</v>
      </c>
      <c r="V577" t="e">
        <f>主动技能!#REF!</f>
        <v>#REF!</v>
      </c>
      <c r="W577" t="e">
        <f>主动技能!#REF!</f>
        <v>#REF!</v>
      </c>
      <c r="X577" s="1">
        <v>0</v>
      </c>
      <c r="Y577" s="1">
        <v>0</v>
      </c>
      <c r="Z577" s="1">
        <v>0</v>
      </c>
    </row>
    <row r="578" spans="1:26" x14ac:dyDescent="0.15">
      <c r="A578" t="e">
        <f>主动技能!#REF!</f>
        <v>#REF!</v>
      </c>
      <c r="B578" s="4" t="e">
        <f>主动技能!#REF!</f>
        <v>#REF!</v>
      </c>
      <c r="C578" s="4" t="e">
        <f>主动技能!#REF!</f>
        <v>#REF!</v>
      </c>
      <c r="D578" s="4" t="e">
        <f>VLOOKUP(主动技能!#REF!,对应表!F:G,2,FALSE)</f>
        <v>#REF!</v>
      </c>
      <c r="E578" s="4" t="e">
        <f>VLOOKUP(主动技能!#REF!,对应表!J:K,2,FALSE)</f>
        <v>#REF!</v>
      </c>
      <c r="F578" s="4" t="e">
        <f>VLOOKUP(主动技能!#REF!,对应表!N:O,2,FALSE)</f>
        <v>#REF!</v>
      </c>
      <c r="G578" s="4" t="e">
        <f>IF(主动技能!#REF!="必中",2,1)</f>
        <v>#REF!</v>
      </c>
      <c r="H578" s="4" t="e">
        <f>主动技能!#REF!</f>
        <v>#REF!</v>
      </c>
      <c r="I578" s="4" t="e">
        <f>主动技能!#REF!</f>
        <v>#REF!</v>
      </c>
      <c r="J578" t="e">
        <f>主动技能!#REF!</f>
        <v>#REF!</v>
      </c>
      <c r="K578" t="e">
        <f>主动技能!#REF!</f>
        <v>#REF!</v>
      </c>
      <c r="L578" t="e">
        <f>主动技能!#REF!</f>
        <v>#REF!</v>
      </c>
      <c r="M578" t="e">
        <f>主动技能!#REF!</f>
        <v>#REF!</v>
      </c>
      <c r="N578" t="e">
        <f>IF(主动技能!#REF!="","",主动技能!#REF!)</f>
        <v>#REF!</v>
      </c>
      <c r="O578" t="e">
        <f>IF(主动技能!#REF!="","",主动技能!#REF!)</f>
        <v>#REF!</v>
      </c>
      <c r="P578" t="e">
        <f>主动技能!#REF!</f>
        <v>#REF!</v>
      </c>
      <c r="Q578" t="e">
        <f>主动技能!#REF!</f>
        <v>#REF!</v>
      </c>
      <c r="R578" t="e">
        <f>主动技能!#REF!</f>
        <v>#REF!</v>
      </c>
      <c r="S578" t="e">
        <f>主动技能!#REF!</f>
        <v>#REF!</v>
      </c>
      <c r="T578" t="e">
        <f>主动技能!#REF!</f>
        <v>#REF!</v>
      </c>
      <c r="U578" t="e">
        <f>主动技能!#REF!</f>
        <v>#REF!</v>
      </c>
      <c r="V578" t="e">
        <f>主动技能!#REF!</f>
        <v>#REF!</v>
      </c>
      <c r="W578" t="e">
        <f>主动技能!#REF!</f>
        <v>#REF!</v>
      </c>
      <c r="X578" s="1">
        <v>0</v>
      </c>
      <c r="Y578" s="1">
        <v>0</v>
      </c>
      <c r="Z578" s="1">
        <v>0</v>
      </c>
    </row>
    <row r="579" spans="1:26" x14ac:dyDescent="0.15">
      <c r="A579" t="e">
        <f>主动技能!#REF!</f>
        <v>#REF!</v>
      </c>
      <c r="B579" s="4" t="e">
        <f>主动技能!#REF!</f>
        <v>#REF!</v>
      </c>
      <c r="C579" s="4" t="e">
        <f>主动技能!#REF!</f>
        <v>#REF!</v>
      </c>
      <c r="D579" s="4" t="e">
        <f>VLOOKUP(主动技能!#REF!,对应表!F:G,2,FALSE)</f>
        <v>#REF!</v>
      </c>
      <c r="E579" s="4" t="e">
        <f>VLOOKUP(主动技能!#REF!,对应表!J:K,2,FALSE)</f>
        <v>#REF!</v>
      </c>
      <c r="F579" s="4" t="e">
        <f>VLOOKUP(主动技能!#REF!,对应表!N:O,2,FALSE)</f>
        <v>#REF!</v>
      </c>
      <c r="G579" s="4" t="e">
        <f>IF(主动技能!#REF!="必中",2,1)</f>
        <v>#REF!</v>
      </c>
      <c r="H579" s="4" t="e">
        <f>主动技能!#REF!</f>
        <v>#REF!</v>
      </c>
      <c r="I579" s="4" t="e">
        <f>主动技能!#REF!</f>
        <v>#REF!</v>
      </c>
      <c r="J579" t="e">
        <f>主动技能!#REF!</f>
        <v>#REF!</v>
      </c>
      <c r="K579" t="e">
        <f>主动技能!#REF!</f>
        <v>#REF!</v>
      </c>
      <c r="L579" t="e">
        <f>主动技能!#REF!</f>
        <v>#REF!</v>
      </c>
      <c r="M579" t="e">
        <f>主动技能!#REF!</f>
        <v>#REF!</v>
      </c>
      <c r="N579" t="e">
        <f>IF(主动技能!#REF!="","",主动技能!#REF!)</f>
        <v>#REF!</v>
      </c>
      <c r="O579" t="e">
        <f>IF(主动技能!#REF!="","",主动技能!#REF!)</f>
        <v>#REF!</v>
      </c>
      <c r="P579" t="e">
        <f>主动技能!#REF!</f>
        <v>#REF!</v>
      </c>
      <c r="Q579" t="e">
        <f>主动技能!#REF!</f>
        <v>#REF!</v>
      </c>
      <c r="R579" t="e">
        <f>主动技能!#REF!</f>
        <v>#REF!</v>
      </c>
      <c r="S579" t="e">
        <f>主动技能!#REF!</f>
        <v>#REF!</v>
      </c>
      <c r="T579" t="e">
        <f>主动技能!#REF!</f>
        <v>#REF!</v>
      </c>
      <c r="U579" t="e">
        <f>主动技能!#REF!</f>
        <v>#REF!</v>
      </c>
      <c r="V579" t="e">
        <f>主动技能!#REF!</f>
        <v>#REF!</v>
      </c>
      <c r="W579" t="e">
        <f>主动技能!#REF!</f>
        <v>#REF!</v>
      </c>
      <c r="X579" s="1">
        <v>0</v>
      </c>
      <c r="Y579" s="1">
        <v>0</v>
      </c>
      <c r="Z579" s="1">
        <v>0</v>
      </c>
    </row>
    <row r="580" spans="1:26" x14ac:dyDescent="0.15">
      <c r="A580" t="e">
        <f>主动技能!#REF!</f>
        <v>#REF!</v>
      </c>
      <c r="B580" s="4" t="e">
        <f>主动技能!#REF!</f>
        <v>#REF!</v>
      </c>
      <c r="C580" s="4" t="e">
        <f>主动技能!#REF!</f>
        <v>#REF!</v>
      </c>
      <c r="D580" s="4" t="e">
        <f>VLOOKUP(主动技能!#REF!,对应表!F:G,2,FALSE)</f>
        <v>#REF!</v>
      </c>
      <c r="E580" s="4" t="e">
        <f>VLOOKUP(主动技能!#REF!,对应表!J:K,2,FALSE)</f>
        <v>#REF!</v>
      </c>
      <c r="F580" s="4" t="e">
        <f>VLOOKUP(主动技能!#REF!,对应表!N:O,2,FALSE)</f>
        <v>#REF!</v>
      </c>
      <c r="G580" s="4" t="e">
        <f>IF(主动技能!#REF!="必中",2,1)</f>
        <v>#REF!</v>
      </c>
      <c r="H580" s="4" t="e">
        <f>主动技能!#REF!</f>
        <v>#REF!</v>
      </c>
      <c r="I580" s="4" t="e">
        <f>主动技能!#REF!</f>
        <v>#REF!</v>
      </c>
      <c r="J580" t="e">
        <f>主动技能!#REF!</f>
        <v>#REF!</v>
      </c>
      <c r="K580" t="e">
        <f>主动技能!#REF!</f>
        <v>#REF!</v>
      </c>
      <c r="L580" t="e">
        <f>主动技能!#REF!</f>
        <v>#REF!</v>
      </c>
      <c r="M580" t="e">
        <f>主动技能!#REF!</f>
        <v>#REF!</v>
      </c>
      <c r="N580" t="e">
        <f>IF(主动技能!#REF!="","",主动技能!#REF!)</f>
        <v>#REF!</v>
      </c>
      <c r="O580" t="e">
        <f>IF(主动技能!#REF!="","",主动技能!#REF!)</f>
        <v>#REF!</v>
      </c>
      <c r="P580" t="e">
        <f>主动技能!#REF!</f>
        <v>#REF!</v>
      </c>
      <c r="Q580" t="e">
        <f>主动技能!#REF!</f>
        <v>#REF!</v>
      </c>
      <c r="R580" t="e">
        <f>主动技能!#REF!</f>
        <v>#REF!</v>
      </c>
      <c r="S580" t="e">
        <f>主动技能!#REF!</f>
        <v>#REF!</v>
      </c>
      <c r="T580" t="e">
        <f>主动技能!#REF!</f>
        <v>#REF!</v>
      </c>
      <c r="U580" t="e">
        <f>主动技能!#REF!</f>
        <v>#REF!</v>
      </c>
      <c r="V580" t="e">
        <f>主动技能!#REF!</f>
        <v>#REF!</v>
      </c>
      <c r="W580" t="e">
        <f>主动技能!#REF!</f>
        <v>#REF!</v>
      </c>
      <c r="X580" s="1">
        <v>0</v>
      </c>
      <c r="Y580" s="1">
        <v>0</v>
      </c>
      <c r="Z580" s="1">
        <v>0</v>
      </c>
    </row>
    <row r="581" spans="1:26" x14ac:dyDescent="0.15">
      <c r="A581" t="e">
        <f>主动技能!#REF!</f>
        <v>#REF!</v>
      </c>
      <c r="B581" s="4" t="e">
        <f>主动技能!#REF!</f>
        <v>#REF!</v>
      </c>
      <c r="C581" s="4" t="e">
        <f>主动技能!#REF!</f>
        <v>#REF!</v>
      </c>
      <c r="D581" s="4" t="e">
        <f>VLOOKUP(主动技能!#REF!,对应表!F:G,2,FALSE)</f>
        <v>#REF!</v>
      </c>
      <c r="E581" s="4" t="e">
        <f>VLOOKUP(主动技能!#REF!,对应表!J:K,2,FALSE)</f>
        <v>#REF!</v>
      </c>
      <c r="F581" s="4" t="e">
        <f>VLOOKUP(主动技能!#REF!,对应表!N:O,2,FALSE)</f>
        <v>#REF!</v>
      </c>
      <c r="G581" s="4" t="e">
        <f>IF(主动技能!#REF!="必中",2,1)</f>
        <v>#REF!</v>
      </c>
      <c r="H581" s="4" t="e">
        <f>主动技能!#REF!</f>
        <v>#REF!</v>
      </c>
      <c r="I581" s="4" t="e">
        <f>主动技能!#REF!</f>
        <v>#REF!</v>
      </c>
      <c r="J581" t="e">
        <f>主动技能!#REF!</f>
        <v>#REF!</v>
      </c>
      <c r="K581" t="e">
        <f>主动技能!#REF!</f>
        <v>#REF!</v>
      </c>
      <c r="L581" t="e">
        <f>主动技能!#REF!</f>
        <v>#REF!</v>
      </c>
      <c r="M581" t="e">
        <f>主动技能!#REF!</f>
        <v>#REF!</v>
      </c>
      <c r="N581" t="e">
        <f>IF(主动技能!#REF!="","",主动技能!#REF!)</f>
        <v>#REF!</v>
      </c>
      <c r="O581" t="e">
        <f>IF(主动技能!#REF!="","",主动技能!#REF!)</f>
        <v>#REF!</v>
      </c>
      <c r="P581" t="e">
        <f>主动技能!#REF!</f>
        <v>#REF!</v>
      </c>
      <c r="Q581" t="e">
        <f>主动技能!#REF!</f>
        <v>#REF!</v>
      </c>
      <c r="R581" t="e">
        <f>主动技能!#REF!</f>
        <v>#REF!</v>
      </c>
      <c r="S581" t="e">
        <f>主动技能!#REF!</f>
        <v>#REF!</v>
      </c>
      <c r="T581" t="e">
        <f>主动技能!#REF!</f>
        <v>#REF!</v>
      </c>
      <c r="U581" t="e">
        <f>主动技能!#REF!</f>
        <v>#REF!</v>
      </c>
      <c r="V581" t="e">
        <f>主动技能!#REF!</f>
        <v>#REF!</v>
      </c>
      <c r="W581" t="e">
        <f>主动技能!#REF!</f>
        <v>#REF!</v>
      </c>
      <c r="X581" s="1">
        <v>0</v>
      </c>
      <c r="Y581" s="1">
        <v>0</v>
      </c>
      <c r="Z581" s="1">
        <v>0</v>
      </c>
    </row>
    <row r="582" spans="1:26" x14ac:dyDescent="0.15">
      <c r="A582" t="e">
        <f>主动技能!#REF!</f>
        <v>#REF!</v>
      </c>
      <c r="B582" s="4" t="e">
        <f>主动技能!#REF!</f>
        <v>#REF!</v>
      </c>
      <c r="C582" s="4" t="e">
        <f>主动技能!#REF!</f>
        <v>#REF!</v>
      </c>
      <c r="D582" s="4" t="e">
        <f>VLOOKUP(主动技能!#REF!,对应表!F:G,2,FALSE)</f>
        <v>#REF!</v>
      </c>
      <c r="E582" s="4" t="e">
        <f>VLOOKUP(主动技能!#REF!,对应表!J:K,2,FALSE)</f>
        <v>#REF!</v>
      </c>
      <c r="F582" s="4" t="e">
        <f>VLOOKUP(主动技能!#REF!,对应表!N:O,2,FALSE)</f>
        <v>#REF!</v>
      </c>
      <c r="G582" s="4" t="e">
        <f>IF(主动技能!#REF!="必中",2,1)</f>
        <v>#REF!</v>
      </c>
      <c r="H582" s="4" t="e">
        <f>主动技能!#REF!</f>
        <v>#REF!</v>
      </c>
      <c r="I582" s="4" t="e">
        <f>主动技能!#REF!</f>
        <v>#REF!</v>
      </c>
      <c r="J582" t="e">
        <f>主动技能!#REF!</f>
        <v>#REF!</v>
      </c>
      <c r="K582" t="e">
        <f>主动技能!#REF!</f>
        <v>#REF!</v>
      </c>
      <c r="L582" t="e">
        <f>主动技能!#REF!</f>
        <v>#REF!</v>
      </c>
      <c r="M582" t="e">
        <f>主动技能!#REF!</f>
        <v>#REF!</v>
      </c>
      <c r="N582" t="e">
        <f>IF(主动技能!#REF!="","",主动技能!#REF!)</f>
        <v>#REF!</v>
      </c>
      <c r="O582" t="e">
        <f>IF(主动技能!#REF!="","",主动技能!#REF!)</f>
        <v>#REF!</v>
      </c>
      <c r="P582" t="e">
        <f>主动技能!#REF!</f>
        <v>#REF!</v>
      </c>
      <c r="Q582" t="e">
        <f>主动技能!#REF!</f>
        <v>#REF!</v>
      </c>
      <c r="R582" t="e">
        <f>主动技能!#REF!</f>
        <v>#REF!</v>
      </c>
      <c r="S582" t="e">
        <f>主动技能!#REF!</f>
        <v>#REF!</v>
      </c>
      <c r="T582" t="e">
        <f>主动技能!#REF!</f>
        <v>#REF!</v>
      </c>
      <c r="U582" t="e">
        <f>主动技能!#REF!</f>
        <v>#REF!</v>
      </c>
      <c r="V582" t="e">
        <f>主动技能!#REF!</f>
        <v>#REF!</v>
      </c>
      <c r="W582" t="e">
        <f>主动技能!#REF!</f>
        <v>#REF!</v>
      </c>
      <c r="X582" s="1">
        <v>0</v>
      </c>
      <c r="Y582" s="1">
        <v>0</v>
      </c>
      <c r="Z582" s="1">
        <v>0</v>
      </c>
    </row>
    <row r="583" spans="1:26" x14ac:dyDescent="0.15">
      <c r="A583" t="e">
        <f>主动技能!#REF!</f>
        <v>#REF!</v>
      </c>
      <c r="B583" s="4" t="e">
        <f>主动技能!#REF!</f>
        <v>#REF!</v>
      </c>
      <c r="C583" s="4" t="e">
        <f>主动技能!#REF!</f>
        <v>#REF!</v>
      </c>
      <c r="D583" s="4" t="e">
        <f>VLOOKUP(主动技能!#REF!,对应表!F:G,2,FALSE)</f>
        <v>#REF!</v>
      </c>
      <c r="E583" s="4" t="e">
        <f>VLOOKUP(主动技能!#REF!,对应表!J:K,2,FALSE)</f>
        <v>#REF!</v>
      </c>
      <c r="F583" s="4" t="e">
        <f>VLOOKUP(主动技能!#REF!,对应表!N:O,2,FALSE)</f>
        <v>#REF!</v>
      </c>
      <c r="G583" s="4" t="e">
        <f>IF(主动技能!#REF!="必中",2,1)</f>
        <v>#REF!</v>
      </c>
      <c r="H583" s="4" t="e">
        <f>主动技能!#REF!</f>
        <v>#REF!</v>
      </c>
      <c r="I583" s="4" t="e">
        <f>主动技能!#REF!</f>
        <v>#REF!</v>
      </c>
      <c r="J583" t="e">
        <f>主动技能!#REF!</f>
        <v>#REF!</v>
      </c>
      <c r="K583" t="e">
        <f>主动技能!#REF!</f>
        <v>#REF!</v>
      </c>
      <c r="L583" t="e">
        <f>主动技能!#REF!</f>
        <v>#REF!</v>
      </c>
      <c r="M583" t="e">
        <f>主动技能!#REF!</f>
        <v>#REF!</v>
      </c>
      <c r="N583" t="e">
        <f>IF(主动技能!#REF!="","",主动技能!#REF!)</f>
        <v>#REF!</v>
      </c>
      <c r="O583" t="e">
        <f>IF(主动技能!#REF!="","",主动技能!#REF!)</f>
        <v>#REF!</v>
      </c>
      <c r="P583" t="e">
        <f>主动技能!#REF!</f>
        <v>#REF!</v>
      </c>
      <c r="Q583" t="e">
        <f>主动技能!#REF!</f>
        <v>#REF!</v>
      </c>
      <c r="R583" t="e">
        <f>主动技能!#REF!</f>
        <v>#REF!</v>
      </c>
      <c r="S583" t="e">
        <f>主动技能!#REF!</f>
        <v>#REF!</v>
      </c>
      <c r="T583" t="e">
        <f>主动技能!#REF!</f>
        <v>#REF!</v>
      </c>
      <c r="U583" t="e">
        <f>主动技能!#REF!</f>
        <v>#REF!</v>
      </c>
      <c r="V583" t="e">
        <f>主动技能!#REF!</f>
        <v>#REF!</v>
      </c>
      <c r="W583" t="e">
        <f>主动技能!#REF!</f>
        <v>#REF!</v>
      </c>
      <c r="X583" s="1">
        <v>0</v>
      </c>
      <c r="Y583" s="1">
        <v>0</v>
      </c>
      <c r="Z583" s="1">
        <v>0</v>
      </c>
    </row>
    <row r="584" spans="1:26" x14ac:dyDescent="0.15">
      <c r="A584" t="e">
        <f>主动技能!#REF!</f>
        <v>#REF!</v>
      </c>
      <c r="B584" s="4" t="e">
        <f>主动技能!#REF!</f>
        <v>#REF!</v>
      </c>
      <c r="C584" s="4" t="e">
        <f>主动技能!#REF!</f>
        <v>#REF!</v>
      </c>
      <c r="D584" s="4" t="e">
        <f>VLOOKUP(主动技能!#REF!,对应表!F:G,2,FALSE)</f>
        <v>#REF!</v>
      </c>
      <c r="E584" s="4" t="e">
        <f>VLOOKUP(主动技能!#REF!,对应表!J:K,2,FALSE)</f>
        <v>#REF!</v>
      </c>
      <c r="F584" s="4" t="e">
        <f>VLOOKUP(主动技能!#REF!,对应表!N:O,2,FALSE)</f>
        <v>#REF!</v>
      </c>
      <c r="G584" s="4" t="e">
        <f>IF(主动技能!#REF!="必中",2,1)</f>
        <v>#REF!</v>
      </c>
      <c r="H584" s="4" t="e">
        <f>主动技能!#REF!</f>
        <v>#REF!</v>
      </c>
      <c r="I584" s="4" t="e">
        <f>主动技能!#REF!</f>
        <v>#REF!</v>
      </c>
      <c r="J584" t="e">
        <f>主动技能!#REF!</f>
        <v>#REF!</v>
      </c>
      <c r="K584" t="e">
        <f>主动技能!#REF!</f>
        <v>#REF!</v>
      </c>
      <c r="L584" t="e">
        <f>主动技能!#REF!</f>
        <v>#REF!</v>
      </c>
      <c r="M584" t="e">
        <f>主动技能!#REF!</f>
        <v>#REF!</v>
      </c>
      <c r="N584" t="e">
        <f>IF(主动技能!#REF!="","",主动技能!#REF!)</f>
        <v>#REF!</v>
      </c>
      <c r="O584" t="e">
        <f>IF(主动技能!#REF!="","",主动技能!#REF!)</f>
        <v>#REF!</v>
      </c>
      <c r="P584" t="e">
        <f>主动技能!#REF!</f>
        <v>#REF!</v>
      </c>
      <c r="Q584" t="e">
        <f>主动技能!#REF!</f>
        <v>#REF!</v>
      </c>
      <c r="R584" t="e">
        <f>主动技能!#REF!</f>
        <v>#REF!</v>
      </c>
      <c r="S584" t="e">
        <f>主动技能!#REF!</f>
        <v>#REF!</v>
      </c>
      <c r="T584" t="e">
        <f>主动技能!#REF!</f>
        <v>#REF!</v>
      </c>
      <c r="U584" t="e">
        <f>主动技能!#REF!</f>
        <v>#REF!</v>
      </c>
      <c r="V584" t="e">
        <f>主动技能!#REF!</f>
        <v>#REF!</v>
      </c>
      <c r="W584" t="e">
        <f>主动技能!#REF!</f>
        <v>#REF!</v>
      </c>
      <c r="X584" s="1">
        <v>0</v>
      </c>
      <c r="Y584" s="1">
        <v>0</v>
      </c>
      <c r="Z584" s="1">
        <v>0</v>
      </c>
    </row>
    <row r="585" spans="1:26" x14ac:dyDescent="0.15">
      <c r="A585" t="e">
        <f>主动技能!#REF!</f>
        <v>#REF!</v>
      </c>
      <c r="B585" s="4" t="e">
        <f>主动技能!#REF!</f>
        <v>#REF!</v>
      </c>
      <c r="C585" s="4" t="e">
        <f>主动技能!#REF!</f>
        <v>#REF!</v>
      </c>
      <c r="D585" s="4" t="e">
        <f>VLOOKUP(主动技能!#REF!,对应表!F:G,2,FALSE)</f>
        <v>#REF!</v>
      </c>
      <c r="E585" s="4" t="e">
        <f>VLOOKUP(主动技能!#REF!,对应表!J:K,2,FALSE)</f>
        <v>#REF!</v>
      </c>
      <c r="F585" s="4" t="e">
        <f>VLOOKUP(主动技能!#REF!,对应表!N:O,2,FALSE)</f>
        <v>#REF!</v>
      </c>
      <c r="G585" s="4" t="e">
        <f>IF(主动技能!#REF!="必中",2,1)</f>
        <v>#REF!</v>
      </c>
      <c r="H585" s="4" t="e">
        <f>主动技能!#REF!</f>
        <v>#REF!</v>
      </c>
      <c r="I585" s="4" t="e">
        <f>主动技能!#REF!</f>
        <v>#REF!</v>
      </c>
      <c r="J585" t="e">
        <f>主动技能!#REF!</f>
        <v>#REF!</v>
      </c>
      <c r="K585" t="e">
        <f>主动技能!#REF!</f>
        <v>#REF!</v>
      </c>
      <c r="L585" t="e">
        <f>主动技能!#REF!</f>
        <v>#REF!</v>
      </c>
      <c r="M585" t="e">
        <f>主动技能!#REF!</f>
        <v>#REF!</v>
      </c>
      <c r="N585" t="e">
        <f>IF(主动技能!#REF!="","",主动技能!#REF!)</f>
        <v>#REF!</v>
      </c>
      <c r="O585" t="e">
        <f>IF(主动技能!#REF!="","",主动技能!#REF!)</f>
        <v>#REF!</v>
      </c>
      <c r="P585" t="e">
        <f>主动技能!#REF!</f>
        <v>#REF!</v>
      </c>
      <c r="Q585" t="e">
        <f>主动技能!#REF!</f>
        <v>#REF!</v>
      </c>
      <c r="R585" t="e">
        <f>主动技能!#REF!</f>
        <v>#REF!</v>
      </c>
      <c r="S585" t="e">
        <f>主动技能!#REF!</f>
        <v>#REF!</v>
      </c>
      <c r="T585" t="e">
        <f>主动技能!#REF!</f>
        <v>#REF!</v>
      </c>
      <c r="U585" t="e">
        <f>主动技能!#REF!</f>
        <v>#REF!</v>
      </c>
      <c r="V585" t="e">
        <f>主动技能!#REF!</f>
        <v>#REF!</v>
      </c>
      <c r="W585" t="e">
        <f>主动技能!#REF!</f>
        <v>#REF!</v>
      </c>
      <c r="X585" s="1">
        <v>0</v>
      </c>
      <c r="Y585" s="1">
        <v>0</v>
      </c>
      <c r="Z585" s="1">
        <v>0</v>
      </c>
    </row>
    <row r="586" spans="1:26" x14ac:dyDescent="0.15">
      <c r="A586" t="e">
        <f>主动技能!#REF!</f>
        <v>#REF!</v>
      </c>
      <c r="B586" s="4" t="e">
        <f>主动技能!#REF!</f>
        <v>#REF!</v>
      </c>
      <c r="C586" s="4" t="e">
        <f>主动技能!#REF!</f>
        <v>#REF!</v>
      </c>
      <c r="D586" s="4" t="e">
        <f>VLOOKUP(主动技能!#REF!,对应表!F:G,2,FALSE)</f>
        <v>#REF!</v>
      </c>
      <c r="E586" s="4" t="e">
        <f>VLOOKUP(主动技能!#REF!,对应表!J:K,2,FALSE)</f>
        <v>#REF!</v>
      </c>
      <c r="F586" s="4" t="e">
        <f>VLOOKUP(主动技能!#REF!,对应表!N:O,2,FALSE)</f>
        <v>#REF!</v>
      </c>
      <c r="G586" s="4" t="e">
        <f>IF(主动技能!#REF!="必中",2,1)</f>
        <v>#REF!</v>
      </c>
      <c r="H586" s="4" t="e">
        <f>主动技能!#REF!</f>
        <v>#REF!</v>
      </c>
      <c r="I586" s="4" t="e">
        <f>主动技能!#REF!</f>
        <v>#REF!</v>
      </c>
      <c r="J586" t="e">
        <f>主动技能!#REF!</f>
        <v>#REF!</v>
      </c>
      <c r="K586" t="e">
        <f>主动技能!#REF!</f>
        <v>#REF!</v>
      </c>
      <c r="L586" t="e">
        <f>主动技能!#REF!</f>
        <v>#REF!</v>
      </c>
      <c r="M586" t="e">
        <f>主动技能!#REF!</f>
        <v>#REF!</v>
      </c>
      <c r="N586" t="e">
        <f>IF(主动技能!#REF!="","",主动技能!#REF!)</f>
        <v>#REF!</v>
      </c>
      <c r="O586" t="e">
        <f>IF(主动技能!#REF!="","",主动技能!#REF!)</f>
        <v>#REF!</v>
      </c>
      <c r="P586" t="e">
        <f>主动技能!#REF!</f>
        <v>#REF!</v>
      </c>
      <c r="Q586" t="e">
        <f>主动技能!#REF!</f>
        <v>#REF!</v>
      </c>
      <c r="R586" t="e">
        <f>主动技能!#REF!</f>
        <v>#REF!</v>
      </c>
      <c r="S586" t="e">
        <f>主动技能!#REF!</f>
        <v>#REF!</v>
      </c>
      <c r="T586" t="e">
        <f>主动技能!#REF!</f>
        <v>#REF!</v>
      </c>
      <c r="U586" t="e">
        <f>主动技能!#REF!</f>
        <v>#REF!</v>
      </c>
      <c r="V586" t="e">
        <f>主动技能!#REF!</f>
        <v>#REF!</v>
      </c>
      <c r="W586" t="e">
        <f>主动技能!#REF!</f>
        <v>#REF!</v>
      </c>
      <c r="X586" s="1">
        <v>0</v>
      </c>
      <c r="Y586" s="1">
        <v>0</v>
      </c>
      <c r="Z586" s="1">
        <v>0</v>
      </c>
    </row>
    <row r="587" spans="1:26" x14ac:dyDescent="0.15">
      <c r="A587" t="e">
        <f>主动技能!#REF!</f>
        <v>#REF!</v>
      </c>
      <c r="B587" s="4" t="e">
        <f>主动技能!#REF!</f>
        <v>#REF!</v>
      </c>
      <c r="C587" s="4" t="e">
        <f>主动技能!#REF!</f>
        <v>#REF!</v>
      </c>
      <c r="D587" s="4" t="e">
        <f>VLOOKUP(主动技能!#REF!,对应表!F:G,2,FALSE)</f>
        <v>#REF!</v>
      </c>
      <c r="E587" s="4" t="e">
        <f>VLOOKUP(主动技能!#REF!,对应表!J:K,2,FALSE)</f>
        <v>#REF!</v>
      </c>
      <c r="F587" s="4" t="e">
        <f>VLOOKUP(主动技能!#REF!,对应表!N:O,2,FALSE)</f>
        <v>#REF!</v>
      </c>
      <c r="G587" s="4" t="e">
        <f>IF(主动技能!#REF!="必中",2,1)</f>
        <v>#REF!</v>
      </c>
      <c r="H587" s="4" t="e">
        <f>主动技能!#REF!</f>
        <v>#REF!</v>
      </c>
      <c r="I587" s="4" t="e">
        <f>主动技能!#REF!</f>
        <v>#REF!</v>
      </c>
      <c r="J587" t="e">
        <f>主动技能!#REF!</f>
        <v>#REF!</v>
      </c>
      <c r="K587" t="e">
        <f>主动技能!#REF!</f>
        <v>#REF!</v>
      </c>
      <c r="L587" t="e">
        <f>主动技能!#REF!</f>
        <v>#REF!</v>
      </c>
      <c r="M587" t="e">
        <f>主动技能!#REF!</f>
        <v>#REF!</v>
      </c>
      <c r="N587" t="e">
        <f>IF(主动技能!#REF!="","",主动技能!#REF!)</f>
        <v>#REF!</v>
      </c>
      <c r="O587" t="e">
        <f>IF(主动技能!#REF!="","",主动技能!#REF!)</f>
        <v>#REF!</v>
      </c>
      <c r="P587" t="e">
        <f>主动技能!#REF!</f>
        <v>#REF!</v>
      </c>
      <c r="Q587" t="e">
        <f>主动技能!#REF!</f>
        <v>#REF!</v>
      </c>
      <c r="R587" t="e">
        <f>主动技能!#REF!</f>
        <v>#REF!</v>
      </c>
      <c r="S587" t="e">
        <f>主动技能!#REF!</f>
        <v>#REF!</v>
      </c>
      <c r="T587" t="e">
        <f>主动技能!#REF!</f>
        <v>#REF!</v>
      </c>
      <c r="U587" t="e">
        <f>主动技能!#REF!</f>
        <v>#REF!</v>
      </c>
      <c r="V587" t="e">
        <f>主动技能!#REF!</f>
        <v>#REF!</v>
      </c>
      <c r="W587" t="e">
        <f>主动技能!#REF!</f>
        <v>#REF!</v>
      </c>
      <c r="X587" s="1">
        <v>0</v>
      </c>
      <c r="Y587" s="1">
        <v>0</v>
      </c>
      <c r="Z587" s="1">
        <v>0</v>
      </c>
    </row>
    <row r="588" spans="1:26" x14ac:dyDescent="0.15">
      <c r="A588" t="e">
        <f>主动技能!#REF!</f>
        <v>#REF!</v>
      </c>
      <c r="B588" s="4" t="e">
        <f>主动技能!#REF!</f>
        <v>#REF!</v>
      </c>
      <c r="C588" s="4" t="e">
        <f>主动技能!#REF!</f>
        <v>#REF!</v>
      </c>
      <c r="D588" s="4" t="e">
        <f>VLOOKUP(主动技能!#REF!,对应表!F:G,2,FALSE)</f>
        <v>#REF!</v>
      </c>
      <c r="E588" s="4" t="e">
        <f>VLOOKUP(主动技能!#REF!,对应表!J:K,2,FALSE)</f>
        <v>#REF!</v>
      </c>
      <c r="F588" s="4" t="e">
        <f>VLOOKUP(主动技能!#REF!,对应表!N:O,2,FALSE)</f>
        <v>#REF!</v>
      </c>
      <c r="G588" s="4" t="e">
        <f>IF(主动技能!#REF!="必中",2,1)</f>
        <v>#REF!</v>
      </c>
      <c r="H588" s="4" t="e">
        <f>主动技能!#REF!</f>
        <v>#REF!</v>
      </c>
      <c r="I588" s="4" t="e">
        <f>主动技能!#REF!</f>
        <v>#REF!</v>
      </c>
      <c r="J588" t="e">
        <f>主动技能!#REF!</f>
        <v>#REF!</v>
      </c>
      <c r="K588" t="e">
        <f>主动技能!#REF!</f>
        <v>#REF!</v>
      </c>
      <c r="L588" t="e">
        <f>主动技能!#REF!</f>
        <v>#REF!</v>
      </c>
      <c r="M588" t="e">
        <f>主动技能!#REF!</f>
        <v>#REF!</v>
      </c>
      <c r="N588" t="e">
        <f>IF(主动技能!#REF!="","",主动技能!#REF!)</f>
        <v>#REF!</v>
      </c>
      <c r="O588" t="e">
        <f>IF(主动技能!#REF!="","",主动技能!#REF!)</f>
        <v>#REF!</v>
      </c>
      <c r="P588" t="e">
        <f>主动技能!#REF!</f>
        <v>#REF!</v>
      </c>
      <c r="Q588" t="e">
        <f>主动技能!#REF!</f>
        <v>#REF!</v>
      </c>
      <c r="R588" t="e">
        <f>主动技能!#REF!</f>
        <v>#REF!</v>
      </c>
      <c r="S588" t="e">
        <f>主动技能!#REF!</f>
        <v>#REF!</v>
      </c>
      <c r="T588" t="e">
        <f>主动技能!#REF!</f>
        <v>#REF!</v>
      </c>
      <c r="U588" t="e">
        <f>主动技能!#REF!</f>
        <v>#REF!</v>
      </c>
      <c r="V588" t="e">
        <f>主动技能!#REF!</f>
        <v>#REF!</v>
      </c>
      <c r="W588" t="e">
        <f>主动技能!#REF!</f>
        <v>#REF!</v>
      </c>
      <c r="X588" s="1">
        <v>0</v>
      </c>
      <c r="Y588" s="1">
        <v>0</v>
      </c>
      <c r="Z588" s="1">
        <v>0</v>
      </c>
    </row>
    <row r="589" spans="1:26" x14ac:dyDescent="0.15">
      <c r="A589" t="e">
        <f>主动技能!#REF!</f>
        <v>#REF!</v>
      </c>
      <c r="B589" s="4" t="e">
        <f>主动技能!#REF!</f>
        <v>#REF!</v>
      </c>
      <c r="C589" s="4" t="e">
        <f>主动技能!#REF!</f>
        <v>#REF!</v>
      </c>
      <c r="D589" s="4" t="e">
        <f>VLOOKUP(主动技能!#REF!,对应表!F:G,2,FALSE)</f>
        <v>#REF!</v>
      </c>
      <c r="E589" s="4" t="e">
        <f>VLOOKUP(主动技能!#REF!,对应表!J:K,2,FALSE)</f>
        <v>#REF!</v>
      </c>
      <c r="F589" s="4" t="e">
        <f>VLOOKUP(主动技能!#REF!,对应表!N:O,2,FALSE)</f>
        <v>#REF!</v>
      </c>
      <c r="G589" s="4" t="e">
        <f>IF(主动技能!#REF!="必中",2,1)</f>
        <v>#REF!</v>
      </c>
      <c r="H589" s="4" t="e">
        <f>主动技能!#REF!</f>
        <v>#REF!</v>
      </c>
      <c r="I589" s="4" t="e">
        <f>主动技能!#REF!</f>
        <v>#REF!</v>
      </c>
      <c r="J589" t="e">
        <f>主动技能!#REF!</f>
        <v>#REF!</v>
      </c>
      <c r="K589" t="e">
        <f>主动技能!#REF!</f>
        <v>#REF!</v>
      </c>
      <c r="L589" t="e">
        <f>主动技能!#REF!</f>
        <v>#REF!</v>
      </c>
      <c r="M589" t="e">
        <f>主动技能!#REF!</f>
        <v>#REF!</v>
      </c>
      <c r="N589" t="e">
        <f>IF(主动技能!#REF!="","",主动技能!#REF!)</f>
        <v>#REF!</v>
      </c>
      <c r="O589" t="e">
        <f>IF(主动技能!#REF!="","",主动技能!#REF!)</f>
        <v>#REF!</v>
      </c>
      <c r="P589" t="e">
        <f>主动技能!#REF!</f>
        <v>#REF!</v>
      </c>
      <c r="Q589" t="e">
        <f>主动技能!#REF!</f>
        <v>#REF!</v>
      </c>
      <c r="R589" t="e">
        <f>主动技能!#REF!</f>
        <v>#REF!</v>
      </c>
      <c r="S589" t="e">
        <f>主动技能!#REF!</f>
        <v>#REF!</v>
      </c>
      <c r="T589" t="e">
        <f>主动技能!#REF!</f>
        <v>#REF!</v>
      </c>
      <c r="U589" t="e">
        <f>主动技能!#REF!</f>
        <v>#REF!</v>
      </c>
      <c r="V589" t="e">
        <f>主动技能!#REF!</f>
        <v>#REF!</v>
      </c>
      <c r="W589" t="e">
        <f>主动技能!#REF!</f>
        <v>#REF!</v>
      </c>
      <c r="X589" s="1">
        <v>0</v>
      </c>
      <c r="Y589" s="1">
        <v>0</v>
      </c>
      <c r="Z589" s="1">
        <v>0</v>
      </c>
    </row>
    <row r="590" spans="1:26" x14ac:dyDescent="0.15">
      <c r="A590" t="e">
        <f>主动技能!#REF!</f>
        <v>#REF!</v>
      </c>
      <c r="B590" s="4" t="e">
        <f>主动技能!#REF!</f>
        <v>#REF!</v>
      </c>
      <c r="C590" s="4" t="e">
        <f>主动技能!#REF!</f>
        <v>#REF!</v>
      </c>
      <c r="D590" s="4" t="e">
        <f>VLOOKUP(主动技能!#REF!,对应表!F:G,2,FALSE)</f>
        <v>#REF!</v>
      </c>
      <c r="E590" s="4" t="e">
        <f>VLOOKUP(主动技能!#REF!,对应表!J:K,2,FALSE)</f>
        <v>#REF!</v>
      </c>
      <c r="F590" s="4" t="e">
        <f>VLOOKUP(主动技能!#REF!,对应表!N:O,2,FALSE)</f>
        <v>#REF!</v>
      </c>
      <c r="G590" s="4" t="e">
        <f>IF(主动技能!#REF!="必中",2,1)</f>
        <v>#REF!</v>
      </c>
      <c r="H590" s="4" t="e">
        <f>主动技能!#REF!</f>
        <v>#REF!</v>
      </c>
      <c r="I590" s="4" t="e">
        <f>主动技能!#REF!</f>
        <v>#REF!</v>
      </c>
      <c r="J590" t="e">
        <f>主动技能!#REF!</f>
        <v>#REF!</v>
      </c>
      <c r="K590" t="e">
        <f>主动技能!#REF!</f>
        <v>#REF!</v>
      </c>
      <c r="L590" t="e">
        <f>主动技能!#REF!</f>
        <v>#REF!</v>
      </c>
      <c r="M590" t="e">
        <f>主动技能!#REF!</f>
        <v>#REF!</v>
      </c>
      <c r="N590" t="e">
        <f>IF(主动技能!#REF!="","",主动技能!#REF!)</f>
        <v>#REF!</v>
      </c>
      <c r="O590" t="e">
        <f>IF(主动技能!#REF!="","",主动技能!#REF!)</f>
        <v>#REF!</v>
      </c>
      <c r="P590" t="e">
        <f>主动技能!#REF!</f>
        <v>#REF!</v>
      </c>
      <c r="Q590" t="e">
        <f>主动技能!#REF!</f>
        <v>#REF!</v>
      </c>
      <c r="R590" t="e">
        <f>主动技能!#REF!</f>
        <v>#REF!</v>
      </c>
      <c r="S590" t="e">
        <f>主动技能!#REF!</f>
        <v>#REF!</v>
      </c>
      <c r="T590" t="e">
        <f>主动技能!#REF!</f>
        <v>#REF!</v>
      </c>
      <c r="U590" t="e">
        <f>主动技能!#REF!</f>
        <v>#REF!</v>
      </c>
      <c r="V590" t="e">
        <f>主动技能!#REF!</f>
        <v>#REF!</v>
      </c>
      <c r="W590" t="e">
        <f>主动技能!#REF!</f>
        <v>#REF!</v>
      </c>
      <c r="X590" s="1">
        <v>0</v>
      </c>
      <c r="Y590" s="1">
        <v>0</v>
      </c>
      <c r="Z590" s="1">
        <v>0</v>
      </c>
    </row>
    <row r="591" spans="1:26" x14ac:dyDescent="0.15">
      <c r="A591" t="e">
        <f>主动技能!#REF!</f>
        <v>#REF!</v>
      </c>
      <c r="B591" s="4" t="e">
        <f>主动技能!#REF!</f>
        <v>#REF!</v>
      </c>
      <c r="C591" s="4" t="e">
        <f>主动技能!#REF!</f>
        <v>#REF!</v>
      </c>
      <c r="D591" s="4" t="e">
        <f>VLOOKUP(主动技能!#REF!,对应表!F:G,2,FALSE)</f>
        <v>#REF!</v>
      </c>
      <c r="E591" s="4" t="e">
        <f>VLOOKUP(主动技能!#REF!,对应表!J:K,2,FALSE)</f>
        <v>#REF!</v>
      </c>
      <c r="F591" s="4" t="e">
        <f>VLOOKUP(主动技能!#REF!,对应表!N:O,2,FALSE)</f>
        <v>#REF!</v>
      </c>
      <c r="G591" s="4" t="e">
        <f>IF(主动技能!#REF!="必中",2,1)</f>
        <v>#REF!</v>
      </c>
      <c r="H591" s="4" t="e">
        <f>主动技能!#REF!</f>
        <v>#REF!</v>
      </c>
      <c r="I591" s="4" t="e">
        <f>主动技能!#REF!</f>
        <v>#REF!</v>
      </c>
      <c r="J591" t="e">
        <f>主动技能!#REF!</f>
        <v>#REF!</v>
      </c>
      <c r="K591" t="e">
        <f>主动技能!#REF!</f>
        <v>#REF!</v>
      </c>
      <c r="L591" t="e">
        <f>主动技能!#REF!</f>
        <v>#REF!</v>
      </c>
      <c r="M591" t="e">
        <f>主动技能!#REF!</f>
        <v>#REF!</v>
      </c>
      <c r="N591" t="e">
        <f>IF(主动技能!#REF!="","",主动技能!#REF!)</f>
        <v>#REF!</v>
      </c>
      <c r="O591" t="e">
        <f>IF(主动技能!#REF!="","",主动技能!#REF!)</f>
        <v>#REF!</v>
      </c>
      <c r="P591" t="e">
        <f>主动技能!#REF!</f>
        <v>#REF!</v>
      </c>
      <c r="Q591" t="e">
        <f>主动技能!#REF!</f>
        <v>#REF!</v>
      </c>
      <c r="R591" t="e">
        <f>主动技能!#REF!</f>
        <v>#REF!</v>
      </c>
      <c r="S591" t="e">
        <f>主动技能!#REF!</f>
        <v>#REF!</v>
      </c>
      <c r="T591" t="e">
        <f>主动技能!#REF!</f>
        <v>#REF!</v>
      </c>
      <c r="U591" t="e">
        <f>主动技能!#REF!</f>
        <v>#REF!</v>
      </c>
      <c r="V591" t="e">
        <f>主动技能!#REF!</f>
        <v>#REF!</v>
      </c>
      <c r="W591" t="e">
        <f>主动技能!#REF!</f>
        <v>#REF!</v>
      </c>
      <c r="X591" s="1">
        <v>0</v>
      </c>
      <c r="Y591" s="1">
        <v>0</v>
      </c>
      <c r="Z591" s="1">
        <v>0</v>
      </c>
    </row>
    <row r="592" spans="1:26" x14ac:dyDescent="0.15">
      <c r="A592" t="e">
        <f>主动技能!#REF!</f>
        <v>#REF!</v>
      </c>
      <c r="B592" s="4" t="e">
        <f>主动技能!#REF!</f>
        <v>#REF!</v>
      </c>
      <c r="C592" s="4" t="e">
        <f>主动技能!#REF!</f>
        <v>#REF!</v>
      </c>
      <c r="D592" s="4" t="e">
        <f>VLOOKUP(主动技能!#REF!,对应表!F:G,2,FALSE)</f>
        <v>#REF!</v>
      </c>
      <c r="E592" s="4" t="e">
        <f>VLOOKUP(主动技能!#REF!,对应表!J:K,2,FALSE)</f>
        <v>#REF!</v>
      </c>
      <c r="F592" s="4" t="e">
        <f>VLOOKUP(主动技能!#REF!,对应表!N:O,2,FALSE)</f>
        <v>#REF!</v>
      </c>
      <c r="G592" s="4" t="e">
        <f>IF(主动技能!#REF!="必中",2,1)</f>
        <v>#REF!</v>
      </c>
      <c r="H592" s="4" t="e">
        <f>主动技能!#REF!</f>
        <v>#REF!</v>
      </c>
      <c r="I592" s="4" t="e">
        <f>主动技能!#REF!</f>
        <v>#REF!</v>
      </c>
      <c r="J592" t="e">
        <f>主动技能!#REF!</f>
        <v>#REF!</v>
      </c>
      <c r="K592" t="e">
        <f>主动技能!#REF!</f>
        <v>#REF!</v>
      </c>
      <c r="L592" t="e">
        <f>主动技能!#REF!</f>
        <v>#REF!</v>
      </c>
      <c r="M592" t="e">
        <f>主动技能!#REF!</f>
        <v>#REF!</v>
      </c>
      <c r="N592" t="e">
        <f>IF(主动技能!#REF!="","",主动技能!#REF!)</f>
        <v>#REF!</v>
      </c>
      <c r="O592" t="e">
        <f>IF(主动技能!#REF!="","",主动技能!#REF!)</f>
        <v>#REF!</v>
      </c>
      <c r="P592" t="e">
        <f>主动技能!#REF!</f>
        <v>#REF!</v>
      </c>
      <c r="Q592" t="e">
        <f>主动技能!#REF!</f>
        <v>#REF!</v>
      </c>
      <c r="R592" t="e">
        <f>主动技能!#REF!</f>
        <v>#REF!</v>
      </c>
      <c r="S592" t="e">
        <f>主动技能!#REF!</f>
        <v>#REF!</v>
      </c>
      <c r="T592" t="e">
        <f>主动技能!#REF!</f>
        <v>#REF!</v>
      </c>
      <c r="U592" t="e">
        <f>主动技能!#REF!</f>
        <v>#REF!</v>
      </c>
      <c r="V592" t="e">
        <f>主动技能!#REF!</f>
        <v>#REF!</v>
      </c>
      <c r="W592" t="e">
        <f>主动技能!#REF!</f>
        <v>#REF!</v>
      </c>
      <c r="X592" s="1">
        <v>0</v>
      </c>
      <c r="Y592" s="1">
        <v>0</v>
      </c>
      <c r="Z592" s="1">
        <v>0</v>
      </c>
    </row>
    <row r="593" spans="1:26" x14ac:dyDescent="0.15">
      <c r="A593" t="e">
        <f>主动技能!#REF!</f>
        <v>#REF!</v>
      </c>
      <c r="B593" s="4" t="e">
        <f>主动技能!#REF!</f>
        <v>#REF!</v>
      </c>
      <c r="C593" s="4" t="e">
        <f>主动技能!#REF!</f>
        <v>#REF!</v>
      </c>
      <c r="D593" s="4" t="e">
        <f>VLOOKUP(主动技能!#REF!,对应表!F:G,2,FALSE)</f>
        <v>#REF!</v>
      </c>
      <c r="E593" s="4" t="e">
        <f>VLOOKUP(主动技能!#REF!,对应表!J:K,2,FALSE)</f>
        <v>#REF!</v>
      </c>
      <c r="F593" s="4" t="e">
        <f>VLOOKUP(主动技能!#REF!,对应表!N:O,2,FALSE)</f>
        <v>#REF!</v>
      </c>
      <c r="G593" s="4" t="e">
        <f>IF(主动技能!#REF!="必中",2,1)</f>
        <v>#REF!</v>
      </c>
      <c r="H593" s="4" t="e">
        <f>主动技能!#REF!</f>
        <v>#REF!</v>
      </c>
      <c r="I593" s="4" t="e">
        <f>主动技能!#REF!</f>
        <v>#REF!</v>
      </c>
      <c r="J593" t="e">
        <f>主动技能!#REF!</f>
        <v>#REF!</v>
      </c>
      <c r="K593" t="e">
        <f>主动技能!#REF!</f>
        <v>#REF!</v>
      </c>
      <c r="L593" t="e">
        <f>主动技能!#REF!</f>
        <v>#REF!</v>
      </c>
      <c r="M593" t="e">
        <f>主动技能!#REF!</f>
        <v>#REF!</v>
      </c>
      <c r="N593" t="e">
        <f>IF(主动技能!#REF!="","",主动技能!#REF!)</f>
        <v>#REF!</v>
      </c>
      <c r="O593" t="e">
        <f>IF(主动技能!#REF!="","",主动技能!#REF!)</f>
        <v>#REF!</v>
      </c>
      <c r="P593" t="e">
        <f>主动技能!#REF!</f>
        <v>#REF!</v>
      </c>
      <c r="Q593" t="e">
        <f>主动技能!#REF!</f>
        <v>#REF!</v>
      </c>
      <c r="R593" t="e">
        <f>主动技能!#REF!</f>
        <v>#REF!</v>
      </c>
      <c r="S593" t="e">
        <f>主动技能!#REF!</f>
        <v>#REF!</v>
      </c>
      <c r="T593" t="e">
        <f>主动技能!#REF!</f>
        <v>#REF!</v>
      </c>
      <c r="U593" t="e">
        <f>主动技能!#REF!</f>
        <v>#REF!</v>
      </c>
      <c r="V593" t="e">
        <f>主动技能!#REF!</f>
        <v>#REF!</v>
      </c>
      <c r="W593" t="e">
        <f>主动技能!#REF!</f>
        <v>#REF!</v>
      </c>
      <c r="X593" s="1">
        <v>0</v>
      </c>
      <c r="Y593" s="1">
        <v>0</v>
      </c>
      <c r="Z593" s="1">
        <v>0</v>
      </c>
    </row>
    <row r="594" spans="1:26" x14ac:dyDescent="0.15">
      <c r="A594" t="e">
        <f>主动技能!#REF!</f>
        <v>#REF!</v>
      </c>
      <c r="B594" s="4" t="e">
        <f>主动技能!#REF!</f>
        <v>#REF!</v>
      </c>
      <c r="C594" s="4" t="e">
        <f>主动技能!#REF!</f>
        <v>#REF!</v>
      </c>
      <c r="D594" s="4" t="e">
        <f>VLOOKUP(主动技能!#REF!,对应表!F:G,2,FALSE)</f>
        <v>#REF!</v>
      </c>
      <c r="E594" s="4" t="e">
        <f>VLOOKUP(主动技能!#REF!,对应表!J:K,2,FALSE)</f>
        <v>#REF!</v>
      </c>
      <c r="F594" s="4" t="e">
        <f>VLOOKUP(主动技能!#REF!,对应表!N:O,2,FALSE)</f>
        <v>#REF!</v>
      </c>
      <c r="G594" s="4" t="e">
        <f>IF(主动技能!#REF!="必中",2,1)</f>
        <v>#REF!</v>
      </c>
      <c r="H594" s="4" t="e">
        <f>主动技能!#REF!</f>
        <v>#REF!</v>
      </c>
      <c r="I594" s="4" t="e">
        <f>主动技能!#REF!</f>
        <v>#REF!</v>
      </c>
      <c r="J594" t="e">
        <f>主动技能!#REF!</f>
        <v>#REF!</v>
      </c>
      <c r="K594" t="e">
        <f>主动技能!#REF!</f>
        <v>#REF!</v>
      </c>
      <c r="L594" t="e">
        <f>主动技能!#REF!</f>
        <v>#REF!</v>
      </c>
      <c r="M594" t="e">
        <f>主动技能!#REF!</f>
        <v>#REF!</v>
      </c>
      <c r="N594" t="e">
        <f>IF(主动技能!#REF!="","",主动技能!#REF!)</f>
        <v>#REF!</v>
      </c>
      <c r="O594" t="e">
        <f>IF(主动技能!#REF!="","",主动技能!#REF!)</f>
        <v>#REF!</v>
      </c>
      <c r="P594" t="e">
        <f>主动技能!#REF!</f>
        <v>#REF!</v>
      </c>
      <c r="Q594" t="e">
        <f>主动技能!#REF!</f>
        <v>#REF!</v>
      </c>
      <c r="R594" t="e">
        <f>主动技能!#REF!</f>
        <v>#REF!</v>
      </c>
      <c r="S594" t="e">
        <f>主动技能!#REF!</f>
        <v>#REF!</v>
      </c>
      <c r="T594" t="e">
        <f>主动技能!#REF!</f>
        <v>#REF!</v>
      </c>
      <c r="U594" t="e">
        <f>主动技能!#REF!</f>
        <v>#REF!</v>
      </c>
      <c r="V594" t="e">
        <f>主动技能!#REF!</f>
        <v>#REF!</v>
      </c>
      <c r="W594" t="e">
        <f>主动技能!#REF!</f>
        <v>#REF!</v>
      </c>
      <c r="X594" s="1">
        <v>0</v>
      </c>
      <c r="Y594" s="1">
        <v>0</v>
      </c>
      <c r="Z594" s="1">
        <v>0</v>
      </c>
    </row>
    <row r="595" spans="1:26" x14ac:dyDescent="0.15">
      <c r="A595" t="e">
        <f>主动技能!#REF!</f>
        <v>#REF!</v>
      </c>
      <c r="B595" s="4" t="e">
        <f>主动技能!#REF!</f>
        <v>#REF!</v>
      </c>
      <c r="C595" s="4" t="e">
        <f>主动技能!#REF!</f>
        <v>#REF!</v>
      </c>
      <c r="D595" s="4" t="e">
        <f>VLOOKUP(主动技能!#REF!,对应表!F:G,2,FALSE)</f>
        <v>#REF!</v>
      </c>
      <c r="E595" s="4" t="e">
        <f>VLOOKUP(主动技能!#REF!,对应表!J:K,2,FALSE)</f>
        <v>#REF!</v>
      </c>
      <c r="F595" s="4" t="e">
        <f>VLOOKUP(主动技能!#REF!,对应表!N:O,2,FALSE)</f>
        <v>#REF!</v>
      </c>
      <c r="G595" s="4" t="e">
        <f>IF(主动技能!#REF!="必中",2,1)</f>
        <v>#REF!</v>
      </c>
      <c r="H595" s="4" t="e">
        <f>主动技能!#REF!</f>
        <v>#REF!</v>
      </c>
      <c r="I595" s="4" t="e">
        <f>主动技能!#REF!</f>
        <v>#REF!</v>
      </c>
      <c r="J595" t="e">
        <f>主动技能!#REF!</f>
        <v>#REF!</v>
      </c>
      <c r="K595" t="e">
        <f>主动技能!#REF!</f>
        <v>#REF!</v>
      </c>
      <c r="L595" t="e">
        <f>主动技能!#REF!</f>
        <v>#REF!</v>
      </c>
      <c r="M595" t="e">
        <f>主动技能!#REF!</f>
        <v>#REF!</v>
      </c>
      <c r="N595" t="e">
        <f>IF(主动技能!#REF!="","",主动技能!#REF!)</f>
        <v>#REF!</v>
      </c>
      <c r="O595" t="e">
        <f>IF(主动技能!#REF!="","",主动技能!#REF!)</f>
        <v>#REF!</v>
      </c>
      <c r="P595" t="e">
        <f>主动技能!#REF!</f>
        <v>#REF!</v>
      </c>
      <c r="Q595" t="e">
        <f>主动技能!#REF!</f>
        <v>#REF!</v>
      </c>
      <c r="R595" t="e">
        <f>主动技能!#REF!</f>
        <v>#REF!</v>
      </c>
      <c r="S595" t="e">
        <f>主动技能!#REF!</f>
        <v>#REF!</v>
      </c>
      <c r="T595" t="e">
        <f>主动技能!#REF!</f>
        <v>#REF!</v>
      </c>
      <c r="U595" t="e">
        <f>主动技能!#REF!</f>
        <v>#REF!</v>
      </c>
      <c r="V595" t="e">
        <f>主动技能!#REF!</f>
        <v>#REF!</v>
      </c>
      <c r="W595" t="e">
        <f>主动技能!#REF!</f>
        <v>#REF!</v>
      </c>
      <c r="X595" s="1">
        <v>0</v>
      </c>
      <c r="Y595" s="1">
        <v>0</v>
      </c>
      <c r="Z595" s="1">
        <v>0</v>
      </c>
    </row>
    <row r="596" spans="1:26" x14ac:dyDescent="0.15">
      <c r="A596" t="e">
        <f>主动技能!#REF!</f>
        <v>#REF!</v>
      </c>
      <c r="B596" s="4" t="e">
        <f>主动技能!#REF!</f>
        <v>#REF!</v>
      </c>
      <c r="C596" s="4" t="e">
        <f>主动技能!#REF!</f>
        <v>#REF!</v>
      </c>
      <c r="D596" s="4" t="e">
        <f>VLOOKUP(主动技能!#REF!,对应表!F:G,2,FALSE)</f>
        <v>#REF!</v>
      </c>
      <c r="E596" s="4" t="e">
        <f>VLOOKUP(主动技能!#REF!,对应表!J:K,2,FALSE)</f>
        <v>#REF!</v>
      </c>
      <c r="F596" s="4" t="e">
        <f>VLOOKUP(主动技能!#REF!,对应表!N:O,2,FALSE)</f>
        <v>#REF!</v>
      </c>
      <c r="G596" s="4" t="e">
        <f>IF(主动技能!#REF!="必中",2,1)</f>
        <v>#REF!</v>
      </c>
      <c r="H596" s="4" t="e">
        <f>主动技能!#REF!</f>
        <v>#REF!</v>
      </c>
      <c r="I596" s="4" t="e">
        <f>主动技能!#REF!</f>
        <v>#REF!</v>
      </c>
      <c r="J596" t="e">
        <f>主动技能!#REF!</f>
        <v>#REF!</v>
      </c>
      <c r="K596" t="e">
        <f>主动技能!#REF!</f>
        <v>#REF!</v>
      </c>
      <c r="L596" t="e">
        <f>主动技能!#REF!</f>
        <v>#REF!</v>
      </c>
      <c r="M596" t="e">
        <f>主动技能!#REF!</f>
        <v>#REF!</v>
      </c>
      <c r="N596" t="e">
        <f>IF(主动技能!#REF!="","",主动技能!#REF!)</f>
        <v>#REF!</v>
      </c>
      <c r="O596" t="e">
        <f>IF(主动技能!#REF!="","",主动技能!#REF!)</f>
        <v>#REF!</v>
      </c>
      <c r="P596" t="e">
        <f>主动技能!#REF!</f>
        <v>#REF!</v>
      </c>
      <c r="Q596" t="e">
        <f>主动技能!#REF!</f>
        <v>#REF!</v>
      </c>
      <c r="R596" t="e">
        <f>主动技能!#REF!</f>
        <v>#REF!</v>
      </c>
      <c r="S596" t="e">
        <f>主动技能!#REF!</f>
        <v>#REF!</v>
      </c>
      <c r="T596" t="e">
        <f>主动技能!#REF!</f>
        <v>#REF!</v>
      </c>
      <c r="U596" t="e">
        <f>主动技能!#REF!</f>
        <v>#REF!</v>
      </c>
      <c r="V596" t="e">
        <f>主动技能!#REF!</f>
        <v>#REF!</v>
      </c>
      <c r="W596" t="e">
        <f>主动技能!#REF!</f>
        <v>#REF!</v>
      </c>
      <c r="X596" s="1">
        <v>0</v>
      </c>
      <c r="Y596" s="1">
        <v>0</v>
      </c>
      <c r="Z596" s="1">
        <v>0</v>
      </c>
    </row>
    <row r="597" spans="1:26" x14ac:dyDescent="0.15">
      <c r="A597" t="e">
        <f>主动技能!#REF!</f>
        <v>#REF!</v>
      </c>
      <c r="B597" s="4" t="e">
        <f>主动技能!#REF!</f>
        <v>#REF!</v>
      </c>
      <c r="C597" s="4" t="e">
        <f>主动技能!#REF!</f>
        <v>#REF!</v>
      </c>
      <c r="D597" s="4" t="e">
        <f>VLOOKUP(主动技能!#REF!,对应表!F:G,2,FALSE)</f>
        <v>#REF!</v>
      </c>
      <c r="E597" s="4" t="e">
        <f>VLOOKUP(主动技能!#REF!,对应表!J:K,2,FALSE)</f>
        <v>#REF!</v>
      </c>
      <c r="F597" s="4" t="e">
        <f>VLOOKUP(主动技能!#REF!,对应表!N:O,2,FALSE)</f>
        <v>#REF!</v>
      </c>
      <c r="G597" s="4" t="e">
        <f>IF(主动技能!#REF!="必中",2,1)</f>
        <v>#REF!</v>
      </c>
      <c r="H597" s="4" t="e">
        <f>主动技能!#REF!</f>
        <v>#REF!</v>
      </c>
      <c r="I597" s="4" t="e">
        <f>主动技能!#REF!</f>
        <v>#REF!</v>
      </c>
      <c r="J597" t="e">
        <f>主动技能!#REF!</f>
        <v>#REF!</v>
      </c>
      <c r="K597" t="e">
        <f>主动技能!#REF!</f>
        <v>#REF!</v>
      </c>
      <c r="L597" t="e">
        <f>主动技能!#REF!</f>
        <v>#REF!</v>
      </c>
      <c r="M597" t="e">
        <f>主动技能!#REF!</f>
        <v>#REF!</v>
      </c>
      <c r="N597" t="e">
        <f>IF(主动技能!#REF!="","",主动技能!#REF!)</f>
        <v>#REF!</v>
      </c>
      <c r="O597" t="e">
        <f>IF(主动技能!#REF!="","",主动技能!#REF!)</f>
        <v>#REF!</v>
      </c>
      <c r="P597" t="e">
        <f>主动技能!#REF!</f>
        <v>#REF!</v>
      </c>
      <c r="Q597" t="e">
        <f>主动技能!#REF!</f>
        <v>#REF!</v>
      </c>
      <c r="R597" t="e">
        <f>主动技能!#REF!</f>
        <v>#REF!</v>
      </c>
      <c r="S597" t="e">
        <f>主动技能!#REF!</f>
        <v>#REF!</v>
      </c>
      <c r="T597" t="e">
        <f>主动技能!#REF!</f>
        <v>#REF!</v>
      </c>
      <c r="U597" t="e">
        <f>主动技能!#REF!</f>
        <v>#REF!</v>
      </c>
      <c r="V597" t="e">
        <f>主动技能!#REF!</f>
        <v>#REF!</v>
      </c>
      <c r="W597" t="e">
        <f>主动技能!#REF!</f>
        <v>#REF!</v>
      </c>
      <c r="X597" s="1">
        <v>0</v>
      </c>
      <c r="Y597" s="1">
        <v>0</v>
      </c>
      <c r="Z597" s="1">
        <v>0</v>
      </c>
    </row>
    <row r="598" spans="1:26" x14ac:dyDescent="0.15">
      <c r="A598" t="e">
        <f>主动技能!#REF!</f>
        <v>#REF!</v>
      </c>
      <c r="B598" s="4" t="e">
        <f>主动技能!#REF!</f>
        <v>#REF!</v>
      </c>
      <c r="C598" s="4" t="e">
        <f>主动技能!#REF!</f>
        <v>#REF!</v>
      </c>
      <c r="D598" s="4" t="e">
        <f>VLOOKUP(主动技能!#REF!,对应表!F:G,2,FALSE)</f>
        <v>#REF!</v>
      </c>
      <c r="E598" s="4" t="e">
        <f>VLOOKUP(主动技能!#REF!,对应表!J:K,2,FALSE)</f>
        <v>#REF!</v>
      </c>
      <c r="F598" s="4" t="e">
        <f>VLOOKUP(主动技能!#REF!,对应表!N:O,2,FALSE)</f>
        <v>#REF!</v>
      </c>
      <c r="G598" s="4" t="e">
        <f>IF(主动技能!#REF!="必中",2,1)</f>
        <v>#REF!</v>
      </c>
      <c r="H598" s="4" t="e">
        <f>主动技能!#REF!</f>
        <v>#REF!</v>
      </c>
      <c r="I598" s="4" t="e">
        <f>主动技能!#REF!</f>
        <v>#REF!</v>
      </c>
      <c r="J598" t="e">
        <f>主动技能!#REF!</f>
        <v>#REF!</v>
      </c>
      <c r="K598" t="e">
        <f>主动技能!#REF!</f>
        <v>#REF!</v>
      </c>
      <c r="L598" t="e">
        <f>主动技能!#REF!</f>
        <v>#REF!</v>
      </c>
      <c r="M598" t="e">
        <f>主动技能!#REF!</f>
        <v>#REF!</v>
      </c>
      <c r="N598" t="e">
        <f>IF(主动技能!#REF!="","",主动技能!#REF!)</f>
        <v>#REF!</v>
      </c>
      <c r="O598" t="e">
        <f>IF(主动技能!#REF!="","",主动技能!#REF!)</f>
        <v>#REF!</v>
      </c>
      <c r="P598" t="e">
        <f>主动技能!#REF!</f>
        <v>#REF!</v>
      </c>
      <c r="Q598" t="e">
        <f>主动技能!#REF!</f>
        <v>#REF!</v>
      </c>
      <c r="R598" t="e">
        <f>主动技能!#REF!</f>
        <v>#REF!</v>
      </c>
      <c r="S598" t="e">
        <f>主动技能!#REF!</f>
        <v>#REF!</v>
      </c>
      <c r="T598" t="e">
        <f>主动技能!#REF!</f>
        <v>#REF!</v>
      </c>
      <c r="U598" t="e">
        <f>主动技能!#REF!</f>
        <v>#REF!</v>
      </c>
      <c r="V598" t="e">
        <f>主动技能!#REF!</f>
        <v>#REF!</v>
      </c>
      <c r="W598" t="e">
        <f>主动技能!#REF!</f>
        <v>#REF!</v>
      </c>
      <c r="X598" s="1">
        <v>0</v>
      </c>
      <c r="Y598" s="1">
        <v>0</v>
      </c>
      <c r="Z598" s="1">
        <v>0</v>
      </c>
    </row>
    <row r="599" spans="1:26" x14ac:dyDescent="0.15">
      <c r="A599" t="e">
        <f>主动技能!#REF!</f>
        <v>#REF!</v>
      </c>
      <c r="B599" s="4" t="e">
        <f>主动技能!#REF!</f>
        <v>#REF!</v>
      </c>
      <c r="C599" s="4" t="e">
        <f>主动技能!#REF!</f>
        <v>#REF!</v>
      </c>
      <c r="D599" s="4" t="e">
        <f>VLOOKUP(主动技能!#REF!,对应表!F:G,2,FALSE)</f>
        <v>#REF!</v>
      </c>
      <c r="E599" s="4" t="e">
        <f>VLOOKUP(主动技能!#REF!,对应表!J:K,2,FALSE)</f>
        <v>#REF!</v>
      </c>
      <c r="F599" s="4" t="e">
        <f>VLOOKUP(主动技能!#REF!,对应表!N:O,2,FALSE)</f>
        <v>#REF!</v>
      </c>
      <c r="G599" s="4" t="e">
        <f>IF(主动技能!#REF!="必中",2,1)</f>
        <v>#REF!</v>
      </c>
      <c r="H599" s="4" t="e">
        <f>主动技能!#REF!</f>
        <v>#REF!</v>
      </c>
      <c r="I599" s="4" t="e">
        <f>主动技能!#REF!</f>
        <v>#REF!</v>
      </c>
      <c r="J599" t="e">
        <f>主动技能!#REF!</f>
        <v>#REF!</v>
      </c>
      <c r="K599" t="e">
        <f>主动技能!#REF!</f>
        <v>#REF!</v>
      </c>
      <c r="L599" t="e">
        <f>主动技能!#REF!</f>
        <v>#REF!</v>
      </c>
      <c r="M599" t="e">
        <f>主动技能!#REF!</f>
        <v>#REF!</v>
      </c>
      <c r="N599" t="e">
        <f>IF(主动技能!#REF!="","",主动技能!#REF!)</f>
        <v>#REF!</v>
      </c>
      <c r="O599" t="e">
        <f>IF(主动技能!#REF!="","",主动技能!#REF!)</f>
        <v>#REF!</v>
      </c>
      <c r="P599" t="e">
        <f>主动技能!#REF!</f>
        <v>#REF!</v>
      </c>
      <c r="Q599" t="e">
        <f>主动技能!#REF!</f>
        <v>#REF!</v>
      </c>
      <c r="R599" t="e">
        <f>主动技能!#REF!</f>
        <v>#REF!</v>
      </c>
      <c r="S599" t="e">
        <f>主动技能!#REF!</f>
        <v>#REF!</v>
      </c>
      <c r="T599" t="e">
        <f>主动技能!#REF!</f>
        <v>#REF!</v>
      </c>
      <c r="U599" t="e">
        <f>主动技能!#REF!</f>
        <v>#REF!</v>
      </c>
      <c r="V599" t="e">
        <f>主动技能!#REF!</f>
        <v>#REF!</v>
      </c>
      <c r="W599" t="e">
        <f>主动技能!#REF!</f>
        <v>#REF!</v>
      </c>
      <c r="X599" s="1">
        <v>0</v>
      </c>
      <c r="Y599" s="1">
        <v>0</v>
      </c>
      <c r="Z599" s="1">
        <v>0</v>
      </c>
    </row>
    <row r="600" spans="1:26" x14ac:dyDescent="0.15">
      <c r="A600" t="e">
        <f>主动技能!#REF!</f>
        <v>#REF!</v>
      </c>
      <c r="B600" s="4" t="e">
        <f>主动技能!#REF!</f>
        <v>#REF!</v>
      </c>
      <c r="C600" s="4" t="e">
        <f>主动技能!#REF!</f>
        <v>#REF!</v>
      </c>
      <c r="D600" s="4" t="e">
        <f>VLOOKUP(主动技能!#REF!,对应表!F:G,2,FALSE)</f>
        <v>#REF!</v>
      </c>
      <c r="E600" s="4" t="e">
        <f>VLOOKUP(主动技能!#REF!,对应表!J:K,2,FALSE)</f>
        <v>#REF!</v>
      </c>
      <c r="F600" s="4" t="e">
        <f>VLOOKUP(主动技能!#REF!,对应表!N:O,2,FALSE)</f>
        <v>#REF!</v>
      </c>
      <c r="G600" s="4" t="e">
        <f>IF(主动技能!#REF!="必中",2,1)</f>
        <v>#REF!</v>
      </c>
      <c r="H600" s="4" t="e">
        <f>主动技能!#REF!</f>
        <v>#REF!</v>
      </c>
      <c r="I600" s="4" t="e">
        <f>主动技能!#REF!</f>
        <v>#REF!</v>
      </c>
      <c r="J600" t="e">
        <f>主动技能!#REF!</f>
        <v>#REF!</v>
      </c>
      <c r="K600" t="e">
        <f>主动技能!#REF!</f>
        <v>#REF!</v>
      </c>
      <c r="L600" t="e">
        <f>主动技能!#REF!</f>
        <v>#REF!</v>
      </c>
      <c r="M600" t="e">
        <f>主动技能!#REF!</f>
        <v>#REF!</v>
      </c>
      <c r="N600" t="e">
        <f>IF(主动技能!#REF!="","",主动技能!#REF!)</f>
        <v>#REF!</v>
      </c>
      <c r="O600" t="e">
        <f>IF(主动技能!#REF!="","",主动技能!#REF!)</f>
        <v>#REF!</v>
      </c>
      <c r="P600" t="e">
        <f>主动技能!#REF!</f>
        <v>#REF!</v>
      </c>
      <c r="Q600" t="e">
        <f>主动技能!#REF!</f>
        <v>#REF!</v>
      </c>
      <c r="R600" t="e">
        <f>主动技能!#REF!</f>
        <v>#REF!</v>
      </c>
      <c r="S600" t="e">
        <f>主动技能!#REF!</f>
        <v>#REF!</v>
      </c>
      <c r="T600" t="e">
        <f>主动技能!#REF!</f>
        <v>#REF!</v>
      </c>
      <c r="U600" t="e">
        <f>主动技能!#REF!</f>
        <v>#REF!</v>
      </c>
      <c r="V600" t="e">
        <f>主动技能!#REF!</f>
        <v>#REF!</v>
      </c>
      <c r="W600" t="e">
        <f>主动技能!#REF!</f>
        <v>#REF!</v>
      </c>
      <c r="X600" s="1">
        <v>0</v>
      </c>
      <c r="Y600" s="1">
        <v>0</v>
      </c>
      <c r="Z600" s="1">
        <v>0</v>
      </c>
    </row>
    <row r="601" spans="1:26" x14ac:dyDescent="0.15">
      <c r="A601" t="e">
        <f>主动技能!#REF!</f>
        <v>#REF!</v>
      </c>
      <c r="B601" s="4" t="e">
        <f>主动技能!#REF!</f>
        <v>#REF!</v>
      </c>
      <c r="C601" s="4" t="e">
        <f>主动技能!#REF!</f>
        <v>#REF!</v>
      </c>
      <c r="D601" s="4" t="e">
        <f>VLOOKUP(主动技能!#REF!,对应表!F:G,2,FALSE)</f>
        <v>#REF!</v>
      </c>
      <c r="E601" s="4" t="e">
        <f>VLOOKUP(主动技能!#REF!,对应表!J:K,2,FALSE)</f>
        <v>#REF!</v>
      </c>
      <c r="F601" s="4" t="e">
        <f>VLOOKUP(主动技能!#REF!,对应表!N:O,2,FALSE)</f>
        <v>#REF!</v>
      </c>
      <c r="G601" s="4" t="e">
        <f>IF(主动技能!#REF!="必中",2,1)</f>
        <v>#REF!</v>
      </c>
      <c r="H601" s="4" t="e">
        <f>主动技能!#REF!</f>
        <v>#REF!</v>
      </c>
      <c r="I601" s="4" t="e">
        <f>主动技能!#REF!</f>
        <v>#REF!</v>
      </c>
      <c r="J601" t="e">
        <f>主动技能!#REF!</f>
        <v>#REF!</v>
      </c>
      <c r="K601" t="e">
        <f>主动技能!#REF!</f>
        <v>#REF!</v>
      </c>
      <c r="L601" t="e">
        <f>主动技能!#REF!</f>
        <v>#REF!</v>
      </c>
      <c r="M601" t="e">
        <f>主动技能!#REF!</f>
        <v>#REF!</v>
      </c>
      <c r="N601" t="e">
        <f>IF(主动技能!#REF!="","",主动技能!#REF!)</f>
        <v>#REF!</v>
      </c>
      <c r="O601" t="e">
        <f>IF(主动技能!#REF!="","",主动技能!#REF!)</f>
        <v>#REF!</v>
      </c>
      <c r="P601" t="e">
        <f>主动技能!#REF!</f>
        <v>#REF!</v>
      </c>
      <c r="Q601" t="e">
        <f>主动技能!#REF!</f>
        <v>#REF!</v>
      </c>
      <c r="R601" t="e">
        <f>主动技能!#REF!</f>
        <v>#REF!</v>
      </c>
      <c r="S601" t="e">
        <f>主动技能!#REF!</f>
        <v>#REF!</v>
      </c>
      <c r="T601" t="e">
        <f>主动技能!#REF!</f>
        <v>#REF!</v>
      </c>
      <c r="U601" t="e">
        <f>主动技能!#REF!</f>
        <v>#REF!</v>
      </c>
      <c r="V601" t="e">
        <f>主动技能!#REF!</f>
        <v>#REF!</v>
      </c>
      <c r="W601" t="e">
        <f>主动技能!#REF!</f>
        <v>#REF!</v>
      </c>
      <c r="X601" s="1">
        <v>0</v>
      </c>
      <c r="Y601" s="1">
        <v>0</v>
      </c>
      <c r="Z601" s="1">
        <v>0</v>
      </c>
    </row>
    <row r="602" spans="1:26" x14ac:dyDescent="0.15">
      <c r="A602" t="e">
        <f>主动技能!#REF!</f>
        <v>#REF!</v>
      </c>
      <c r="B602" s="4" t="e">
        <f>主动技能!#REF!</f>
        <v>#REF!</v>
      </c>
      <c r="C602" s="4" t="e">
        <f>主动技能!#REF!</f>
        <v>#REF!</v>
      </c>
      <c r="D602" s="4" t="e">
        <f>VLOOKUP(主动技能!#REF!,对应表!F:G,2,FALSE)</f>
        <v>#REF!</v>
      </c>
      <c r="E602" s="4" t="e">
        <f>VLOOKUP(主动技能!#REF!,对应表!J:K,2,FALSE)</f>
        <v>#REF!</v>
      </c>
      <c r="F602" s="4" t="e">
        <f>VLOOKUP(主动技能!#REF!,对应表!N:O,2,FALSE)</f>
        <v>#REF!</v>
      </c>
      <c r="G602" s="4" t="e">
        <f>IF(主动技能!#REF!="必中",2,1)</f>
        <v>#REF!</v>
      </c>
      <c r="H602" s="4" t="e">
        <f>主动技能!#REF!</f>
        <v>#REF!</v>
      </c>
      <c r="I602" s="4" t="e">
        <f>主动技能!#REF!</f>
        <v>#REF!</v>
      </c>
      <c r="J602" t="e">
        <f>主动技能!#REF!</f>
        <v>#REF!</v>
      </c>
      <c r="K602" t="e">
        <f>主动技能!#REF!</f>
        <v>#REF!</v>
      </c>
      <c r="L602" t="e">
        <f>主动技能!#REF!</f>
        <v>#REF!</v>
      </c>
      <c r="M602" t="e">
        <f>主动技能!#REF!</f>
        <v>#REF!</v>
      </c>
      <c r="N602" t="e">
        <f>IF(主动技能!#REF!="","",主动技能!#REF!)</f>
        <v>#REF!</v>
      </c>
      <c r="O602" t="e">
        <f>IF(主动技能!#REF!="","",主动技能!#REF!)</f>
        <v>#REF!</v>
      </c>
      <c r="P602" t="e">
        <f>主动技能!#REF!</f>
        <v>#REF!</v>
      </c>
      <c r="Q602" t="e">
        <f>主动技能!#REF!</f>
        <v>#REF!</v>
      </c>
      <c r="R602" t="e">
        <f>主动技能!#REF!</f>
        <v>#REF!</v>
      </c>
      <c r="S602" t="e">
        <f>主动技能!#REF!</f>
        <v>#REF!</v>
      </c>
      <c r="T602" t="e">
        <f>主动技能!#REF!</f>
        <v>#REF!</v>
      </c>
      <c r="U602" t="e">
        <f>主动技能!#REF!</f>
        <v>#REF!</v>
      </c>
      <c r="V602" t="e">
        <f>主动技能!#REF!</f>
        <v>#REF!</v>
      </c>
      <c r="W602" t="e">
        <f>主动技能!#REF!</f>
        <v>#REF!</v>
      </c>
      <c r="X602" s="1">
        <v>0</v>
      </c>
      <c r="Y602" s="1">
        <v>0</v>
      </c>
      <c r="Z602" s="1">
        <v>0</v>
      </c>
    </row>
    <row r="603" spans="1:26" x14ac:dyDescent="0.15">
      <c r="A603" t="e">
        <f>主动技能!#REF!</f>
        <v>#REF!</v>
      </c>
      <c r="B603" s="4" t="e">
        <f>主动技能!#REF!</f>
        <v>#REF!</v>
      </c>
      <c r="C603" s="4" t="e">
        <f>主动技能!#REF!</f>
        <v>#REF!</v>
      </c>
      <c r="D603" s="4" t="e">
        <f>VLOOKUP(主动技能!#REF!,对应表!F:G,2,FALSE)</f>
        <v>#REF!</v>
      </c>
      <c r="E603" s="4" t="e">
        <f>VLOOKUP(主动技能!#REF!,对应表!J:K,2,FALSE)</f>
        <v>#REF!</v>
      </c>
      <c r="F603" s="4" t="e">
        <f>VLOOKUP(主动技能!#REF!,对应表!N:O,2,FALSE)</f>
        <v>#REF!</v>
      </c>
      <c r="G603" s="4" t="e">
        <f>IF(主动技能!#REF!="必中",2,1)</f>
        <v>#REF!</v>
      </c>
      <c r="H603" s="4" t="e">
        <f>主动技能!#REF!</f>
        <v>#REF!</v>
      </c>
      <c r="I603" s="4" t="e">
        <f>主动技能!#REF!</f>
        <v>#REF!</v>
      </c>
      <c r="J603" t="e">
        <f>主动技能!#REF!</f>
        <v>#REF!</v>
      </c>
      <c r="K603" t="e">
        <f>主动技能!#REF!</f>
        <v>#REF!</v>
      </c>
      <c r="L603" t="e">
        <f>主动技能!#REF!</f>
        <v>#REF!</v>
      </c>
      <c r="M603" t="e">
        <f>主动技能!#REF!</f>
        <v>#REF!</v>
      </c>
      <c r="N603" t="e">
        <f>IF(主动技能!#REF!="","",主动技能!#REF!)</f>
        <v>#REF!</v>
      </c>
      <c r="O603" t="e">
        <f>IF(主动技能!#REF!="","",主动技能!#REF!)</f>
        <v>#REF!</v>
      </c>
      <c r="P603" t="e">
        <f>主动技能!#REF!</f>
        <v>#REF!</v>
      </c>
      <c r="Q603" t="e">
        <f>主动技能!#REF!</f>
        <v>#REF!</v>
      </c>
      <c r="R603" t="e">
        <f>主动技能!#REF!</f>
        <v>#REF!</v>
      </c>
      <c r="S603" t="e">
        <f>主动技能!#REF!</f>
        <v>#REF!</v>
      </c>
      <c r="T603" t="e">
        <f>主动技能!#REF!</f>
        <v>#REF!</v>
      </c>
      <c r="U603" t="e">
        <f>主动技能!#REF!</f>
        <v>#REF!</v>
      </c>
      <c r="V603" t="e">
        <f>主动技能!#REF!</f>
        <v>#REF!</v>
      </c>
      <c r="W603" t="e">
        <f>主动技能!#REF!</f>
        <v>#REF!</v>
      </c>
      <c r="X603" s="1">
        <v>0</v>
      </c>
      <c r="Y603" s="1">
        <v>0</v>
      </c>
      <c r="Z603" s="1">
        <v>0</v>
      </c>
    </row>
    <row r="604" spans="1:26" x14ac:dyDescent="0.15">
      <c r="A604" t="e">
        <f>主动技能!#REF!</f>
        <v>#REF!</v>
      </c>
      <c r="B604" s="4" t="e">
        <f>主动技能!#REF!</f>
        <v>#REF!</v>
      </c>
      <c r="C604" s="4" t="e">
        <f>主动技能!#REF!</f>
        <v>#REF!</v>
      </c>
      <c r="D604" s="4" t="e">
        <f>VLOOKUP(主动技能!#REF!,对应表!F:G,2,FALSE)</f>
        <v>#REF!</v>
      </c>
      <c r="E604" s="4" t="e">
        <f>VLOOKUP(主动技能!#REF!,对应表!J:K,2,FALSE)</f>
        <v>#REF!</v>
      </c>
      <c r="F604" s="4" t="e">
        <f>VLOOKUP(主动技能!#REF!,对应表!N:O,2,FALSE)</f>
        <v>#REF!</v>
      </c>
      <c r="G604" s="4" t="e">
        <f>IF(主动技能!#REF!="必中",2,1)</f>
        <v>#REF!</v>
      </c>
      <c r="H604" s="4" t="e">
        <f>主动技能!#REF!</f>
        <v>#REF!</v>
      </c>
      <c r="I604" s="4" t="e">
        <f>主动技能!#REF!</f>
        <v>#REF!</v>
      </c>
      <c r="J604" t="e">
        <f>主动技能!#REF!</f>
        <v>#REF!</v>
      </c>
      <c r="K604" t="e">
        <f>主动技能!#REF!</f>
        <v>#REF!</v>
      </c>
      <c r="L604" t="e">
        <f>主动技能!#REF!</f>
        <v>#REF!</v>
      </c>
      <c r="M604" t="e">
        <f>主动技能!#REF!</f>
        <v>#REF!</v>
      </c>
      <c r="N604" t="e">
        <f>IF(主动技能!#REF!="","",主动技能!#REF!)</f>
        <v>#REF!</v>
      </c>
      <c r="O604" t="e">
        <f>IF(主动技能!#REF!="","",主动技能!#REF!)</f>
        <v>#REF!</v>
      </c>
      <c r="P604" t="e">
        <f>主动技能!#REF!</f>
        <v>#REF!</v>
      </c>
      <c r="Q604" t="e">
        <f>主动技能!#REF!</f>
        <v>#REF!</v>
      </c>
      <c r="R604" t="e">
        <f>主动技能!#REF!</f>
        <v>#REF!</v>
      </c>
      <c r="S604" t="e">
        <f>主动技能!#REF!</f>
        <v>#REF!</v>
      </c>
      <c r="T604" t="e">
        <f>主动技能!#REF!</f>
        <v>#REF!</v>
      </c>
      <c r="U604" t="e">
        <f>主动技能!#REF!</f>
        <v>#REF!</v>
      </c>
      <c r="V604" t="e">
        <f>主动技能!#REF!</f>
        <v>#REF!</v>
      </c>
      <c r="W604" t="e">
        <f>主动技能!#REF!</f>
        <v>#REF!</v>
      </c>
      <c r="X604" s="1">
        <v>0</v>
      </c>
      <c r="Y604" s="1">
        <v>0</v>
      </c>
      <c r="Z604" s="1">
        <v>0</v>
      </c>
    </row>
    <row r="605" spans="1:26" x14ac:dyDescent="0.15">
      <c r="A605" t="e">
        <f>主动技能!#REF!</f>
        <v>#REF!</v>
      </c>
      <c r="B605" s="4" t="e">
        <f>主动技能!#REF!</f>
        <v>#REF!</v>
      </c>
      <c r="C605" s="4" t="e">
        <f>主动技能!#REF!</f>
        <v>#REF!</v>
      </c>
      <c r="D605" s="4" t="e">
        <f>VLOOKUP(主动技能!#REF!,对应表!F:G,2,FALSE)</f>
        <v>#REF!</v>
      </c>
      <c r="E605" s="4" t="e">
        <f>VLOOKUP(主动技能!#REF!,对应表!J:K,2,FALSE)</f>
        <v>#REF!</v>
      </c>
      <c r="F605" s="4" t="e">
        <f>VLOOKUP(主动技能!#REF!,对应表!N:O,2,FALSE)</f>
        <v>#REF!</v>
      </c>
      <c r="G605" s="4" t="e">
        <f>IF(主动技能!#REF!="必中",2,1)</f>
        <v>#REF!</v>
      </c>
      <c r="H605" s="4" t="e">
        <f>主动技能!#REF!</f>
        <v>#REF!</v>
      </c>
      <c r="I605" s="4" t="e">
        <f>主动技能!#REF!</f>
        <v>#REF!</v>
      </c>
      <c r="J605" t="e">
        <f>主动技能!#REF!</f>
        <v>#REF!</v>
      </c>
      <c r="K605" t="e">
        <f>主动技能!#REF!</f>
        <v>#REF!</v>
      </c>
      <c r="L605" t="e">
        <f>主动技能!#REF!</f>
        <v>#REF!</v>
      </c>
      <c r="M605" t="e">
        <f>主动技能!#REF!</f>
        <v>#REF!</v>
      </c>
      <c r="N605" t="e">
        <f>IF(主动技能!#REF!="","",主动技能!#REF!)</f>
        <v>#REF!</v>
      </c>
      <c r="O605" t="e">
        <f>IF(主动技能!#REF!="","",主动技能!#REF!)</f>
        <v>#REF!</v>
      </c>
      <c r="P605" t="e">
        <f>主动技能!#REF!</f>
        <v>#REF!</v>
      </c>
      <c r="Q605" t="e">
        <f>主动技能!#REF!</f>
        <v>#REF!</v>
      </c>
      <c r="R605" t="e">
        <f>主动技能!#REF!</f>
        <v>#REF!</v>
      </c>
      <c r="S605" t="e">
        <f>主动技能!#REF!</f>
        <v>#REF!</v>
      </c>
      <c r="T605" t="e">
        <f>主动技能!#REF!</f>
        <v>#REF!</v>
      </c>
      <c r="U605" t="e">
        <f>主动技能!#REF!</f>
        <v>#REF!</v>
      </c>
      <c r="V605" t="e">
        <f>主动技能!#REF!</f>
        <v>#REF!</v>
      </c>
      <c r="W605" t="e">
        <f>主动技能!#REF!</f>
        <v>#REF!</v>
      </c>
      <c r="X605" s="1">
        <v>0</v>
      </c>
      <c r="Y605" s="1">
        <v>0</v>
      </c>
      <c r="Z605" s="1">
        <v>0</v>
      </c>
    </row>
    <row r="606" spans="1:26" x14ac:dyDescent="0.15">
      <c r="A606" t="e">
        <f>主动技能!#REF!</f>
        <v>#REF!</v>
      </c>
      <c r="B606" s="4" t="e">
        <f>主动技能!#REF!</f>
        <v>#REF!</v>
      </c>
      <c r="C606" s="4" t="e">
        <f>主动技能!#REF!</f>
        <v>#REF!</v>
      </c>
      <c r="D606" s="4" t="e">
        <f>VLOOKUP(主动技能!#REF!,对应表!F:G,2,FALSE)</f>
        <v>#REF!</v>
      </c>
      <c r="E606" s="4" t="e">
        <f>VLOOKUP(主动技能!#REF!,对应表!J:K,2,FALSE)</f>
        <v>#REF!</v>
      </c>
      <c r="F606" s="4" t="e">
        <f>VLOOKUP(主动技能!#REF!,对应表!N:O,2,FALSE)</f>
        <v>#REF!</v>
      </c>
      <c r="G606" s="4" t="e">
        <f>IF(主动技能!#REF!="必中",2,1)</f>
        <v>#REF!</v>
      </c>
      <c r="H606" s="4" t="e">
        <f>主动技能!#REF!</f>
        <v>#REF!</v>
      </c>
      <c r="I606" s="4" t="e">
        <f>主动技能!#REF!</f>
        <v>#REF!</v>
      </c>
      <c r="J606" t="e">
        <f>主动技能!#REF!</f>
        <v>#REF!</v>
      </c>
      <c r="K606" t="e">
        <f>主动技能!#REF!</f>
        <v>#REF!</v>
      </c>
      <c r="L606" t="e">
        <f>主动技能!#REF!</f>
        <v>#REF!</v>
      </c>
      <c r="M606" t="e">
        <f>主动技能!#REF!</f>
        <v>#REF!</v>
      </c>
      <c r="N606" t="e">
        <f>IF(主动技能!#REF!="","",主动技能!#REF!)</f>
        <v>#REF!</v>
      </c>
      <c r="O606" t="e">
        <f>IF(主动技能!#REF!="","",主动技能!#REF!)</f>
        <v>#REF!</v>
      </c>
      <c r="P606" t="e">
        <f>主动技能!#REF!</f>
        <v>#REF!</v>
      </c>
      <c r="Q606" t="e">
        <f>主动技能!#REF!</f>
        <v>#REF!</v>
      </c>
      <c r="R606" t="e">
        <f>主动技能!#REF!</f>
        <v>#REF!</v>
      </c>
      <c r="S606" t="e">
        <f>主动技能!#REF!</f>
        <v>#REF!</v>
      </c>
      <c r="T606" t="e">
        <f>主动技能!#REF!</f>
        <v>#REF!</v>
      </c>
      <c r="U606" t="e">
        <f>主动技能!#REF!</f>
        <v>#REF!</v>
      </c>
      <c r="V606" t="e">
        <f>主动技能!#REF!</f>
        <v>#REF!</v>
      </c>
      <c r="W606" t="e">
        <f>主动技能!#REF!</f>
        <v>#REF!</v>
      </c>
      <c r="X606" s="1">
        <v>0</v>
      </c>
      <c r="Y606" s="1">
        <v>0</v>
      </c>
      <c r="Z606" s="1">
        <v>0</v>
      </c>
    </row>
    <row r="607" spans="1:26" x14ac:dyDescent="0.15">
      <c r="A607" t="e">
        <f>主动技能!#REF!</f>
        <v>#REF!</v>
      </c>
      <c r="B607" s="4" t="e">
        <f>主动技能!#REF!</f>
        <v>#REF!</v>
      </c>
      <c r="C607" s="4" t="e">
        <f>主动技能!#REF!</f>
        <v>#REF!</v>
      </c>
      <c r="D607" s="4" t="e">
        <f>VLOOKUP(主动技能!#REF!,对应表!F:G,2,FALSE)</f>
        <v>#REF!</v>
      </c>
      <c r="E607" s="4" t="e">
        <f>VLOOKUP(主动技能!#REF!,对应表!J:K,2,FALSE)</f>
        <v>#REF!</v>
      </c>
      <c r="F607" s="4" t="e">
        <f>VLOOKUP(主动技能!#REF!,对应表!N:O,2,FALSE)</f>
        <v>#REF!</v>
      </c>
      <c r="G607" s="4" t="e">
        <f>IF(主动技能!#REF!="必中",2,1)</f>
        <v>#REF!</v>
      </c>
      <c r="H607" s="4" t="e">
        <f>主动技能!#REF!</f>
        <v>#REF!</v>
      </c>
      <c r="I607" s="4" t="e">
        <f>主动技能!#REF!</f>
        <v>#REF!</v>
      </c>
      <c r="J607" t="e">
        <f>主动技能!#REF!</f>
        <v>#REF!</v>
      </c>
      <c r="K607" t="e">
        <f>主动技能!#REF!</f>
        <v>#REF!</v>
      </c>
      <c r="L607" t="e">
        <f>主动技能!#REF!</f>
        <v>#REF!</v>
      </c>
      <c r="M607" t="e">
        <f>主动技能!#REF!</f>
        <v>#REF!</v>
      </c>
      <c r="N607" t="e">
        <f>IF(主动技能!#REF!="","",主动技能!#REF!)</f>
        <v>#REF!</v>
      </c>
      <c r="O607" t="e">
        <f>IF(主动技能!#REF!="","",主动技能!#REF!)</f>
        <v>#REF!</v>
      </c>
      <c r="P607" t="e">
        <f>主动技能!#REF!</f>
        <v>#REF!</v>
      </c>
      <c r="Q607" t="e">
        <f>主动技能!#REF!</f>
        <v>#REF!</v>
      </c>
      <c r="R607" t="e">
        <f>主动技能!#REF!</f>
        <v>#REF!</v>
      </c>
      <c r="S607" t="e">
        <f>主动技能!#REF!</f>
        <v>#REF!</v>
      </c>
      <c r="T607" t="e">
        <f>主动技能!#REF!</f>
        <v>#REF!</v>
      </c>
      <c r="U607" t="e">
        <f>主动技能!#REF!</f>
        <v>#REF!</v>
      </c>
      <c r="V607" t="e">
        <f>主动技能!#REF!</f>
        <v>#REF!</v>
      </c>
      <c r="W607" t="e">
        <f>主动技能!#REF!</f>
        <v>#REF!</v>
      </c>
      <c r="X607" s="1">
        <v>0</v>
      </c>
      <c r="Y607" s="1">
        <v>0</v>
      </c>
      <c r="Z607" s="1">
        <v>0</v>
      </c>
    </row>
    <row r="608" spans="1:26" x14ac:dyDescent="0.15">
      <c r="A608" t="e">
        <f>主动技能!#REF!</f>
        <v>#REF!</v>
      </c>
      <c r="B608" s="4" t="e">
        <f>主动技能!#REF!</f>
        <v>#REF!</v>
      </c>
      <c r="C608" s="4" t="e">
        <f>主动技能!#REF!</f>
        <v>#REF!</v>
      </c>
      <c r="D608" s="4" t="e">
        <f>VLOOKUP(主动技能!#REF!,对应表!F:G,2,FALSE)</f>
        <v>#REF!</v>
      </c>
      <c r="E608" s="4" t="e">
        <f>VLOOKUP(主动技能!#REF!,对应表!J:K,2,FALSE)</f>
        <v>#REF!</v>
      </c>
      <c r="F608" s="4" t="e">
        <f>VLOOKUP(主动技能!#REF!,对应表!N:O,2,FALSE)</f>
        <v>#REF!</v>
      </c>
      <c r="G608" s="4" t="e">
        <f>IF(主动技能!#REF!="必中",2,1)</f>
        <v>#REF!</v>
      </c>
      <c r="H608" s="4" t="e">
        <f>主动技能!#REF!</f>
        <v>#REF!</v>
      </c>
      <c r="I608" s="4" t="e">
        <f>主动技能!#REF!</f>
        <v>#REF!</v>
      </c>
      <c r="J608" t="e">
        <f>主动技能!#REF!</f>
        <v>#REF!</v>
      </c>
      <c r="K608" t="e">
        <f>主动技能!#REF!</f>
        <v>#REF!</v>
      </c>
      <c r="L608" t="e">
        <f>主动技能!#REF!</f>
        <v>#REF!</v>
      </c>
      <c r="M608" t="e">
        <f>主动技能!#REF!</f>
        <v>#REF!</v>
      </c>
      <c r="N608" t="e">
        <f>IF(主动技能!#REF!="","",主动技能!#REF!)</f>
        <v>#REF!</v>
      </c>
      <c r="O608" t="e">
        <f>IF(主动技能!#REF!="","",主动技能!#REF!)</f>
        <v>#REF!</v>
      </c>
      <c r="P608" t="e">
        <f>主动技能!#REF!</f>
        <v>#REF!</v>
      </c>
      <c r="Q608" t="e">
        <f>主动技能!#REF!</f>
        <v>#REF!</v>
      </c>
      <c r="R608" t="e">
        <f>主动技能!#REF!</f>
        <v>#REF!</v>
      </c>
      <c r="S608" t="e">
        <f>主动技能!#REF!</f>
        <v>#REF!</v>
      </c>
      <c r="T608" t="e">
        <f>主动技能!#REF!</f>
        <v>#REF!</v>
      </c>
      <c r="U608" t="e">
        <f>主动技能!#REF!</f>
        <v>#REF!</v>
      </c>
      <c r="V608" t="e">
        <f>主动技能!#REF!</f>
        <v>#REF!</v>
      </c>
      <c r="W608" t="e">
        <f>主动技能!#REF!</f>
        <v>#REF!</v>
      </c>
      <c r="X608" s="1">
        <v>0</v>
      </c>
      <c r="Y608" s="1">
        <v>0</v>
      </c>
      <c r="Z608" s="1">
        <v>0</v>
      </c>
    </row>
    <row r="609" spans="1:26" x14ac:dyDescent="0.15">
      <c r="A609" t="e">
        <f>主动技能!#REF!</f>
        <v>#REF!</v>
      </c>
      <c r="B609" s="4" t="e">
        <f>主动技能!#REF!</f>
        <v>#REF!</v>
      </c>
      <c r="C609" s="4" t="e">
        <f>主动技能!#REF!</f>
        <v>#REF!</v>
      </c>
      <c r="D609" s="4" t="e">
        <f>VLOOKUP(主动技能!#REF!,对应表!F:G,2,FALSE)</f>
        <v>#REF!</v>
      </c>
      <c r="E609" s="4" t="e">
        <f>VLOOKUP(主动技能!#REF!,对应表!J:K,2,FALSE)</f>
        <v>#REF!</v>
      </c>
      <c r="F609" s="4" t="e">
        <f>VLOOKUP(主动技能!#REF!,对应表!N:O,2,FALSE)</f>
        <v>#REF!</v>
      </c>
      <c r="G609" s="4" t="e">
        <f>IF(主动技能!#REF!="必中",2,1)</f>
        <v>#REF!</v>
      </c>
      <c r="H609" s="4" t="e">
        <f>主动技能!#REF!</f>
        <v>#REF!</v>
      </c>
      <c r="I609" s="4" t="e">
        <f>主动技能!#REF!</f>
        <v>#REF!</v>
      </c>
      <c r="J609" t="e">
        <f>主动技能!#REF!</f>
        <v>#REF!</v>
      </c>
      <c r="K609" t="e">
        <f>主动技能!#REF!</f>
        <v>#REF!</v>
      </c>
      <c r="L609" t="e">
        <f>主动技能!#REF!</f>
        <v>#REF!</v>
      </c>
      <c r="M609" t="e">
        <f>主动技能!#REF!</f>
        <v>#REF!</v>
      </c>
      <c r="N609" t="e">
        <f>IF(主动技能!#REF!="","",主动技能!#REF!)</f>
        <v>#REF!</v>
      </c>
      <c r="O609" t="e">
        <f>IF(主动技能!#REF!="","",主动技能!#REF!)</f>
        <v>#REF!</v>
      </c>
      <c r="P609" t="e">
        <f>主动技能!#REF!</f>
        <v>#REF!</v>
      </c>
      <c r="Q609" t="e">
        <f>主动技能!#REF!</f>
        <v>#REF!</v>
      </c>
      <c r="R609" t="e">
        <f>主动技能!#REF!</f>
        <v>#REF!</v>
      </c>
      <c r="S609" t="e">
        <f>主动技能!#REF!</f>
        <v>#REF!</v>
      </c>
      <c r="T609" t="e">
        <f>主动技能!#REF!</f>
        <v>#REF!</v>
      </c>
      <c r="U609" t="e">
        <f>主动技能!#REF!</f>
        <v>#REF!</v>
      </c>
      <c r="V609" t="e">
        <f>主动技能!#REF!</f>
        <v>#REF!</v>
      </c>
      <c r="W609" t="e">
        <f>主动技能!#REF!</f>
        <v>#REF!</v>
      </c>
      <c r="X609" s="1">
        <v>0</v>
      </c>
      <c r="Y609" s="1">
        <v>0</v>
      </c>
      <c r="Z609" s="1">
        <v>0</v>
      </c>
    </row>
    <row r="610" spans="1:26" x14ac:dyDescent="0.15">
      <c r="A610" t="e">
        <f>主动技能!#REF!</f>
        <v>#REF!</v>
      </c>
      <c r="B610" s="4" t="e">
        <f>主动技能!#REF!</f>
        <v>#REF!</v>
      </c>
      <c r="C610" s="4" t="e">
        <f>主动技能!#REF!</f>
        <v>#REF!</v>
      </c>
      <c r="D610" s="4" t="e">
        <f>VLOOKUP(主动技能!#REF!,对应表!F:G,2,FALSE)</f>
        <v>#REF!</v>
      </c>
      <c r="E610" s="4" t="e">
        <f>VLOOKUP(主动技能!#REF!,对应表!J:K,2,FALSE)</f>
        <v>#REF!</v>
      </c>
      <c r="F610" s="4" t="e">
        <f>VLOOKUP(主动技能!#REF!,对应表!N:O,2,FALSE)</f>
        <v>#REF!</v>
      </c>
      <c r="G610" s="4" t="e">
        <f>IF(主动技能!#REF!="必中",2,1)</f>
        <v>#REF!</v>
      </c>
      <c r="H610" s="4" t="e">
        <f>主动技能!#REF!</f>
        <v>#REF!</v>
      </c>
      <c r="I610" s="4" t="e">
        <f>主动技能!#REF!</f>
        <v>#REF!</v>
      </c>
      <c r="J610" t="e">
        <f>主动技能!#REF!</f>
        <v>#REF!</v>
      </c>
      <c r="K610" t="e">
        <f>主动技能!#REF!</f>
        <v>#REF!</v>
      </c>
      <c r="L610" t="e">
        <f>主动技能!#REF!</f>
        <v>#REF!</v>
      </c>
      <c r="M610" t="e">
        <f>主动技能!#REF!</f>
        <v>#REF!</v>
      </c>
      <c r="N610" t="e">
        <f>IF(主动技能!#REF!="","",主动技能!#REF!)</f>
        <v>#REF!</v>
      </c>
      <c r="O610" t="e">
        <f>IF(主动技能!#REF!="","",主动技能!#REF!)</f>
        <v>#REF!</v>
      </c>
      <c r="P610" t="e">
        <f>主动技能!#REF!</f>
        <v>#REF!</v>
      </c>
      <c r="Q610" t="e">
        <f>主动技能!#REF!</f>
        <v>#REF!</v>
      </c>
      <c r="R610" t="e">
        <f>主动技能!#REF!</f>
        <v>#REF!</v>
      </c>
      <c r="S610" t="e">
        <f>主动技能!#REF!</f>
        <v>#REF!</v>
      </c>
      <c r="T610" t="e">
        <f>主动技能!#REF!</f>
        <v>#REF!</v>
      </c>
      <c r="U610" t="e">
        <f>主动技能!#REF!</f>
        <v>#REF!</v>
      </c>
      <c r="V610" t="e">
        <f>主动技能!#REF!</f>
        <v>#REF!</v>
      </c>
      <c r="W610" t="e">
        <f>主动技能!#REF!</f>
        <v>#REF!</v>
      </c>
      <c r="X610" s="1">
        <v>0</v>
      </c>
      <c r="Y610" s="1">
        <v>0</v>
      </c>
      <c r="Z610" s="1">
        <v>0</v>
      </c>
    </row>
    <row r="611" spans="1:26" x14ac:dyDescent="0.15">
      <c r="A611" t="e">
        <f>主动技能!#REF!</f>
        <v>#REF!</v>
      </c>
      <c r="B611" s="4" t="e">
        <f>主动技能!#REF!</f>
        <v>#REF!</v>
      </c>
      <c r="C611" s="4" t="e">
        <f>主动技能!#REF!</f>
        <v>#REF!</v>
      </c>
      <c r="D611" s="4" t="e">
        <f>VLOOKUP(主动技能!#REF!,对应表!F:G,2,FALSE)</f>
        <v>#REF!</v>
      </c>
      <c r="E611" s="4" t="e">
        <f>VLOOKUP(主动技能!#REF!,对应表!J:K,2,FALSE)</f>
        <v>#REF!</v>
      </c>
      <c r="F611" s="4" t="e">
        <f>VLOOKUP(主动技能!#REF!,对应表!N:O,2,FALSE)</f>
        <v>#REF!</v>
      </c>
      <c r="G611" s="4" t="e">
        <f>IF(主动技能!#REF!="必中",2,1)</f>
        <v>#REF!</v>
      </c>
      <c r="H611" s="4" t="e">
        <f>主动技能!#REF!</f>
        <v>#REF!</v>
      </c>
      <c r="I611" s="4" t="e">
        <f>主动技能!#REF!</f>
        <v>#REF!</v>
      </c>
      <c r="J611" t="e">
        <f>主动技能!#REF!</f>
        <v>#REF!</v>
      </c>
      <c r="K611" t="e">
        <f>主动技能!#REF!</f>
        <v>#REF!</v>
      </c>
      <c r="L611" t="e">
        <f>主动技能!#REF!</f>
        <v>#REF!</v>
      </c>
      <c r="M611" t="e">
        <f>主动技能!#REF!</f>
        <v>#REF!</v>
      </c>
      <c r="N611" t="e">
        <f>IF(主动技能!#REF!="","",主动技能!#REF!)</f>
        <v>#REF!</v>
      </c>
      <c r="O611" t="e">
        <f>IF(主动技能!#REF!="","",主动技能!#REF!)</f>
        <v>#REF!</v>
      </c>
      <c r="P611" t="e">
        <f>主动技能!#REF!</f>
        <v>#REF!</v>
      </c>
      <c r="Q611" t="e">
        <f>主动技能!#REF!</f>
        <v>#REF!</v>
      </c>
      <c r="R611" t="e">
        <f>主动技能!#REF!</f>
        <v>#REF!</v>
      </c>
      <c r="S611" t="e">
        <f>主动技能!#REF!</f>
        <v>#REF!</v>
      </c>
      <c r="T611" t="e">
        <f>主动技能!#REF!</f>
        <v>#REF!</v>
      </c>
      <c r="U611" t="e">
        <f>主动技能!#REF!</f>
        <v>#REF!</v>
      </c>
      <c r="V611" t="e">
        <f>主动技能!#REF!</f>
        <v>#REF!</v>
      </c>
      <c r="W611" t="e">
        <f>主动技能!#REF!</f>
        <v>#REF!</v>
      </c>
      <c r="X611" s="1">
        <v>0</v>
      </c>
      <c r="Y611" s="1">
        <v>0</v>
      </c>
      <c r="Z611" s="1">
        <v>0</v>
      </c>
    </row>
    <row r="612" spans="1:26" x14ac:dyDescent="0.15">
      <c r="A612" t="e">
        <f>主动技能!#REF!</f>
        <v>#REF!</v>
      </c>
      <c r="B612" s="4" t="e">
        <f>主动技能!#REF!</f>
        <v>#REF!</v>
      </c>
      <c r="C612" s="4" t="e">
        <f>主动技能!#REF!</f>
        <v>#REF!</v>
      </c>
      <c r="D612" s="4" t="e">
        <f>VLOOKUP(主动技能!#REF!,对应表!F:G,2,FALSE)</f>
        <v>#REF!</v>
      </c>
      <c r="E612" s="4" t="e">
        <f>VLOOKUP(主动技能!#REF!,对应表!J:K,2,FALSE)</f>
        <v>#REF!</v>
      </c>
      <c r="F612" s="4" t="e">
        <f>VLOOKUP(主动技能!#REF!,对应表!N:O,2,FALSE)</f>
        <v>#REF!</v>
      </c>
      <c r="G612" s="4" t="e">
        <f>IF(主动技能!#REF!="必中",2,1)</f>
        <v>#REF!</v>
      </c>
      <c r="H612" s="4" t="e">
        <f>主动技能!#REF!</f>
        <v>#REF!</v>
      </c>
      <c r="I612" s="4" t="e">
        <f>主动技能!#REF!</f>
        <v>#REF!</v>
      </c>
      <c r="J612" t="e">
        <f>主动技能!#REF!</f>
        <v>#REF!</v>
      </c>
      <c r="K612" t="e">
        <f>主动技能!#REF!</f>
        <v>#REF!</v>
      </c>
      <c r="L612" t="e">
        <f>主动技能!#REF!</f>
        <v>#REF!</v>
      </c>
      <c r="M612" t="e">
        <f>主动技能!#REF!</f>
        <v>#REF!</v>
      </c>
      <c r="N612" t="e">
        <f>IF(主动技能!#REF!="","",主动技能!#REF!)</f>
        <v>#REF!</v>
      </c>
      <c r="O612" t="e">
        <f>IF(主动技能!#REF!="","",主动技能!#REF!)</f>
        <v>#REF!</v>
      </c>
      <c r="P612" t="e">
        <f>主动技能!#REF!</f>
        <v>#REF!</v>
      </c>
      <c r="Q612" t="e">
        <f>主动技能!#REF!</f>
        <v>#REF!</v>
      </c>
      <c r="R612" t="e">
        <f>主动技能!#REF!</f>
        <v>#REF!</v>
      </c>
      <c r="S612" t="e">
        <f>主动技能!#REF!</f>
        <v>#REF!</v>
      </c>
      <c r="T612" t="e">
        <f>主动技能!#REF!</f>
        <v>#REF!</v>
      </c>
      <c r="U612" t="e">
        <f>主动技能!#REF!</f>
        <v>#REF!</v>
      </c>
      <c r="V612" t="e">
        <f>主动技能!#REF!</f>
        <v>#REF!</v>
      </c>
      <c r="W612" t="e">
        <f>主动技能!#REF!</f>
        <v>#REF!</v>
      </c>
      <c r="X612" s="1">
        <v>0</v>
      </c>
      <c r="Y612" s="1">
        <v>0</v>
      </c>
      <c r="Z612" s="1">
        <v>0</v>
      </c>
    </row>
    <row r="613" spans="1:26" x14ac:dyDescent="0.15">
      <c r="A613" t="e">
        <f>主动技能!#REF!</f>
        <v>#REF!</v>
      </c>
      <c r="B613" s="4" t="e">
        <f>主动技能!#REF!</f>
        <v>#REF!</v>
      </c>
      <c r="C613" s="4" t="e">
        <f>主动技能!#REF!</f>
        <v>#REF!</v>
      </c>
      <c r="D613" s="4" t="e">
        <f>VLOOKUP(主动技能!#REF!,对应表!F:G,2,FALSE)</f>
        <v>#REF!</v>
      </c>
      <c r="E613" s="4" t="e">
        <f>VLOOKUP(主动技能!#REF!,对应表!J:K,2,FALSE)</f>
        <v>#REF!</v>
      </c>
      <c r="F613" s="4" t="e">
        <f>VLOOKUP(主动技能!#REF!,对应表!N:O,2,FALSE)</f>
        <v>#REF!</v>
      </c>
      <c r="G613" s="4" t="e">
        <f>IF(主动技能!#REF!="必中",2,1)</f>
        <v>#REF!</v>
      </c>
      <c r="H613" s="4" t="e">
        <f>主动技能!#REF!</f>
        <v>#REF!</v>
      </c>
      <c r="I613" s="4" t="e">
        <f>主动技能!#REF!</f>
        <v>#REF!</v>
      </c>
      <c r="J613" t="e">
        <f>主动技能!#REF!</f>
        <v>#REF!</v>
      </c>
      <c r="K613" t="e">
        <f>主动技能!#REF!</f>
        <v>#REF!</v>
      </c>
      <c r="L613" t="e">
        <f>主动技能!#REF!</f>
        <v>#REF!</v>
      </c>
      <c r="M613" t="e">
        <f>主动技能!#REF!</f>
        <v>#REF!</v>
      </c>
      <c r="N613" t="e">
        <f>IF(主动技能!#REF!="","",主动技能!#REF!)</f>
        <v>#REF!</v>
      </c>
      <c r="O613" t="e">
        <f>IF(主动技能!#REF!="","",主动技能!#REF!)</f>
        <v>#REF!</v>
      </c>
      <c r="P613" t="e">
        <f>主动技能!#REF!</f>
        <v>#REF!</v>
      </c>
      <c r="Q613" t="e">
        <f>主动技能!#REF!</f>
        <v>#REF!</v>
      </c>
      <c r="R613" t="e">
        <f>主动技能!#REF!</f>
        <v>#REF!</v>
      </c>
      <c r="S613" t="e">
        <f>主动技能!#REF!</f>
        <v>#REF!</v>
      </c>
      <c r="T613" t="e">
        <f>主动技能!#REF!</f>
        <v>#REF!</v>
      </c>
      <c r="U613" t="e">
        <f>主动技能!#REF!</f>
        <v>#REF!</v>
      </c>
      <c r="V613" t="e">
        <f>主动技能!#REF!</f>
        <v>#REF!</v>
      </c>
      <c r="W613" t="e">
        <f>主动技能!#REF!</f>
        <v>#REF!</v>
      </c>
      <c r="X613" s="1">
        <v>0</v>
      </c>
      <c r="Y613" s="1">
        <v>0</v>
      </c>
      <c r="Z613" s="1">
        <v>0</v>
      </c>
    </row>
    <row r="614" spans="1:26" x14ac:dyDescent="0.15">
      <c r="A614" t="e">
        <f>主动技能!#REF!</f>
        <v>#REF!</v>
      </c>
      <c r="B614" s="4" t="e">
        <f>主动技能!#REF!</f>
        <v>#REF!</v>
      </c>
      <c r="C614" s="4" t="e">
        <f>主动技能!#REF!</f>
        <v>#REF!</v>
      </c>
      <c r="D614" s="4" t="e">
        <f>VLOOKUP(主动技能!#REF!,对应表!F:G,2,FALSE)</f>
        <v>#REF!</v>
      </c>
      <c r="E614" s="4" t="e">
        <f>VLOOKUP(主动技能!#REF!,对应表!J:K,2,FALSE)</f>
        <v>#REF!</v>
      </c>
      <c r="F614" s="4" t="e">
        <f>VLOOKUP(主动技能!#REF!,对应表!N:O,2,FALSE)</f>
        <v>#REF!</v>
      </c>
      <c r="G614" s="4" t="e">
        <f>IF(主动技能!#REF!="必中",2,1)</f>
        <v>#REF!</v>
      </c>
      <c r="H614" s="4" t="e">
        <f>主动技能!#REF!</f>
        <v>#REF!</v>
      </c>
      <c r="I614" s="4" t="e">
        <f>主动技能!#REF!</f>
        <v>#REF!</v>
      </c>
      <c r="J614" t="e">
        <f>主动技能!#REF!</f>
        <v>#REF!</v>
      </c>
      <c r="K614" t="e">
        <f>主动技能!#REF!</f>
        <v>#REF!</v>
      </c>
      <c r="L614" t="e">
        <f>主动技能!#REF!</f>
        <v>#REF!</v>
      </c>
      <c r="M614" t="e">
        <f>主动技能!#REF!</f>
        <v>#REF!</v>
      </c>
      <c r="N614" t="e">
        <f>IF(主动技能!#REF!="","",主动技能!#REF!)</f>
        <v>#REF!</v>
      </c>
      <c r="O614" t="e">
        <f>IF(主动技能!#REF!="","",主动技能!#REF!)</f>
        <v>#REF!</v>
      </c>
      <c r="P614" t="e">
        <f>主动技能!#REF!</f>
        <v>#REF!</v>
      </c>
      <c r="Q614" t="e">
        <f>主动技能!#REF!</f>
        <v>#REF!</v>
      </c>
      <c r="R614" t="e">
        <f>主动技能!#REF!</f>
        <v>#REF!</v>
      </c>
      <c r="S614" t="e">
        <f>主动技能!#REF!</f>
        <v>#REF!</v>
      </c>
      <c r="T614" t="e">
        <f>主动技能!#REF!</f>
        <v>#REF!</v>
      </c>
      <c r="U614" t="e">
        <f>主动技能!#REF!</f>
        <v>#REF!</v>
      </c>
      <c r="V614" t="e">
        <f>主动技能!#REF!</f>
        <v>#REF!</v>
      </c>
      <c r="W614" t="e">
        <f>主动技能!#REF!</f>
        <v>#REF!</v>
      </c>
      <c r="X614" s="1">
        <v>0</v>
      </c>
      <c r="Y614" s="1">
        <v>0</v>
      </c>
      <c r="Z614" s="1">
        <v>0</v>
      </c>
    </row>
    <row r="615" spans="1:26" x14ac:dyDescent="0.15">
      <c r="A615" t="e">
        <f>主动技能!#REF!</f>
        <v>#REF!</v>
      </c>
      <c r="B615" s="4" t="e">
        <f>主动技能!#REF!</f>
        <v>#REF!</v>
      </c>
      <c r="C615" s="4" t="e">
        <f>主动技能!#REF!</f>
        <v>#REF!</v>
      </c>
      <c r="D615" s="4" t="e">
        <f>VLOOKUP(主动技能!#REF!,对应表!F:G,2,FALSE)</f>
        <v>#REF!</v>
      </c>
      <c r="E615" s="4" t="e">
        <f>VLOOKUP(主动技能!#REF!,对应表!J:K,2,FALSE)</f>
        <v>#REF!</v>
      </c>
      <c r="F615" s="4" t="e">
        <f>VLOOKUP(主动技能!#REF!,对应表!N:O,2,FALSE)</f>
        <v>#REF!</v>
      </c>
      <c r="G615" s="4" t="e">
        <f>IF(主动技能!#REF!="必中",2,1)</f>
        <v>#REF!</v>
      </c>
      <c r="H615" s="4" t="e">
        <f>主动技能!#REF!</f>
        <v>#REF!</v>
      </c>
      <c r="I615" s="4" t="e">
        <f>主动技能!#REF!</f>
        <v>#REF!</v>
      </c>
      <c r="J615" t="e">
        <f>主动技能!#REF!</f>
        <v>#REF!</v>
      </c>
      <c r="K615" t="e">
        <f>主动技能!#REF!</f>
        <v>#REF!</v>
      </c>
      <c r="L615" t="e">
        <f>主动技能!#REF!</f>
        <v>#REF!</v>
      </c>
      <c r="M615" t="e">
        <f>主动技能!#REF!</f>
        <v>#REF!</v>
      </c>
      <c r="N615" t="e">
        <f>IF(主动技能!#REF!="","",主动技能!#REF!)</f>
        <v>#REF!</v>
      </c>
      <c r="O615" t="e">
        <f>IF(主动技能!#REF!="","",主动技能!#REF!)</f>
        <v>#REF!</v>
      </c>
      <c r="P615" t="e">
        <f>主动技能!#REF!</f>
        <v>#REF!</v>
      </c>
      <c r="Q615" t="e">
        <f>主动技能!#REF!</f>
        <v>#REF!</v>
      </c>
      <c r="R615" t="e">
        <f>主动技能!#REF!</f>
        <v>#REF!</v>
      </c>
      <c r="S615" t="e">
        <f>主动技能!#REF!</f>
        <v>#REF!</v>
      </c>
      <c r="T615" t="e">
        <f>主动技能!#REF!</f>
        <v>#REF!</v>
      </c>
      <c r="U615" t="e">
        <f>主动技能!#REF!</f>
        <v>#REF!</v>
      </c>
      <c r="V615" t="e">
        <f>主动技能!#REF!</f>
        <v>#REF!</v>
      </c>
      <c r="W615" t="e">
        <f>主动技能!#REF!</f>
        <v>#REF!</v>
      </c>
      <c r="X615" s="1">
        <v>0</v>
      </c>
      <c r="Y615" s="1">
        <v>0</v>
      </c>
      <c r="Z615" s="1">
        <v>0</v>
      </c>
    </row>
    <row r="616" spans="1:26" x14ac:dyDescent="0.15">
      <c r="A616" t="e">
        <f>主动技能!#REF!</f>
        <v>#REF!</v>
      </c>
      <c r="B616" s="4" t="e">
        <f>主动技能!#REF!</f>
        <v>#REF!</v>
      </c>
      <c r="C616" s="4" t="e">
        <f>主动技能!#REF!</f>
        <v>#REF!</v>
      </c>
      <c r="D616" s="4" t="e">
        <f>VLOOKUP(主动技能!#REF!,对应表!F:G,2,FALSE)</f>
        <v>#REF!</v>
      </c>
      <c r="E616" s="4" t="e">
        <f>VLOOKUP(主动技能!#REF!,对应表!J:K,2,FALSE)</f>
        <v>#REF!</v>
      </c>
      <c r="F616" s="4" t="e">
        <f>VLOOKUP(主动技能!#REF!,对应表!N:O,2,FALSE)</f>
        <v>#REF!</v>
      </c>
      <c r="G616" s="4" t="e">
        <f>IF(主动技能!#REF!="必中",2,1)</f>
        <v>#REF!</v>
      </c>
      <c r="H616" s="4" t="e">
        <f>主动技能!#REF!</f>
        <v>#REF!</v>
      </c>
      <c r="I616" s="4" t="e">
        <f>主动技能!#REF!</f>
        <v>#REF!</v>
      </c>
      <c r="J616" t="e">
        <f>主动技能!#REF!</f>
        <v>#REF!</v>
      </c>
      <c r="K616" t="e">
        <f>主动技能!#REF!</f>
        <v>#REF!</v>
      </c>
      <c r="L616" t="e">
        <f>主动技能!#REF!</f>
        <v>#REF!</v>
      </c>
      <c r="M616" t="e">
        <f>主动技能!#REF!</f>
        <v>#REF!</v>
      </c>
      <c r="N616" t="e">
        <f>IF(主动技能!#REF!="","",主动技能!#REF!)</f>
        <v>#REF!</v>
      </c>
      <c r="O616" t="e">
        <f>IF(主动技能!#REF!="","",主动技能!#REF!)</f>
        <v>#REF!</v>
      </c>
      <c r="P616" t="e">
        <f>主动技能!#REF!</f>
        <v>#REF!</v>
      </c>
      <c r="Q616" t="e">
        <f>主动技能!#REF!</f>
        <v>#REF!</v>
      </c>
      <c r="R616" t="e">
        <f>主动技能!#REF!</f>
        <v>#REF!</v>
      </c>
      <c r="S616" t="e">
        <f>主动技能!#REF!</f>
        <v>#REF!</v>
      </c>
      <c r="T616" t="e">
        <f>主动技能!#REF!</f>
        <v>#REF!</v>
      </c>
      <c r="U616" t="e">
        <f>主动技能!#REF!</f>
        <v>#REF!</v>
      </c>
      <c r="V616" t="e">
        <f>主动技能!#REF!</f>
        <v>#REF!</v>
      </c>
      <c r="W616" t="e">
        <f>主动技能!#REF!</f>
        <v>#REF!</v>
      </c>
      <c r="X616" s="1">
        <v>0</v>
      </c>
      <c r="Y616" s="1">
        <v>0</v>
      </c>
      <c r="Z616" s="1">
        <v>0</v>
      </c>
    </row>
    <row r="617" spans="1:26" x14ac:dyDescent="0.15">
      <c r="A617" t="e">
        <f>主动技能!#REF!</f>
        <v>#REF!</v>
      </c>
      <c r="B617" s="4" t="e">
        <f>主动技能!#REF!</f>
        <v>#REF!</v>
      </c>
      <c r="C617" s="4" t="e">
        <f>主动技能!#REF!</f>
        <v>#REF!</v>
      </c>
      <c r="D617" s="4" t="e">
        <f>VLOOKUP(主动技能!#REF!,对应表!F:G,2,FALSE)</f>
        <v>#REF!</v>
      </c>
      <c r="E617" s="4" t="e">
        <f>VLOOKUP(主动技能!#REF!,对应表!J:K,2,FALSE)</f>
        <v>#REF!</v>
      </c>
      <c r="F617" s="4" t="e">
        <f>VLOOKUP(主动技能!#REF!,对应表!N:O,2,FALSE)</f>
        <v>#REF!</v>
      </c>
      <c r="G617" s="4" t="e">
        <f>IF(主动技能!#REF!="必中",2,1)</f>
        <v>#REF!</v>
      </c>
      <c r="H617" s="4" t="e">
        <f>主动技能!#REF!</f>
        <v>#REF!</v>
      </c>
      <c r="I617" s="4" t="e">
        <f>主动技能!#REF!</f>
        <v>#REF!</v>
      </c>
      <c r="J617" t="e">
        <f>主动技能!#REF!</f>
        <v>#REF!</v>
      </c>
      <c r="K617" t="e">
        <f>主动技能!#REF!</f>
        <v>#REF!</v>
      </c>
      <c r="L617" t="e">
        <f>主动技能!#REF!</f>
        <v>#REF!</v>
      </c>
      <c r="M617" t="e">
        <f>主动技能!#REF!</f>
        <v>#REF!</v>
      </c>
      <c r="N617" t="e">
        <f>IF(主动技能!#REF!="","",主动技能!#REF!)</f>
        <v>#REF!</v>
      </c>
      <c r="O617" t="e">
        <f>IF(主动技能!#REF!="","",主动技能!#REF!)</f>
        <v>#REF!</v>
      </c>
      <c r="P617" t="e">
        <f>主动技能!#REF!</f>
        <v>#REF!</v>
      </c>
      <c r="Q617" t="e">
        <f>主动技能!#REF!</f>
        <v>#REF!</v>
      </c>
      <c r="R617" t="e">
        <f>主动技能!#REF!</f>
        <v>#REF!</v>
      </c>
      <c r="S617" t="e">
        <f>主动技能!#REF!</f>
        <v>#REF!</v>
      </c>
      <c r="T617" t="e">
        <f>主动技能!#REF!</f>
        <v>#REF!</v>
      </c>
      <c r="U617" t="e">
        <f>主动技能!#REF!</f>
        <v>#REF!</v>
      </c>
      <c r="V617" t="e">
        <f>主动技能!#REF!</f>
        <v>#REF!</v>
      </c>
      <c r="W617" t="e">
        <f>主动技能!#REF!</f>
        <v>#REF!</v>
      </c>
      <c r="X617" s="1">
        <v>0</v>
      </c>
      <c r="Y617" s="1">
        <v>0</v>
      </c>
      <c r="Z617" s="1">
        <v>0</v>
      </c>
    </row>
    <row r="618" spans="1:26" x14ac:dyDescent="0.15">
      <c r="A618" t="e">
        <f>主动技能!#REF!</f>
        <v>#REF!</v>
      </c>
      <c r="B618" s="4" t="e">
        <f>主动技能!#REF!</f>
        <v>#REF!</v>
      </c>
      <c r="C618" s="4" t="e">
        <f>主动技能!#REF!</f>
        <v>#REF!</v>
      </c>
      <c r="D618" s="4" t="e">
        <f>VLOOKUP(主动技能!#REF!,对应表!F:G,2,FALSE)</f>
        <v>#REF!</v>
      </c>
      <c r="E618" s="4" t="e">
        <f>VLOOKUP(主动技能!#REF!,对应表!J:K,2,FALSE)</f>
        <v>#REF!</v>
      </c>
      <c r="F618" s="4" t="e">
        <f>VLOOKUP(主动技能!#REF!,对应表!N:O,2,FALSE)</f>
        <v>#REF!</v>
      </c>
      <c r="G618" s="4" t="e">
        <f>IF(主动技能!#REF!="必中",2,1)</f>
        <v>#REF!</v>
      </c>
      <c r="H618" s="4" t="e">
        <f>主动技能!#REF!</f>
        <v>#REF!</v>
      </c>
      <c r="I618" s="4" t="e">
        <f>主动技能!#REF!</f>
        <v>#REF!</v>
      </c>
      <c r="J618" t="e">
        <f>主动技能!#REF!</f>
        <v>#REF!</v>
      </c>
      <c r="K618" t="e">
        <f>主动技能!#REF!</f>
        <v>#REF!</v>
      </c>
      <c r="L618" t="e">
        <f>主动技能!#REF!</f>
        <v>#REF!</v>
      </c>
      <c r="M618" t="e">
        <f>主动技能!#REF!</f>
        <v>#REF!</v>
      </c>
      <c r="N618" t="e">
        <f>IF(主动技能!#REF!="","",主动技能!#REF!)</f>
        <v>#REF!</v>
      </c>
      <c r="O618" t="e">
        <f>IF(主动技能!#REF!="","",主动技能!#REF!)</f>
        <v>#REF!</v>
      </c>
      <c r="P618" t="e">
        <f>主动技能!#REF!</f>
        <v>#REF!</v>
      </c>
      <c r="Q618" t="e">
        <f>主动技能!#REF!</f>
        <v>#REF!</v>
      </c>
      <c r="R618" t="e">
        <f>主动技能!#REF!</f>
        <v>#REF!</v>
      </c>
      <c r="S618" t="e">
        <f>主动技能!#REF!</f>
        <v>#REF!</v>
      </c>
      <c r="T618" t="e">
        <f>主动技能!#REF!</f>
        <v>#REF!</v>
      </c>
      <c r="U618" t="e">
        <f>主动技能!#REF!</f>
        <v>#REF!</v>
      </c>
      <c r="V618" t="e">
        <f>主动技能!#REF!</f>
        <v>#REF!</v>
      </c>
      <c r="W618" t="e">
        <f>主动技能!#REF!</f>
        <v>#REF!</v>
      </c>
      <c r="X618" s="1">
        <v>0</v>
      </c>
      <c r="Y618" s="1">
        <v>0</v>
      </c>
      <c r="Z618" s="1">
        <v>0</v>
      </c>
    </row>
    <row r="619" spans="1:26" x14ac:dyDescent="0.15">
      <c r="A619" t="e">
        <f>主动技能!#REF!</f>
        <v>#REF!</v>
      </c>
      <c r="B619" s="4" t="e">
        <f>主动技能!#REF!</f>
        <v>#REF!</v>
      </c>
      <c r="C619" s="4" t="e">
        <f>主动技能!#REF!</f>
        <v>#REF!</v>
      </c>
      <c r="D619" s="4" t="e">
        <f>VLOOKUP(主动技能!#REF!,对应表!F:G,2,FALSE)</f>
        <v>#REF!</v>
      </c>
      <c r="E619" s="4" t="e">
        <f>VLOOKUP(主动技能!#REF!,对应表!J:K,2,FALSE)</f>
        <v>#REF!</v>
      </c>
      <c r="F619" s="4" t="e">
        <f>VLOOKUP(主动技能!#REF!,对应表!N:O,2,FALSE)</f>
        <v>#REF!</v>
      </c>
      <c r="G619" s="4" t="e">
        <f>IF(主动技能!#REF!="必中",2,1)</f>
        <v>#REF!</v>
      </c>
      <c r="H619" s="4" t="e">
        <f>主动技能!#REF!</f>
        <v>#REF!</v>
      </c>
      <c r="I619" s="4" t="e">
        <f>主动技能!#REF!</f>
        <v>#REF!</v>
      </c>
      <c r="J619" t="e">
        <f>主动技能!#REF!</f>
        <v>#REF!</v>
      </c>
      <c r="K619" t="e">
        <f>主动技能!#REF!</f>
        <v>#REF!</v>
      </c>
      <c r="L619" t="e">
        <f>主动技能!#REF!</f>
        <v>#REF!</v>
      </c>
      <c r="M619" t="e">
        <f>主动技能!#REF!</f>
        <v>#REF!</v>
      </c>
      <c r="N619" t="e">
        <f>IF(主动技能!#REF!="","",主动技能!#REF!)</f>
        <v>#REF!</v>
      </c>
      <c r="O619" t="e">
        <f>IF(主动技能!#REF!="","",主动技能!#REF!)</f>
        <v>#REF!</v>
      </c>
      <c r="P619" t="e">
        <f>主动技能!#REF!</f>
        <v>#REF!</v>
      </c>
      <c r="Q619" t="e">
        <f>主动技能!#REF!</f>
        <v>#REF!</v>
      </c>
      <c r="R619" t="e">
        <f>主动技能!#REF!</f>
        <v>#REF!</v>
      </c>
      <c r="S619" t="e">
        <f>主动技能!#REF!</f>
        <v>#REF!</v>
      </c>
      <c r="T619" t="e">
        <f>主动技能!#REF!</f>
        <v>#REF!</v>
      </c>
      <c r="U619" t="e">
        <f>主动技能!#REF!</f>
        <v>#REF!</v>
      </c>
      <c r="V619" t="e">
        <f>主动技能!#REF!</f>
        <v>#REF!</v>
      </c>
      <c r="W619" t="e">
        <f>主动技能!#REF!</f>
        <v>#REF!</v>
      </c>
      <c r="X619" s="1">
        <v>0</v>
      </c>
      <c r="Y619" s="1">
        <v>0</v>
      </c>
      <c r="Z619" s="1">
        <v>0</v>
      </c>
    </row>
    <row r="620" spans="1:26" x14ac:dyDescent="0.15">
      <c r="A620" t="e">
        <f>主动技能!#REF!</f>
        <v>#REF!</v>
      </c>
      <c r="B620" s="4" t="e">
        <f>主动技能!#REF!</f>
        <v>#REF!</v>
      </c>
      <c r="C620" s="4" t="e">
        <f>主动技能!#REF!</f>
        <v>#REF!</v>
      </c>
      <c r="D620" s="4" t="e">
        <f>VLOOKUP(主动技能!#REF!,对应表!F:G,2,FALSE)</f>
        <v>#REF!</v>
      </c>
      <c r="E620" s="4" t="e">
        <f>VLOOKUP(主动技能!#REF!,对应表!J:K,2,FALSE)</f>
        <v>#REF!</v>
      </c>
      <c r="F620" s="4" t="e">
        <f>VLOOKUP(主动技能!#REF!,对应表!N:O,2,FALSE)</f>
        <v>#REF!</v>
      </c>
      <c r="G620" s="4" t="e">
        <f>IF(主动技能!#REF!="必中",2,1)</f>
        <v>#REF!</v>
      </c>
      <c r="H620" s="4" t="e">
        <f>主动技能!#REF!</f>
        <v>#REF!</v>
      </c>
      <c r="I620" s="4" t="e">
        <f>主动技能!#REF!</f>
        <v>#REF!</v>
      </c>
      <c r="J620" t="e">
        <f>主动技能!#REF!</f>
        <v>#REF!</v>
      </c>
      <c r="K620" t="e">
        <f>主动技能!#REF!</f>
        <v>#REF!</v>
      </c>
      <c r="L620" t="e">
        <f>主动技能!#REF!</f>
        <v>#REF!</v>
      </c>
      <c r="M620" t="e">
        <f>主动技能!#REF!</f>
        <v>#REF!</v>
      </c>
      <c r="N620" t="e">
        <f>IF(主动技能!#REF!="","",主动技能!#REF!)</f>
        <v>#REF!</v>
      </c>
      <c r="O620" t="e">
        <f>IF(主动技能!#REF!="","",主动技能!#REF!)</f>
        <v>#REF!</v>
      </c>
      <c r="P620" t="e">
        <f>主动技能!#REF!</f>
        <v>#REF!</v>
      </c>
      <c r="Q620" t="e">
        <f>主动技能!#REF!</f>
        <v>#REF!</v>
      </c>
      <c r="R620" t="e">
        <f>主动技能!#REF!</f>
        <v>#REF!</v>
      </c>
      <c r="S620" t="e">
        <f>主动技能!#REF!</f>
        <v>#REF!</v>
      </c>
      <c r="T620" t="e">
        <f>主动技能!#REF!</f>
        <v>#REF!</v>
      </c>
      <c r="U620" t="e">
        <f>主动技能!#REF!</f>
        <v>#REF!</v>
      </c>
      <c r="V620" t="e">
        <f>主动技能!#REF!</f>
        <v>#REF!</v>
      </c>
      <c r="W620" t="e">
        <f>主动技能!#REF!</f>
        <v>#REF!</v>
      </c>
      <c r="X620" s="1">
        <v>0</v>
      </c>
      <c r="Y620" s="1">
        <v>0</v>
      </c>
      <c r="Z620" s="1">
        <v>0</v>
      </c>
    </row>
    <row r="621" spans="1:26" x14ac:dyDescent="0.15">
      <c r="A621" t="e">
        <f>主动技能!#REF!</f>
        <v>#REF!</v>
      </c>
      <c r="B621" s="4" t="e">
        <f>主动技能!#REF!</f>
        <v>#REF!</v>
      </c>
      <c r="C621" s="4" t="e">
        <f>主动技能!#REF!</f>
        <v>#REF!</v>
      </c>
      <c r="D621" s="4" t="e">
        <f>VLOOKUP(主动技能!#REF!,对应表!F:G,2,FALSE)</f>
        <v>#REF!</v>
      </c>
      <c r="E621" s="4" t="e">
        <f>VLOOKUP(主动技能!#REF!,对应表!J:K,2,FALSE)</f>
        <v>#REF!</v>
      </c>
      <c r="F621" s="4" t="e">
        <f>VLOOKUP(主动技能!#REF!,对应表!N:O,2,FALSE)</f>
        <v>#REF!</v>
      </c>
      <c r="G621" s="4" t="e">
        <f>IF(主动技能!#REF!="必中",2,1)</f>
        <v>#REF!</v>
      </c>
      <c r="H621" s="4" t="e">
        <f>主动技能!#REF!</f>
        <v>#REF!</v>
      </c>
      <c r="I621" s="4" t="e">
        <f>主动技能!#REF!</f>
        <v>#REF!</v>
      </c>
      <c r="J621" t="e">
        <f>主动技能!#REF!</f>
        <v>#REF!</v>
      </c>
      <c r="K621" t="e">
        <f>主动技能!#REF!</f>
        <v>#REF!</v>
      </c>
      <c r="L621" t="e">
        <f>主动技能!#REF!</f>
        <v>#REF!</v>
      </c>
      <c r="M621" t="e">
        <f>主动技能!#REF!</f>
        <v>#REF!</v>
      </c>
      <c r="N621" t="e">
        <f>IF(主动技能!#REF!="","",主动技能!#REF!)</f>
        <v>#REF!</v>
      </c>
      <c r="O621" t="e">
        <f>IF(主动技能!#REF!="","",主动技能!#REF!)</f>
        <v>#REF!</v>
      </c>
      <c r="P621" t="e">
        <f>主动技能!#REF!</f>
        <v>#REF!</v>
      </c>
      <c r="Q621" t="e">
        <f>主动技能!#REF!</f>
        <v>#REF!</v>
      </c>
      <c r="R621" t="e">
        <f>主动技能!#REF!</f>
        <v>#REF!</v>
      </c>
      <c r="S621" t="e">
        <f>主动技能!#REF!</f>
        <v>#REF!</v>
      </c>
      <c r="T621" t="e">
        <f>主动技能!#REF!</f>
        <v>#REF!</v>
      </c>
      <c r="U621" t="e">
        <f>主动技能!#REF!</f>
        <v>#REF!</v>
      </c>
      <c r="V621" t="e">
        <f>主动技能!#REF!</f>
        <v>#REF!</v>
      </c>
      <c r="W621" t="e">
        <f>主动技能!#REF!</f>
        <v>#REF!</v>
      </c>
      <c r="X621" s="1">
        <v>0</v>
      </c>
      <c r="Y621" s="1">
        <v>0</v>
      </c>
      <c r="Z621" s="1">
        <v>0</v>
      </c>
    </row>
    <row r="622" spans="1:26" x14ac:dyDescent="0.15">
      <c r="A622" t="e">
        <f>主动技能!#REF!</f>
        <v>#REF!</v>
      </c>
      <c r="B622" s="4" t="e">
        <f>主动技能!#REF!</f>
        <v>#REF!</v>
      </c>
      <c r="C622" s="4" t="e">
        <f>主动技能!#REF!</f>
        <v>#REF!</v>
      </c>
      <c r="D622" s="4" t="e">
        <f>VLOOKUP(主动技能!#REF!,对应表!F:G,2,FALSE)</f>
        <v>#REF!</v>
      </c>
      <c r="E622" s="4" t="e">
        <f>VLOOKUP(主动技能!#REF!,对应表!J:K,2,FALSE)</f>
        <v>#REF!</v>
      </c>
      <c r="F622" s="4" t="e">
        <f>VLOOKUP(主动技能!#REF!,对应表!N:O,2,FALSE)</f>
        <v>#REF!</v>
      </c>
      <c r="G622" s="4" t="e">
        <f>IF(主动技能!#REF!="必中",2,1)</f>
        <v>#REF!</v>
      </c>
      <c r="H622" s="4" t="e">
        <f>主动技能!#REF!</f>
        <v>#REF!</v>
      </c>
      <c r="I622" s="4" t="e">
        <f>主动技能!#REF!</f>
        <v>#REF!</v>
      </c>
      <c r="J622" t="e">
        <f>主动技能!#REF!</f>
        <v>#REF!</v>
      </c>
      <c r="K622" t="e">
        <f>主动技能!#REF!</f>
        <v>#REF!</v>
      </c>
      <c r="L622" t="e">
        <f>主动技能!#REF!</f>
        <v>#REF!</v>
      </c>
      <c r="M622" t="e">
        <f>主动技能!#REF!</f>
        <v>#REF!</v>
      </c>
      <c r="N622" t="e">
        <f>IF(主动技能!#REF!="","",主动技能!#REF!)</f>
        <v>#REF!</v>
      </c>
      <c r="O622" t="e">
        <f>IF(主动技能!#REF!="","",主动技能!#REF!)</f>
        <v>#REF!</v>
      </c>
      <c r="P622" t="e">
        <f>主动技能!#REF!</f>
        <v>#REF!</v>
      </c>
      <c r="Q622" t="e">
        <f>主动技能!#REF!</f>
        <v>#REF!</v>
      </c>
      <c r="R622" t="e">
        <f>主动技能!#REF!</f>
        <v>#REF!</v>
      </c>
      <c r="S622" t="e">
        <f>主动技能!#REF!</f>
        <v>#REF!</v>
      </c>
      <c r="T622" t="e">
        <f>主动技能!#REF!</f>
        <v>#REF!</v>
      </c>
      <c r="U622" t="e">
        <f>主动技能!#REF!</f>
        <v>#REF!</v>
      </c>
      <c r="V622" t="e">
        <f>主动技能!#REF!</f>
        <v>#REF!</v>
      </c>
      <c r="W622" t="e">
        <f>主动技能!#REF!</f>
        <v>#REF!</v>
      </c>
      <c r="X622" s="1">
        <v>0</v>
      </c>
      <c r="Y622" s="1">
        <v>0</v>
      </c>
      <c r="Z622" s="1">
        <v>0</v>
      </c>
    </row>
    <row r="623" spans="1:26" x14ac:dyDescent="0.15">
      <c r="A623" t="e">
        <f>主动技能!#REF!</f>
        <v>#REF!</v>
      </c>
      <c r="B623" s="4" t="e">
        <f>主动技能!#REF!</f>
        <v>#REF!</v>
      </c>
      <c r="C623" s="4" t="e">
        <f>主动技能!#REF!</f>
        <v>#REF!</v>
      </c>
      <c r="D623" s="4" t="e">
        <f>VLOOKUP(主动技能!#REF!,对应表!F:G,2,FALSE)</f>
        <v>#REF!</v>
      </c>
      <c r="E623" s="4" t="e">
        <f>VLOOKUP(主动技能!#REF!,对应表!J:K,2,FALSE)</f>
        <v>#REF!</v>
      </c>
      <c r="F623" s="4" t="e">
        <f>VLOOKUP(主动技能!#REF!,对应表!N:O,2,FALSE)</f>
        <v>#REF!</v>
      </c>
      <c r="G623" s="4" t="e">
        <f>IF(主动技能!#REF!="必中",2,1)</f>
        <v>#REF!</v>
      </c>
      <c r="H623" s="4" t="e">
        <f>主动技能!#REF!</f>
        <v>#REF!</v>
      </c>
      <c r="I623" s="4" t="e">
        <f>主动技能!#REF!</f>
        <v>#REF!</v>
      </c>
      <c r="J623" t="e">
        <f>主动技能!#REF!</f>
        <v>#REF!</v>
      </c>
      <c r="K623" t="e">
        <f>主动技能!#REF!</f>
        <v>#REF!</v>
      </c>
      <c r="L623" t="e">
        <f>主动技能!#REF!</f>
        <v>#REF!</v>
      </c>
      <c r="M623" t="e">
        <f>主动技能!#REF!</f>
        <v>#REF!</v>
      </c>
      <c r="N623" t="e">
        <f>IF(主动技能!#REF!="","",主动技能!#REF!)</f>
        <v>#REF!</v>
      </c>
      <c r="O623" t="e">
        <f>IF(主动技能!#REF!="","",主动技能!#REF!)</f>
        <v>#REF!</v>
      </c>
      <c r="P623" t="e">
        <f>主动技能!#REF!</f>
        <v>#REF!</v>
      </c>
      <c r="Q623" t="e">
        <f>主动技能!#REF!</f>
        <v>#REF!</v>
      </c>
      <c r="R623" t="e">
        <f>主动技能!#REF!</f>
        <v>#REF!</v>
      </c>
      <c r="S623" t="e">
        <f>主动技能!#REF!</f>
        <v>#REF!</v>
      </c>
      <c r="T623" t="e">
        <f>主动技能!#REF!</f>
        <v>#REF!</v>
      </c>
      <c r="U623" t="e">
        <f>主动技能!#REF!</f>
        <v>#REF!</v>
      </c>
      <c r="V623" t="e">
        <f>主动技能!#REF!</f>
        <v>#REF!</v>
      </c>
      <c r="W623" t="e">
        <f>主动技能!#REF!</f>
        <v>#REF!</v>
      </c>
      <c r="X623" s="1">
        <v>0</v>
      </c>
      <c r="Y623" s="1">
        <v>0</v>
      </c>
      <c r="Z623" s="1">
        <v>0</v>
      </c>
    </row>
    <row r="624" spans="1:26" x14ac:dyDescent="0.15">
      <c r="A624" t="e">
        <f>主动技能!#REF!</f>
        <v>#REF!</v>
      </c>
      <c r="B624" s="4" t="e">
        <f>主动技能!#REF!</f>
        <v>#REF!</v>
      </c>
      <c r="C624" s="4" t="e">
        <f>主动技能!#REF!</f>
        <v>#REF!</v>
      </c>
      <c r="D624" s="4" t="e">
        <f>VLOOKUP(主动技能!#REF!,对应表!F:G,2,FALSE)</f>
        <v>#REF!</v>
      </c>
      <c r="E624" s="4" t="e">
        <f>VLOOKUP(主动技能!#REF!,对应表!J:K,2,FALSE)</f>
        <v>#REF!</v>
      </c>
      <c r="F624" s="4" t="e">
        <f>VLOOKUP(主动技能!#REF!,对应表!N:O,2,FALSE)</f>
        <v>#REF!</v>
      </c>
      <c r="G624" s="4" t="e">
        <f>IF(主动技能!#REF!="必中",2,1)</f>
        <v>#REF!</v>
      </c>
      <c r="H624" s="4" t="e">
        <f>主动技能!#REF!</f>
        <v>#REF!</v>
      </c>
      <c r="I624" s="4" t="e">
        <f>主动技能!#REF!</f>
        <v>#REF!</v>
      </c>
      <c r="J624" t="e">
        <f>主动技能!#REF!</f>
        <v>#REF!</v>
      </c>
      <c r="K624" t="e">
        <f>主动技能!#REF!</f>
        <v>#REF!</v>
      </c>
      <c r="L624" t="e">
        <f>主动技能!#REF!</f>
        <v>#REF!</v>
      </c>
      <c r="M624" t="e">
        <f>主动技能!#REF!</f>
        <v>#REF!</v>
      </c>
      <c r="N624" t="e">
        <f>IF(主动技能!#REF!="","",主动技能!#REF!)</f>
        <v>#REF!</v>
      </c>
      <c r="O624" t="e">
        <f>IF(主动技能!#REF!="","",主动技能!#REF!)</f>
        <v>#REF!</v>
      </c>
      <c r="P624" t="e">
        <f>主动技能!#REF!</f>
        <v>#REF!</v>
      </c>
      <c r="Q624" t="e">
        <f>主动技能!#REF!</f>
        <v>#REF!</v>
      </c>
      <c r="R624" t="e">
        <f>主动技能!#REF!</f>
        <v>#REF!</v>
      </c>
      <c r="S624" t="e">
        <f>主动技能!#REF!</f>
        <v>#REF!</v>
      </c>
      <c r="T624" t="e">
        <f>主动技能!#REF!</f>
        <v>#REF!</v>
      </c>
      <c r="U624" t="e">
        <f>主动技能!#REF!</f>
        <v>#REF!</v>
      </c>
      <c r="V624" t="e">
        <f>主动技能!#REF!</f>
        <v>#REF!</v>
      </c>
      <c r="W624" t="e">
        <f>主动技能!#REF!</f>
        <v>#REF!</v>
      </c>
      <c r="X624" s="1">
        <v>0</v>
      </c>
      <c r="Y624" s="1">
        <v>0</v>
      </c>
      <c r="Z624" s="1">
        <v>0</v>
      </c>
    </row>
    <row r="625" spans="1:26" x14ac:dyDescent="0.15">
      <c r="A625" t="e">
        <f>主动技能!#REF!</f>
        <v>#REF!</v>
      </c>
      <c r="B625" s="4" t="e">
        <f>主动技能!#REF!</f>
        <v>#REF!</v>
      </c>
      <c r="C625" s="4" t="e">
        <f>主动技能!#REF!</f>
        <v>#REF!</v>
      </c>
      <c r="D625" s="4" t="e">
        <f>VLOOKUP(主动技能!#REF!,对应表!F:G,2,FALSE)</f>
        <v>#REF!</v>
      </c>
      <c r="E625" s="4" t="e">
        <f>VLOOKUP(主动技能!#REF!,对应表!J:K,2,FALSE)</f>
        <v>#REF!</v>
      </c>
      <c r="F625" s="4" t="e">
        <f>VLOOKUP(主动技能!#REF!,对应表!N:O,2,FALSE)</f>
        <v>#REF!</v>
      </c>
      <c r="G625" s="4" t="e">
        <f>IF(主动技能!#REF!="必中",2,1)</f>
        <v>#REF!</v>
      </c>
      <c r="H625" s="4" t="e">
        <f>主动技能!#REF!</f>
        <v>#REF!</v>
      </c>
      <c r="I625" s="4" t="e">
        <f>主动技能!#REF!</f>
        <v>#REF!</v>
      </c>
      <c r="J625" t="e">
        <f>主动技能!#REF!</f>
        <v>#REF!</v>
      </c>
      <c r="K625" t="e">
        <f>主动技能!#REF!</f>
        <v>#REF!</v>
      </c>
      <c r="L625" t="e">
        <f>主动技能!#REF!</f>
        <v>#REF!</v>
      </c>
      <c r="M625" t="e">
        <f>主动技能!#REF!</f>
        <v>#REF!</v>
      </c>
      <c r="N625" t="e">
        <f>IF(主动技能!#REF!="","",主动技能!#REF!)</f>
        <v>#REF!</v>
      </c>
      <c r="O625" t="e">
        <f>IF(主动技能!#REF!="","",主动技能!#REF!)</f>
        <v>#REF!</v>
      </c>
      <c r="P625" t="e">
        <f>主动技能!#REF!</f>
        <v>#REF!</v>
      </c>
      <c r="Q625" t="e">
        <f>主动技能!#REF!</f>
        <v>#REF!</v>
      </c>
      <c r="R625" t="e">
        <f>主动技能!#REF!</f>
        <v>#REF!</v>
      </c>
      <c r="S625" t="e">
        <f>主动技能!#REF!</f>
        <v>#REF!</v>
      </c>
      <c r="T625" t="e">
        <f>主动技能!#REF!</f>
        <v>#REF!</v>
      </c>
      <c r="U625" t="e">
        <f>主动技能!#REF!</f>
        <v>#REF!</v>
      </c>
      <c r="V625" t="e">
        <f>主动技能!#REF!</f>
        <v>#REF!</v>
      </c>
      <c r="W625" t="e">
        <f>主动技能!#REF!</f>
        <v>#REF!</v>
      </c>
      <c r="X625" s="1">
        <v>0</v>
      </c>
      <c r="Y625" s="1">
        <v>0</v>
      </c>
      <c r="Z625" s="1">
        <v>0</v>
      </c>
    </row>
    <row r="626" spans="1:26" x14ac:dyDescent="0.15">
      <c r="A626" t="e">
        <f>主动技能!#REF!</f>
        <v>#REF!</v>
      </c>
      <c r="B626" s="4" t="e">
        <f>主动技能!#REF!</f>
        <v>#REF!</v>
      </c>
      <c r="C626" s="4" t="e">
        <f>主动技能!#REF!</f>
        <v>#REF!</v>
      </c>
      <c r="D626" s="4" t="e">
        <f>VLOOKUP(主动技能!#REF!,对应表!F:G,2,FALSE)</f>
        <v>#REF!</v>
      </c>
      <c r="E626" s="4" t="e">
        <f>VLOOKUP(主动技能!#REF!,对应表!J:K,2,FALSE)</f>
        <v>#REF!</v>
      </c>
      <c r="F626" s="4" t="e">
        <f>VLOOKUP(主动技能!#REF!,对应表!N:O,2,FALSE)</f>
        <v>#REF!</v>
      </c>
      <c r="G626" s="4" t="e">
        <f>IF(主动技能!#REF!="必中",2,1)</f>
        <v>#REF!</v>
      </c>
      <c r="H626" s="4" t="e">
        <f>主动技能!#REF!</f>
        <v>#REF!</v>
      </c>
      <c r="I626" s="4" t="e">
        <f>主动技能!#REF!</f>
        <v>#REF!</v>
      </c>
      <c r="J626" t="e">
        <f>主动技能!#REF!</f>
        <v>#REF!</v>
      </c>
      <c r="K626" t="e">
        <f>主动技能!#REF!</f>
        <v>#REF!</v>
      </c>
      <c r="L626" t="e">
        <f>主动技能!#REF!</f>
        <v>#REF!</v>
      </c>
      <c r="M626" t="e">
        <f>主动技能!#REF!</f>
        <v>#REF!</v>
      </c>
      <c r="N626" t="e">
        <f>IF(主动技能!#REF!="","",主动技能!#REF!)</f>
        <v>#REF!</v>
      </c>
      <c r="O626" t="e">
        <f>IF(主动技能!#REF!="","",主动技能!#REF!)</f>
        <v>#REF!</v>
      </c>
      <c r="P626" t="e">
        <f>主动技能!#REF!</f>
        <v>#REF!</v>
      </c>
      <c r="Q626" t="e">
        <f>主动技能!#REF!</f>
        <v>#REF!</v>
      </c>
      <c r="R626" t="e">
        <f>主动技能!#REF!</f>
        <v>#REF!</v>
      </c>
      <c r="S626" t="e">
        <f>主动技能!#REF!</f>
        <v>#REF!</v>
      </c>
      <c r="T626" t="e">
        <f>主动技能!#REF!</f>
        <v>#REF!</v>
      </c>
      <c r="U626" t="e">
        <f>主动技能!#REF!</f>
        <v>#REF!</v>
      </c>
      <c r="V626" t="e">
        <f>主动技能!#REF!</f>
        <v>#REF!</v>
      </c>
      <c r="W626" t="e">
        <f>主动技能!#REF!</f>
        <v>#REF!</v>
      </c>
      <c r="X626" s="1">
        <v>0</v>
      </c>
      <c r="Y626" s="1">
        <v>0</v>
      </c>
      <c r="Z626" s="1">
        <v>0</v>
      </c>
    </row>
    <row r="627" spans="1:26" x14ac:dyDescent="0.15">
      <c r="A627" t="e">
        <f>主动技能!#REF!</f>
        <v>#REF!</v>
      </c>
      <c r="B627" s="4" t="e">
        <f>主动技能!#REF!</f>
        <v>#REF!</v>
      </c>
      <c r="C627" s="4" t="e">
        <f>主动技能!#REF!</f>
        <v>#REF!</v>
      </c>
      <c r="D627" s="4" t="e">
        <f>VLOOKUP(主动技能!#REF!,对应表!F:G,2,FALSE)</f>
        <v>#REF!</v>
      </c>
      <c r="E627" s="4" t="e">
        <f>VLOOKUP(主动技能!#REF!,对应表!J:K,2,FALSE)</f>
        <v>#REF!</v>
      </c>
      <c r="F627" s="4" t="e">
        <f>VLOOKUP(主动技能!#REF!,对应表!N:O,2,FALSE)</f>
        <v>#REF!</v>
      </c>
      <c r="G627" s="4" t="e">
        <f>IF(主动技能!#REF!="必中",2,1)</f>
        <v>#REF!</v>
      </c>
      <c r="H627" s="4" t="e">
        <f>主动技能!#REF!</f>
        <v>#REF!</v>
      </c>
      <c r="I627" s="4" t="e">
        <f>主动技能!#REF!</f>
        <v>#REF!</v>
      </c>
      <c r="J627" t="e">
        <f>主动技能!#REF!</f>
        <v>#REF!</v>
      </c>
      <c r="K627" t="e">
        <f>主动技能!#REF!</f>
        <v>#REF!</v>
      </c>
      <c r="L627" t="e">
        <f>主动技能!#REF!</f>
        <v>#REF!</v>
      </c>
      <c r="M627" t="e">
        <f>主动技能!#REF!</f>
        <v>#REF!</v>
      </c>
      <c r="N627" t="e">
        <f>IF(主动技能!#REF!="","",主动技能!#REF!)</f>
        <v>#REF!</v>
      </c>
      <c r="O627" t="e">
        <f>IF(主动技能!#REF!="","",主动技能!#REF!)</f>
        <v>#REF!</v>
      </c>
      <c r="P627" t="e">
        <f>主动技能!#REF!</f>
        <v>#REF!</v>
      </c>
      <c r="Q627" t="e">
        <f>主动技能!#REF!</f>
        <v>#REF!</v>
      </c>
      <c r="R627" t="e">
        <f>主动技能!#REF!</f>
        <v>#REF!</v>
      </c>
      <c r="S627" t="e">
        <f>主动技能!#REF!</f>
        <v>#REF!</v>
      </c>
      <c r="T627" t="e">
        <f>主动技能!#REF!</f>
        <v>#REF!</v>
      </c>
      <c r="U627" t="e">
        <f>主动技能!#REF!</f>
        <v>#REF!</v>
      </c>
      <c r="V627" t="e">
        <f>主动技能!#REF!</f>
        <v>#REF!</v>
      </c>
      <c r="W627" t="e">
        <f>主动技能!#REF!</f>
        <v>#REF!</v>
      </c>
      <c r="X627" s="1">
        <v>0</v>
      </c>
      <c r="Y627" s="1">
        <v>0</v>
      </c>
      <c r="Z627" s="1">
        <v>0</v>
      </c>
    </row>
    <row r="628" spans="1:26" x14ac:dyDescent="0.15">
      <c r="A628" t="e">
        <f>主动技能!#REF!</f>
        <v>#REF!</v>
      </c>
      <c r="B628" s="4" t="e">
        <f>主动技能!#REF!</f>
        <v>#REF!</v>
      </c>
      <c r="C628" s="4" t="e">
        <f>主动技能!#REF!</f>
        <v>#REF!</v>
      </c>
      <c r="D628" s="4" t="e">
        <f>VLOOKUP(主动技能!#REF!,对应表!F:G,2,FALSE)</f>
        <v>#REF!</v>
      </c>
      <c r="E628" s="4" t="e">
        <f>VLOOKUP(主动技能!#REF!,对应表!J:K,2,FALSE)</f>
        <v>#REF!</v>
      </c>
      <c r="F628" s="4" t="e">
        <f>VLOOKUP(主动技能!#REF!,对应表!N:O,2,FALSE)</f>
        <v>#REF!</v>
      </c>
      <c r="G628" s="4" t="e">
        <f>IF(主动技能!#REF!="必中",2,1)</f>
        <v>#REF!</v>
      </c>
      <c r="H628" s="4" t="e">
        <f>主动技能!#REF!</f>
        <v>#REF!</v>
      </c>
      <c r="I628" s="4" t="e">
        <f>主动技能!#REF!</f>
        <v>#REF!</v>
      </c>
      <c r="J628" t="e">
        <f>主动技能!#REF!</f>
        <v>#REF!</v>
      </c>
      <c r="K628" t="e">
        <f>主动技能!#REF!</f>
        <v>#REF!</v>
      </c>
      <c r="L628" t="e">
        <f>主动技能!#REF!</f>
        <v>#REF!</v>
      </c>
      <c r="M628" t="e">
        <f>主动技能!#REF!</f>
        <v>#REF!</v>
      </c>
      <c r="N628" t="e">
        <f>IF(主动技能!#REF!="","",主动技能!#REF!)</f>
        <v>#REF!</v>
      </c>
      <c r="O628" t="e">
        <f>IF(主动技能!#REF!="","",主动技能!#REF!)</f>
        <v>#REF!</v>
      </c>
      <c r="P628" t="e">
        <f>主动技能!#REF!</f>
        <v>#REF!</v>
      </c>
      <c r="Q628" t="e">
        <f>主动技能!#REF!</f>
        <v>#REF!</v>
      </c>
      <c r="R628" t="e">
        <f>主动技能!#REF!</f>
        <v>#REF!</v>
      </c>
      <c r="S628" t="e">
        <f>主动技能!#REF!</f>
        <v>#REF!</v>
      </c>
      <c r="T628" t="e">
        <f>主动技能!#REF!</f>
        <v>#REF!</v>
      </c>
      <c r="U628" t="e">
        <f>主动技能!#REF!</f>
        <v>#REF!</v>
      </c>
      <c r="V628" t="e">
        <f>主动技能!#REF!</f>
        <v>#REF!</v>
      </c>
      <c r="W628" t="e">
        <f>主动技能!#REF!</f>
        <v>#REF!</v>
      </c>
      <c r="X628" s="1">
        <v>0</v>
      </c>
      <c r="Y628" s="1">
        <v>0</v>
      </c>
      <c r="Z628" s="1">
        <v>0</v>
      </c>
    </row>
    <row r="629" spans="1:26" x14ac:dyDescent="0.15">
      <c r="A629" t="e">
        <f>主动技能!#REF!</f>
        <v>#REF!</v>
      </c>
      <c r="B629" s="4" t="e">
        <f>主动技能!#REF!</f>
        <v>#REF!</v>
      </c>
      <c r="C629" s="4" t="e">
        <f>主动技能!#REF!</f>
        <v>#REF!</v>
      </c>
      <c r="D629" s="4" t="e">
        <f>VLOOKUP(主动技能!#REF!,对应表!F:G,2,FALSE)</f>
        <v>#REF!</v>
      </c>
      <c r="E629" s="4" t="e">
        <f>VLOOKUP(主动技能!#REF!,对应表!J:K,2,FALSE)</f>
        <v>#REF!</v>
      </c>
      <c r="F629" s="4" t="e">
        <f>VLOOKUP(主动技能!#REF!,对应表!N:O,2,FALSE)</f>
        <v>#REF!</v>
      </c>
      <c r="G629" s="4" t="e">
        <f>IF(主动技能!#REF!="必中",2,1)</f>
        <v>#REF!</v>
      </c>
      <c r="H629" s="4" t="e">
        <f>主动技能!#REF!</f>
        <v>#REF!</v>
      </c>
      <c r="I629" s="4" t="e">
        <f>主动技能!#REF!</f>
        <v>#REF!</v>
      </c>
      <c r="J629" t="e">
        <f>主动技能!#REF!</f>
        <v>#REF!</v>
      </c>
      <c r="K629" t="e">
        <f>主动技能!#REF!</f>
        <v>#REF!</v>
      </c>
      <c r="L629" t="e">
        <f>主动技能!#REF!</f>
        <v>#REF!</v>
      </c>
      <c r="M629" t="e">
        <f>主动技能!#REF!</f>
        <v>#REF!</v>
      </c>
      <c r="N629" t="e">
        <f>IF(主动技能!#REF!="","",主动技能!#REF!)</f>
        <v>#REF!</v>
      </c>
      <c r="O629" t="e">
        <f>IF(主动技能!#REF!="","",主动技能!#REF!)</f>
        <v>#REF!</v>
      </c>
      <c r="P629" t="e">
        <f>主动技能!#REF!</f>
        <v>#REF!</v>
      </c>
      <c r="Q629" t="e">
        <f>主动技能!#REF!</f>
        <v>#REF!</v>
      </c>
      <c r="R629" t="e">
        <f>主动技能!#REF!</f>
        <v>#REF!</v>
      </c>
      <c r="S629" t="e">
        <f>主动技能!#REF!</f>
        <v>#REF!</v>
      </c>
      <c r="T629" t="e">
        <f>主动技能!#REF!</f>
        <v>#REF!</v>
      </c>
      <c r="U629" t="e">
        <f>主动技能!#REF!</f>
        <v>#REF!</v>
      </c>
      <c r="V629" t="e">
        <f>主动技能!#REF!</f>
        <v>#REF!</v>
      </c>
      <c r="W629" t="e">
        <f>主动技能!#REF!</f>
        <v>#REF!</v>
      </c>
      <c r="X629" s="1">
        <v>0</v>
      </c>
      <c r="Y629" s="1">
        <v>0</v>
      </c>
      <c r="Z629" s="1">
        <v>0</v>
      </c>
    </row>
    <row r="630" spans="1:26" x14ac:dyDescent="0.15">
      <c r="A630" t="e">
        <f>主动技能!#REF!</f>
        <v>#REF!</v>
      </c>
      <c r="B630" s="4" t="e">
        <f>主动技能!#REF!</f>
        <v>#REF!</v>
      </c>
      <c r="C630" s="4" t="e">
        <f>主动技能!#REF!</f>
        <v>#REF!</v>
      </c>
      <c r="D630" s="4" t="e">
        <f>VLOOKUP(主动技能!#REF!,对应表!F:G,2,FALSE)</f>
        <v>#REF!</v>
      </c>
      <c r="E630" s="4" t="e">
        <f>VLOOKUP(主动技能!#REF!,对应表!J:K,2,FALSE)</f>
        <v>#REF!</v>
      </c>
      <c r="F630" s="4" t="e">
        <f>VLOOKUP(主动技能!#REF!,对应表!N:O,2,FALSE)</f>
        <v>#REF!</v>
      </c>
      <c r="G630" s="4" t="e">
        <f>IF(主动技能!#REF!="必中",2,1)</f>
        <v>#REF!</v>
      </c>
      <c r="H630" s="4" t="e">
        <f>主动技能!#REF!</f>
        <v>#REF!</v>
      </c>
      <c r="I630" s="4" t="e">
        <f>主动技能!#REF!</f>
        <v>#REF!</v>
      </c>
      <c r="J630" t="e">
        <f>主动技能!#REF!</f>
        <v>#REF!</v>
      </c>
      <c r="K630" t="e">
        <f>主动技能!#REF!</f>
        <v>#REF!</v>
      </c>
      <c r="L630" t="e">
        <f>主动技能!#REF!</f>
        <v>#REF!</v>
      </c>
      <c r="M630" t="e">
        <f>主动技能!#REF!</f>
        <v>#REF!</v>
      </c>
      <c r="N630" t="e">
        <f>IF(主动技能!#REF!="","",主动技能!#REF!)</f>
        <v>#REF!</v>
      </c>
      <c r="O630" t="e">
        <f>IF(主动技能!#REF!="","",主动技能!#REF!)</f>
        <v>#REF!</v>
      </c>
      <c r="P630" t="e">
        <f>主动技能!#REF!</f>
        <v>#REF!</v>
      </c>
      <c r="Q630" t="e">
        <f>主动技能!#REF!</f>
        <v>#REF!</v>
      </c>
      <c r="R630" t="e">
        <f>主动技能!#REF!</f>
        <v>#REF!</v>
      </c>
      <c r="S630" t="e">
        <f>主动技能!#REF!</f>
        <v>#REF!</v>
      </c>
      <c r="T630" t="e">
        <f>主动技能!#REF!</f>
        <v>#REF!</v>
      </c>
      <c r="U630" t="e">
        <f>主动技能!#REF!</f>
        <v>#REF!</v>
      </c>
      <c r="V630" t="e">
        <f>主动技能!#REF!</f>
        <v>#REF!</v>
      </c>
      <c r="W630" t="e">
        <f>主动技能!#REF!</f>
        <v>#REF!</v>
      </c>
      <c r="X630" s="1">
        <v>0</v>
      </c>
      <c r="Y630" s="1">
        <v>0</v>
      </c>
      <c r="Z630" s="1">
        <v>0</v>
      </c>
    </row>
    <row r="631" spans="1:26" x14ac:dyDescent="0.15">
      <c r="A631" t="e">
        <f>主动技能!#REF!</f>
        <v>#REF!</v>
      </c>
      <c r="B631" s="4" t="e">
        <f>主动技能!#REF!</f>
        <v>#REF!</v>
      </c>
      <c r="C631" s="4" t="e">
        <f>主动技能!#REF!</f>
        <v>#REF!</v>
      </c>
      <c r="D631" s="4" t="e">
        <f>VLOOKUP(主动技能!#REF!,对应表!F:G,2,FALSE)</f>
        <v>#REF!</v>
      </c>
      <c r="E631" s="4" t="e">
        <f>VLOOKUP(主动技能!#REF!,对应表!J:K,2,FALSE)</f>
        <v>#REF!</v>
      </c>
      <c r="F631" s="4" t="e">
        <f>VLOOKUP(主动技能!#REF!,对应表!N:O,2,FALSE)</f>
        <v>#REF!</v>
      </c>
      <c r="G631" s="4" t="e">
        <f>IF(主动技能!#REF!="必中",2,1)</f>
        <v>#REF!</v>
      </c>
      <c r="H631" s="4" t="e">
        <f>主动技能!#REF!</f>
        <v>#REF!</v>
      </c>
      <c r="I631" s="4" t="e">
        <f>主动技能!#REF!</f>
        <v>#REF!</v>
      </c>
      <c r="J631" t="e">
        <f>主动技能!#REF!</f>
        <v>#REF!</v>
      </c>
      <c r="K631" t="e">
        <f>主动技能!#REF!</f>
        <v>#REF!</v>
      </c>
      <c r="L631" t="e">
        <f>主动技能!#REF!</f>
        <v>#REF!</v>
      </c>
      <c r="M631" t="e">
        <f>主动技能!#REF!</f>
        <v>#REF!</v>
      </c>
      <c r="N631" t="e">
        <f>IF(主动技能!#REF!="","",主动技能!#REF!)</f>
        <v>#REF!</v>
      </c>
      <c r="O631" t="e">
        <f>IF(主动技能!#REF!="","",主动技能!#REF!)</f>
        <v>#REF!</v>
      </c>
      <c r="P631" t="e">
        <f>主动技能!#REF!</f>
        <v>#REF!</v>
      </c>
      <c r="Q631" t="e">
        <f>主动技能!#REF!</f>
        <v>#REF!</v>
      </c>
      <c r="R631" t="e">
        <f>主动技能!#REF!</f>
        <v>#REF!</v>
      </c>
      <c r="S631" t="e">
        <f>主动技能!#REF!</f>
        <v>#REF!</v>
      </c>
      <c r="T631" t="e">
        <f>主动技能!#REF!</f>
        <v>#REF!</v>
      </c>
      <c r="U631" t="e">
        <f>主动技能!#REF!</f>
        <v>#REF!</v>
      </c>
      <c r="V631" t="e">
        <f>主动技能!#REF!</f>
        <v>#REF!</v>
      </c>
      <c r="W631" t="e">
        <f>主动技能!#REF!</f>
        <v>#REF!</v>
      </c>
      <c r="X631" s="1">
        <v>0</v>
      </c>
      <c r="Y631" s="1">
        <v>0</v>
      </c>
      <c r="Z631" s="1">
        <v>0</v>
      </c>
    </row>
    <row r="632" spans="1:26" x14ac:dyDescent="0.15">
      <c r="A632" t="e">
        <f>主动技能!#REF!</f>
        <v>#REF!</v>
      </c>
      <c r="B632" s="4" t="e">
        <f>主动技能!#REF!</f>
        <v>#REF!</v>
      </c>
      <c r="C632" s="4" t="e">
        <f>主动技能!#REF!</f>
        <v>#REF!</v>
      </c>
      <c r="D632" s="4" t="e">
        <f>VLOOKUP(主动技能!#REF!,对应表!F:G,2,FALSE)</f>
        <v>#REF!</v>
      </c>
      <c r="E632" s="4" t="e">
        <f>VLOOKUP(主动技能!#REF!,对应表!J:K,2,FALSE)</f>
        <v>#REF!</v>
      </c>
      <c r="F632" s="4" t="e">
        <f>VLOOKUP(主动技能!#REF!,对应表!N:O,2,FALSE)</f>
        <v>#REF!</v>
      </c>
      <c r="G632" s="4" t="e">
        <f>IF(主动技能!#REF!="必中",2,1)</f>
        <v>#REF!</v>
      </c>
      <c r="H632" s="4" t="e">
        <f>主动技能!#REF!</f>
        <v>#REF!</v>
      </c>
      <c r="I632" s="4" t="e">
        <f>主动技能!#REF!</f>
        <v>#REF!</v>
      </c>
      <c r="J632" t="e">
        <f>主动技能!#REF!</f>
        <v>#REF!</v>
      </c>
      <c r="K632" t="e">
        <f>主动技能!#REF!</f>
        <v>#REF!</v>
      </c>
      <c r="L632" t="e">
        <f>主动技能!#REF!</f>
        <v>#REF!</v>
      </c>
      <c r="M632" t="e">
        <f>主动技能!#REF!</f>
        <v>#REF!</v>
      </c>
      <c r="N632" t="e">
        <f>IF(主动技能!#REF!="","",主动技能!#REF!)</f>
        <v>#REF!</v>
      </c>
      <c r="O632" t="e">
        <f>IF(主动技能!#REF!="","",主动技能!#REF!)</f>
        <v>#REF!</v>
      </c>
      <c r="P632" t="e">
        <f>主动技能!#REF!</f>
        <v>#REF!</v>
      </c>
      <c r="Q632" t="e">
        <f>主动技能!#REF!</f>
        <v>#REF!</v>
      </c>
      <c r="R632" t="e">
        <f>主动技能!#REF!</f>
        <v>#REF!</v>
      </c>
      <c r="S632" t="e">
        <f>主动技能!#REF!</f>
        <v>#REF!</v>
      </c>
      <c r="T632" t="e">
        <f>主动技能!#REF!</f>
        <v>#REF!</v>
      </c>
      <c r="U632" t="e">
        <f>主动技能!#REF!</f>
        <v>#REF!</v>
      </c>
      <c r="V632" t="e">
        <f>主动技能!#REF!</f>
        <v>#REF!</v>
      </c>
      <c r="W632" t="e">
        <f>主动技能!#REF!</f>
        <v>#REF!</v>
      </c>
      <c r="X632" s="1">
        <v>0</v>
      </c>
      <c r="Y632" s="1">
        <v>0</v>
      </c>
      <c r="Z632" s="1">
        <v>0</v>
      </c>
    </row>
    <row r="633" spans="1:26" x14ac:dyDescent="0.15">
      <c r="A633" t="e">
        <f>主动技能!#REF!</f>
        <v>#REF!</v>
      </c>
      <c r="B633" s="4" t="e">
        <f>主动技能!#REF!</f>
        <v>#REF!</v>
      </c>
      <c r="C633" s="4" t="e">
        <f>主动技能!#REF!</f>
        <v>#REF!</v>
      </c>
      <c r="D633" s="4" t="e">
        <f>VLOOKUP(主动技能!#REF!,对应表!F:G,2,FALSE)</f>
        <v>#REF!</v>
      </c>
      <c r="E633" s="4" t="e">
        <f>VLOOKUP(主动技能!#REF!,对应表!J:K,2,FALSE)</f>
        <v>#REF!</v>
      </c>
      <c r="F633" s="4" t="e">
        <f>VLOOKUP(主动技能!#REF!,对应表!N:O,2,FALSE)</f>
        <v>#REF!</v>
      </c>
      <c r="G633" s="4" t="e">
        <f>IF(主动技能!#REF!="必中",2,1)</f>
        <v>#REF!</v>
      </c>
      <c r="H633" s="4" t="e">
        <f>主动技能!#REF!</f>
        <v>#REF!</v>
      </c>
      <c r="I633" s="4" t="e">
        <f>主动技能!#REF!</f>
        <v>#REF!</v>
      </c>
      <c r="J633" t="e">
        <f>主动技能!#REF!</f>
        <v>#REF!</v>
      </c>
      <c r="K633" t="e">
        <f>主动技能!#REF!</f>
        <v>#REF!</v>
      </c>
      <c r="L633" t="e">
        <f>主动技能!#REF!</f>
        <v>#REF!</v>
      </c>
      <c r="M633" t="e">
        <f>主动技能!#REF!</f>
        <v>#REF!</v>
      </c>
      <c r="N633" t="e">
        <f>IF(主动技能!#REF!="","",主动技能!#REF!)</f>
        <v>#REF!</v>
      </c>
      <c r="O633" t="e">
        <f>IF(主动技能!#REF!="","",主动技能!#REF!)</f>
        <v>#REF!</v>
      </c>
      <c r="P633" t="e">
        <f>主动技能!#REF!</f>
        <v>#REF!</v>
      </c>
      <c r="Q633" t="e">
        <f>主动技能!#REF!</f>
        <v>#REF!</v>
      </c>
      <c r="R633" t="e">
        <f>主动技能!#REF!</f>
        <v>#REF!</v>
      </c>
      <c r="S633" t="e">
        <f>主动技能!#REF!</f>
        <v>#REF!</v>
      </c>
      <c r="T633" t="e">
        <f>主动技能!#REF!</f>
        <v>#REF!</v>
      </c>
      <c r="U633" t="e">
        <f>主动技能!#REF!</f>
        <v>#REF!</v>
      </c>
      <c r="V633" t="e">
        <f>主动技能!#REF!</f>
        <v>#REF!</v>
      </c>
      <c r="W633" t="e">
        <f>主动技能!#REF!</f>
        <v>#REF!</v>
      </c>
      <c r="X633" s="1">
        <v>0</v>
      </c>
      <c r="Y633" s="1">
        <v>0</v>
      </c>
      <c r="Z633" s="1">
        <v>0</v>
      </c>
    </row>
    <row r="634" spans="1:26" x14ac:dyDescent="0.15">
      <c r="A634" t="e">
        <f>主动技能!#REF!</f>
        <v>#REF!</v>
      </c>
      <c r="B634" s="4" t="e">
        <f>主动技能!#REF!</f>
        <v>#REF!</v>
      </c>
      <c r="C634" s="4" t="e">
        <f>主动技能!#REF!</f>
        <v>#REF!</v>
      </c>
      <c r="D634" s="4" t="e">
        <f>VLOOKUP(主动技能!#REF!,对应表!F:G,2,FALSE)</f>
        <v>#REF!</v>
      </c>
      <c r="E634" s="4" t="e">
        <f>VLOOKUP(主动技能!#REF!,对应表!J:K,2,FALSE)</f>
        <v>#REF!</v>
      </c>
      <c r="F634" s="4" t="e">
        <f>VLOOKUP(主动技能!#REF!,对应表!N:O,2,FALSE)</f>
        <v>#REF!</v>
      </c>
      <c r="G634" s="4" t="e">
        <f>IF(主动技能!#REF!="必中",2,1)</f>
        <v>#REF!</v>
      </c>
      <c r="H634" s="4" t="e">
        <f>主动技能!#REF!</f>
        <v>#REF!</v>
      </c>
      <c r="I634" s="4" t="e">
        <f>主动技能!#REF!</f>
        <v>#REF!</v>
      </c>
      <c r="J634" t="e">
        <f>主动技能!#REF!</f>
        <v>#REF!</v>
      </c>
      <c r="K634" t="e">
        <f>主动技能!#REF!</f>
        <v>#REF!</v>
      </c>
      <c r="L634" t="e">
        <f>主动技能!#REF!</f>
        <v>#REF!</v>
      </c>
      <c r="M634" t="e">
        <f>主动技能!#REF!</f>
        <v>#REF!</v>
      </c>
      <c r="N634" t="e">
        <f>IF(主动技能!#REF!="","",主动技能!#REF!)</f>
        <v>#REF!</v>
      </c>
      <c r="O634" t="e">
        <f>IF(主动技能!#REF!="","",主动技能!#REF!)</f>
        <v>#REF!</v>
      </c>
      <c r="P634" t="e">
        <f>主动技能!#REF!</f>
        <v>#REF!</v>
      </c>
      <c r="Q634" t="e">
        <f>主动技能!#REF!</f>
        <v>#REF!</v>
      </c>
      <c r="R634" t="e">
        <f>主动技能!#REF!</f>
        <v>#REF!</v>
      </c>
      <c r="S634" t="e">
        <f>主动技能!#REF!</f>
        <v>#REF!</v>
      </c>
      <c r="T634" t="e">
        <f>主动技能!#REF!</f>
        <v>#REF!</v>
      </c>
      <c r="U634" t="e">
        <f>主动技能!#REF!</f>
        <v>#REF!</v>
      </c>
      <c r="V634" t="e">
        <f>主动技能!#REF!</f>
        <v>#REF!</v>
      </c>
      <c r="W634" t="e">
        <f>主动技能!#REF!</f>
        <v>#REF!</v>
      </c>
      <c r="X634" s="1">
        <v>0</v>
      </c>
      <c r="Y634" s="1">
        <v>0</v>
      </c>
      <c r="Z634" s="1">
        <v>0</v>
      </c>
    </row>
    <row r="635" spans="1:26" x14ac:dyDescent="0.15">
      <c r="A635" t="e">
        <f>主动技能!#REF!</f>
        <v>#REF!</v>
      </c>
      <c r="B635" s="4" t="e">
        <f>主动技能!#REF!</f>
        <v>#REF!</v>
      </c>
      <c r="C635" s="4" t="e">
        <f>主动技能!#REF!</f>
        <v>#REF!</v>
      </c>
      <c r="D635" s="4" t="e">
        <f>VLOOKUP(主动技能!#REF!,对应表!F:G,2,FALSE)</f>
        <v>#REF!</v>
      </c>
      <c r="E635" s="4" t="e">
        <f>VLOOKUP(主动技能!#REF!,对应表!J:K,2,FALSE)</f>
        <v>#REF!</v>
      </c>
      <c r="F635" s="4" t="e">
        <f>VLOOKUP(主动技能!#REF!,对应表!N:O,2,FALSE)</f>
        <v>#REF!</v>
      </c>
      <c r="G635" s="4" t="e">
        <f>IF(主动技能!#REF!="必中",2,1)</f>
        <v>#REF!</v>
      </c>
      <c r="H635" s="4" t="e">
        <f>主动技能!#REF!</f>
        <v>#REF!</v>
      </c>
      <c r="I635" s="4" t="e">
        <f>主动技能!#REF!</f>
        <v>#REF!</v>
      </c>
      <c r="J635" t="e">
        <f>主动技能!#REF!</f>
        <v>#REF!</v>
      </c>
      <c r="K635" t="e">
        <f>主动技能!#REF!</f>
        <v>#REF!</v>
      </c>
      <c r="L635" t="e">
        <f>主动技能!#REF!</f>
        <v>#REF!</v>
      </c>
      <c r="M635" t="e">
        <f>主动技能!#REF!</f>
        <v>#REF!</v>
      </c>
      <c r="N635" t="e">
        <f>IF(主动技能!#REF!="","",主动技能!#REF!)</f>
        <v>#REF!</v>
      </c>
      <c r="O635" t="e">
        <f>IF(主动技能!#REF!="","",主动技能!#REF!)</f>
        <v>#REF!</v>
      </c>
      <c r="P635" t="e">
        <f>主动技能!#REF!</f>
        <v>#REF!</v>
      </c>
      <c r="Q635" t="e">
        <f>主动技能!#REF!</f>
        <v>#REF!</v>
      </c>
      <c r="R635" t="e">
        <f>主动技能!#REF!</f>
        <v>#REF!</v>
      </c>
      <c r="S635" t="e">
        <f>主动技能!#REF!</f>
        <v>#REF!</v>
      </c>
      <c r="T635" t="e">
        <f>主动技能!#REF!</f>
        <v>#REF!</v>
      </c>
      <c r="U635" t="e">
        <f>主动技能!#REF!</f>
        <v>#REF!</v>
      </c>
      <c r="V635" t="e">
        <f>主动技能!#REF!</f>
        <v>#REF!</v>
      </c>
      <c r="W635" t="e">
        <f>主动技能!#REF!</f>
        <v>#REF!</v>
      </c>
      <c r="X635" s="1">
        <v>0</v>
      </c>
      <c r="Y635" s="1">
        <v>0</v>
      </c>
      <c r="Z635" s="1">
        <v>0</v>
      </c>
    </row>
    <row r="636" spans="1:26" x14ac:dyDescent="0.15">
      <c r="A636" t="e">
        <f>主动技能!#REF!</f>
        <v>#REF!</v>
      </c>
      <c r="B636" s="4" t="e">
        <f>主动技能!#REF!</f>
        <v>#REF!</v>
      </c>
      <c r="C636" s="4" t="e">
        <f>主动技能!#REF!</f>
        <v>#REF!</v>
      </c>
      <c r="D636" s="4" t="e">
        <f>VLOOKUP(主动技能!#REF!,对应表!F:G,2,FALSE)</f>
        <v>#REF!</v>
      </c>
      <c r="E636" s="4" t="e">
        <f>VLOOKUP(主动技能!#REF!,对应表!J:K,2,FALSE)</f>
        <v>#REF!</v>
      </c>
      <c r="F636" s="4" t="e">
        <f>VLOOKUP(主动技能!#REF!,对应表!N:O,2,FALSE)</f>
        <v>#REF!</v>
      </c>
      <c r="G636" s="4" t="e">
        <f>IF(主动技能!#REF!="必中",2,1)</f>
        <v>#REF!</v>
      </c>
      <c r="H636" s="4" t="e">
        <f>主动技能!#REF!</f>
        <v>#REF!</v>
      </c>
      <c r="I636" s="4" t="e">
        <f>主动技能!#REF!</f>
        <v>#REF!</v>
      </c>
      <c r="J636" t="e">
        <f>主动技能!#REF!</f>
        <v>#REF!</v>
      </c>
      <c r="K636" t="e">
        <f>主动技能!#REF!</f>
        <v>#REF!</v>
      </c>
      <c r="L636" t="e">
        <f>主动技能!#REF!</f>
        <v>#REF!</v>
      </c>
      <c r="M636" t="e">
        <f>主动技能!#REF!</f>
        <v>#REF!</v>
      </c>
      <c r="N636" t="e">
        <f>IF(主动技能!#REF!="","",主动技能!#REF!)</f>
        <v>#REF!</v>
      </c>
      <c r="O636" t="e">
        <f>IF(主动技能!#REF!="","",主动技能!#REF!)</f>
        <v>#REF!</v>
      </c>
      <c r="P636" t="e">
        <f>主动技能!#REF!</f>
        <v>#REF!</v>
      </c>
      <c r="Q636" t="e">
        <f>主动技能!#REF!</f>
        <v>#REF!</v>
      </c>
      <c r="R636" t="e">
        <f>主动技能!#REF!</f>
        <v>#REF!</v>
      </c>
      <c r="S636" t="e">
        <f>主动技能!#REF!</f>
        <v>#REF!</v>
      </c>
      <c r="T636" t="e">
        <f>主动技能!#REF!</f>
        <v>#REF!</v>
      </c>
      <c r="U636" t="e">
        <f>主动技能!#REF!</f>
        <v>#REF!</v>
      </c>
      <c r="V636" t="e">
        <f>主动技能!#REF!</f>
        <v>#REF!</v>
      </c>
      <c r="W636" t="e">
        <f>主动技能!#REF!</f>
        <v>#REF!</v>
      </c>
      <c r="X636" s="1">
        <v>0</v>
      </c>
      <c r="Y636" s="1">
        <v>0</v>
      </c>
      <c r="Z636" s="1">
        <v>0</v>
      </c>
    </row>
    <row r="637" spans="1:26" x14ac:dyDescent="0.15">
      <c r="A637" t="e">
        <f>主动技能!#REF!</f>
        <v>#REF!</v>
      </c>
      <c r="B637" s="4" t="e">
        <f>主动技能!#REF!</f>
        <v>#REF!</v>
      </c>
      <c r="C637" s="4" t="e">
        <f>主动技能!#REF!</f>
        <v>#REF!</v>
      </c>
      <c r="D637" s="4" t="e">
        <f>VLOOKUP(主动技能!#REF!,对应表!F:G,2,FALSE)</f>
        <v>#REF!</v>
      </c>
      <c r="E637" s="4" t="e">
        <f>VLOOKUP(主动技能!#REF!,对应表!J:K,2,FALSE)</f>
        <v>#REF!</v>
      </c>
      <c r="F637" s="4" t="e">
        <f>VLOOKUP(主动技能!#REF!,对应表!N:O,2,FALSE)</f>
        <v>#REF!</v>
      </c>
      <c r="G637" s="4" t="e">
        <f>IF(主动技能!#REF!="必中",2,1)</f>
        <v>#REF!</v>
      </c>
      <c r="H637" s="4" t="e">
        <f>主动技能!#REF!</f>
        <v>#REF!</v>
      </c>
      <c r="I637" s="4" t="e">
        <f>主动技能!#REF!</f>
        <v>#REF!</v>
      </c>
      <c r="J637" t="e">
        <f>主动技能!#REF!</f>
        <v>#REF!</v>
      </c>
      <c r="K637" t="e">
        <f>主动技能!#REF!</f>
        <v>#REF!</v>
      </c>
      <c r="L637" t="e">
        <f>主动技能!#REF!</f>
        <v>#REF!</v>
      </c>
      <c r="M637" t="e">
        <f>主动技能!#REF!</f>
        <v>#REF!</v>
      </c>
      <c r="N637" t="e">
        <f>IF(主动技能!#REF!="","",主动技能!#REF!)</f>
        <v>#REF!</v>
      </c>
      <c r="O637" t="e">
        <f>IF(主动技能!#REF!="","",主动技能!#REF!)</f>
        <v>#REF!</v>
      </c>
      <c r="P637" t="e">
        <f>主动技能!#REF!</f>
        <v>#REF!</v>
      </c>
      <c r="Q637" t="e">
        <f>主动技能!#REF!</f>
        <v>#REF!</v>
      </c>
      <c r="R637" t="e">
        <f>主动技能!#REF!</f>
        <v>#REF!</v>
      </c>
      <c r="S637" t="e">
        <f>主动技能!#REF!</f>
        <v>#REF!</v>
      </c>
      <c r="T637" t="e">
        <f>主动技能!#REF!</f>
        <v>#REF!</v>
      </c>
      <c r="U637" t="e">
        <f>主动技能!#REF!</f>
        <v>#REF!</v>
      </c>
      <c r="V637" t="e">
        <f>主动技能!#REF!</f>
        <v>#REF!</v>
      </c>
      <c r="W637" t="e">
        <f>主动技能!#REF!</f>
        <v>#REF!</v>
      </c>
      <c r="X637" s="1">
        <v>0</v>
      </c>
      <c r="Y637" s="1">
        <v>0</v>
      </c>
      <c r="Z637" s="1">
        <v>0</v>
      </c>
    </row>
    <row r="638" spans="1:26" x14ac:dyDescent="0.15">
      <c r="A638" t="e">
        <f>主动技能!#REF!</f>
        <v>#REF!</v>
      </c>
      <c r="B638" s="4" t="e">
        <f>主动技能!#REF!</f>
        <v>#REF!</v>
      </c>
      <c r="C638" s="4" t="e">
        <f>主动技能!#REF!</f>
        <v>#REF!</v>
      </c>
      <c r="D638" s="4" t="e">
        <f>VLOOKUP(主动技能!#REF!,对应表!F:G,2,FALSE)</f>
        <v>#REF!</v>
      </c>
      <c r="E638" s="4" t="e">
        <f>VLOOKUP(主动技能!#REF!,对应表!J:K,2,FALSE)</f>
        <v>#REF!</v>
      </c>
      <c r="F638" s="4" t="e">
        <f>VLOOKUP(主动技能!#REF!,对应表!N:O,2,FALSE)</f>
        <v>#REF!</v>
      </c>
      <c r="G638" s="4" t="e">
        <f>IF(主动技能!#REF!="必中",2,1)</f>
        <v>#REF!</v>
      </c>
      <c r="H638" s="4" t="e">
        <f>主动技能!#REF!</f>
        <v>#REF!</v>
      </c>
      <c r="I638" s="4" t="e">
        <f>主动技能!#REF!</f>
        <v>#REF!</v>
      </c>
      <c r="J638" t="e">
        <f>主动技能!#REF!</f>
        <v>#REF!</v>
      </c>
      <c r="K638" t="e">
        <f>主动技能!#REF!</f>
        <v>#REF!</v>
      </c>
      <c r="L638" t="e">
        <f>主动技能!#REF!</f>
        <v>#REF!</v>
      </c>
      <c r="M638" t="e">
        <f>主动技能!#REF!</f>
        <v>#REF!</v>
      </c>
      <c r="N638" t="e">
        <f>IF(主动技能!#REF!="","",主动技能!#REF!)</f>
        <v>#REF!</v>
      </c>
      <c r="O638" t="e">
        <f>IF(主动技能!#REF!="","",主动技能!#REF!)</f>
        <v>#REF!</v>
      </c>
      <c r="P638" t="e">
        <f>主动技能!#REF!</f>
        <v>#REF!</v>
      </c>
      <c r="Q638" t="e">
        <f>主动技能!#REF!</f>
        <v>#REF!</v>
      </c>
      <c r="R638" t="e">
        <f>主动技能!#REF!</f>
        <v>#REF!</v>
      </c>
      <c r="S638" t="e">
        <f>主动技能!#REF!</f>
        <v>#REF!</v>
      </c>
      <c r="T638" t="e">
        <f>主动技能!#REF!</f>
        <v>#REF!</v>
      </c>
      <c r="U638" t="e">
        <f>主动技能!#REF!</f>
        <v>#REF!</v>
      </c>
      <c r="V638" t="e">
        <f>主动技能!#REF!</f>
        <v>#REF!</v>
      </c>
      <c r="W638" t="e">
        <f>主动技能!#REF!</f>
        <v>#REF!</v>
      </c>
      <c r="X638" s="1">
        <v>0</v>
      </c>
      <c r="Y638" s="1">
        <v>0</v>
      </c>
      <c r="Z638" s="1">
        <v>0</v>
      </c>
    </row>
    <row r="639" spans="1:26" x14ac:dyDescent="0.15">
      <c r="A639" t="e">
        <f>主动技能!#REF!</f>
        <v>#REF!</v>
      </c>
      <c r="B639" s="4" t="e">
        <f>主动技能!#REF!</f>
        <v>#REF!</v>
      </c>
      <c r="C639" s="4" t="e">
        <f>主动技能!#REF!</f>
        <v>#REF!</v>
      </c>
      <c r="D639" s="4" t="e">
        <f>VLOOKUP(主动技能!#REF!,对应表!F:G,2,FALSE)</f>
        <v>#REF!</v>
      </c>
      <c r="E639" s="4" t="e">
        <f>VLOOKUP(主动技能!#REF!,对应表!J:K,2,FALSE)</f>
        <v>#REF!</v>
      </c>
      <c r="F639" s="4" t="e">
        <f>VLOOKUP(主动技能!#REF!,对应表!N:O,2,FALSE)</f>
        <v>#REF!</v>
      </c>
      <c r="G639" s="4" t="e">
        <f>IF(主动技能!#REF!="必中",2,1)</f>
        <v>#REF!</v>
      </c>
      <c r="H639" s="4" t="e">
        <f>主动技能!#REF!</f>
        <v>#REF!</v>
      </c>
      <c r="I639" s="4" t="e">
        <f>主动技能!#REF!</f>
        <v>#REF!</v>
      </c>
      <c r="J639" t="e">
        <f>主动技能!#REF!</f>
        <v>#REF!</v>
      </c>
      <c r="K639" t="e">
        <f>主动技能!#REF!</f>
        <v>#REF!</v>
      </c>
      <c r="L639" t="e">
        <f>主动技能!#REF!</f>
        <v>#REF!</v>
      </c>
      <c r="M639" t="e">
        <f>主动技能!#REF!</f>
        <v>#REF!</v>
      </c>
      <c r="N639" t="e">
        <f>IF(主动技能!#REF!="","",主动技能!#REF!)</f>
        <v>#REF!</v>
      </c>
      <c r="O639" t="e">
        <f>IF(主动技能!#REF!="","",主动技能!#REF!)</f>
        <v>#REF!</v>
      </c>
      <c r="P639" t="e">
        <f>主动技能!#REF!</f>
        <v>#REF!</v>
      </c>
      <c r="Q639" t="e">
        <f>主动技能!#REF!</f>
        <v>#REF!</v>
      </c>
      <c r="R639" t="e">
        <f>主动技能!#REF!</f>
        <v>#REF!</v>
      </c>
      <c r="S639" t="e">
        <f>主动技能!#REF!</f>
        <v>#REF!</v>
      </c>
      <c r="T639" t="e">
        <f>主动技能!#REF!</f>
        <v>#REF!</v>
      </c>
      <c r="U639" t="e">
        <f>主动技能!#REF!</f>
        <v>#REF!</v>
      </c>
      <c r="V639" t="e">
        <f>主动技能!#REF!</f>
        <v>#REF!</v>
      </c>
      <c r="W639" t="e">
        <f>主动技能!#REF!</f>
        <v>#REF!</v>
      </c>
      <c r="X639" s="1">
        <v>0</v>
      </c>
      <c r="Y639" s="1">
        <v>0</v>
      </c>
      <c r="Z639" s="1">
        <v>0</v>
      </c>
    </row>
    <row r="640" spans="1:26" x14ac:dyDescent="0.15">
      <c r="A640" t="e">
        <f>主动技能!#REF!</f>
        <v>#REF!</v>
      </c>
      <c r="B640" s="4" t="e">
        <f>主动技能!#REF!</f>
        <v>#REF!</v>
      </c>
      <c r="C640" s="4" t="e">
        <f>主动技能!#REF!</f>
        <v>#REF!</v>
      </c>
      <c r="D640" s="4" t="e">
        <f>VLOOKUP(主动技能!#REF!,对应表!F:G,2,FALSE)</f>
        <v>#REF!</v>
      </c>
      <c r="E640" s="4" t="e">
        <f>VLOOKUP(主动技能!#REF!,对应表!J:K,2,FALSE)</f>
        <v>#REF!</v>
      </c>
      <c r="F640" s="4" t="e">
        <f>VLOOKUP(主动技能!#REF!,对应表!N:O,2,FALSE)</f>
        <v>#REF!</v>
      </c>
      <c r="G640" s="4" t="e">
        <f>IF(主动技能!#REF!="必中",2,1)</f>
        <v>#REF!</v>
      </c>
      <c r="H640" s="4" t="e">
        <f>主动技能!#REF!</f>
        <v>#REF!</v>
      </c>
      <c r="I640" s="4" t="e">
        <f>主动技能!#REF!</f>
        <v>#REF!</v>
      </c>
      <c r="J640" t="e">
        <f>主动技能!#REF!</f>
        <v>#REF!</v>
      </c>
      <c r="K640" t="e">
        <f>主动技能!#REF!</f>
        <v>#REF!</v>
      </c>
      <c r="L640" t="e">
        <f>主动技能!#REF!</f>
        <v>#REF!</v>
      </c>
      <c r="M640" t="e">
        <f>主动技能!#REF!</f>
        <v>#REF!</v>
      </c>
      <c r="N640" t="e">
        <f>IF(主动技能!#REF!="","",主动技能!#REF!)</f>
        <v>#REF!</v>
      </c>
      <c r="O640" t="e">
        <f>IF(主动技能!#REF!="","",主动技能!#REF!)</f>
        <v>#REF!</v>
      </c>
      <c r="P640" t="e">
        <f>主动技能!#REF!</f>
        <v>#REF!</v>
      </c>
      <c r="Q640" t="e">
        <f>主动技能!#REF!</f>
        <v>#REF!</v>
      </c>
      <c r="R640" t="e">
        <f>主动技能!#REF!</f>
        <v>#REF!</v>
      </c>
      <c r="S640" t="e">
        <f>主动技能!#REF!</f>
        <v>#REF!</v>
      </c>
      <c r="T640" t="e">
        <f>主动技能!#REF!</f>
        <v>#REF!</v>
      </c>
      <c r="U640" t="e">
        <f>主动技能!#REF!</f>
        <v>#REF!</v>
      </c>
      <c r="V640" t="e">
        <f>主动技能!#REF!</f>
        <v>#REF!</v>
      </c>
      <c r="W640" t="e">
        <f>主动技能!#REF!</f>
        <v>#REF!</v>
      </c>
      <c r="X640" s="1">
        <v>0</v>
      </c>
      <c r="Y640" s="1">
        <v>0</v>
      </c>
      <c r="Z640" s="1">
        <v>0</v>
      </c>
    </row>
    <row r="641" spans="1:26" x14ac:dyDescent="0.15">
      <c r="A641" t="e">
        <f>主动技能!#REF!</f>
        <v>#REF!</v>
      </c>
      <c r="B641" s="4" t="e">
        <f>主动技能!#REF!</f>
        <v>#REF!</v>
      </c>
      <c r="C641" s="4" t="e">
        <f>主动技能!#REF!</f>
        <v>#REF!</v>
      </c>
      <c r="D641" s="4" t="e">
        <f>VLOOKUP(主动技能!#REF!,对应表!F:G,2,FALSE)</f>
        <v>#REF!</v>
      </c>
      <c r="E641" s="4" t="e">
        <f>VLOOKUP(主动技能!#REF!,对应表!J:K,2,FALSE)</f>
        <v>#REF!</v>
      </c>
      <c r="F641" s="4" t="e">
        <f>VLOOKUP(主动技能!#REF!,对应表!N:O,2,FALSE)</f>
        <v>#REF!</v>
      </c>
      <c r="G641" s="4" t="e">
        <f>IF(主动技能!#REF!="必中",2,1)</f>
        <v>#REF!</v>
      </c>
      <c r="H641" s="4" t="e">
        <f>主动技能!#REF!</f>
        <v>#REF!</v>
      </c>
      <c r="I641" s="4" t="e">
        <f>主动技能!#REF!</f>
        <v>#REF!</v>
      </c>
      <c r="J641" t="e">
        <f>主动技能!#REF!</f>
        <v>#REF!</v>
      </c>
      <c r="K641" t="e">
        <f>主动技能!#REF!</f>
        <v>#REF!</v>
      </c>
      <c r="L641" t="e">
        <f>主动技能!#REF!</f>
        <v>#REF!</v>
      </c>
      <c r="M641" t="e">
        <f>主动技能!#REF!</f>
        <v>#REF!</v>
      </c>
      <c r="N641" t="e">
        <f>IF(主动技能!#REF!="","",主动技能!#REF!)</f>
        <v>#REF!</v>
      </c>
      <c r="O641" t="e">
        <f>IF(主动技能!#REF!="","",主动技能!#REF!)</f>
        <v>#REF!</v>
      </c>
      <c r="P641" t="e">
        <f>主动技能!#REF!</f>
        <v>#REF!</v>
      </c>
      <c r="Q641" t="e">
        <f>主动技能!#REF!</f>
        <v>#REF!</v>
      </c>
      <c r="R641" t="e">
        <f>主动技能!#REF!</f>
        <v>#REF!</v>
      </c>
      <c r="S641" t="e">
        <f>主动技能!#REF!</f>
        <v>#REF!</v>
      </c>
      <c r="T641" t="e">
        <f>主动技能!#REF!</f>
        <v>#REF!</v>
      </c>
      <c r="U641" t="e">
        <f>主动技能!#REF!</f>
        <v>#REF!</v>
      </c>
      <c r="V641" t="e">
        <f>主动技能!#REF!</f>
        <v>#REF!</v>
      </c>
      <c r="W641" t="e">
        <f>主动技能!#REF!</f>
        <v>#REF!</v>
      </c>
      <c r="X641" s="1">
        <v>0</v>
      </c>
      <c r="Y641" s="1">
        <v>0</v>
      </c>
      <c r="Z641" s="1">
        <v>0</v>
      </c>
    </row>
    <row r="642" spans="1:26" x14ac:dyDescent="0.15">
      <c r="A642" t="e">
        <f>主动技能!#REF!</f>
        <v>#REF!</v>
      </c>
      <c r="B642" s="4" t="e">
        <f>主动技能!#REF!</f>
        <v>#REF!</v>
      </c>
      <c r="C642" s="4" t="e">
        <f>主动技能!#REF!</f>
        <v>#REF!</v>
      </c>
      <c r="D642" s="4" t="e">
        <f>VLOOKUP(主动技能!#REF!,对应表!F:G,2,FALSE)</f>
        <v>#REF!</v>
      </c>
      <c r="E642" s="4" t="e">
        <f>VLOOKUP(主动技能!#REF!,对应表!J:K,2,FALSE)</f>
        <v>#REF!</v>
      </c>
      <c r="F642" s="4" t="e">
        <f>VLOOKUP(主动技能!#REF!,对应表!N:O,2,FALSE)</f>
        <v>#REF!</v>
      </c>
      <c r="G642" s="4" t="e">
        <f>IF(主动技能!#REF!="必中",2,1)</f>
        <v>#REF!</v>
      </c>
      <c r="H642" s="4" t="e">
        <f>主动技能!#REF!</f>
        <v>#REF!</v>
      </c>
      <c r="I642" s="4" t="e">
        <f>主动技能!#REF!</f>
        <v>#REF!</v>
      </c>
      <c r="J642" t="e">
        <f>主动技能!#REF!</f>
        <v>#REF!</v>
      </c>
      <c r="K642" t="e">
        <f>主动技能!#REF!</f>
        <v>#REF!</v>
      </c>
      <c r="L642" t="e">
        <f>主动技能!#REF!</f>
        <v>#REF!</v>
      </c>
      <c r="M642" t="e">
        <f>主动技能!#REF!</f>
        <v>#REF!</v>
      </c>
      <c r="N642" t="e">
        <f>IF(主动技能!#REF!="","",主动技能!#REF!)</f>
        <v>#REF!</v>
      </c>
      <c r="O642" t="e">
        <f>IF(主动技能!#REF!="","",主动技能!#REF!)</f>
        <v>#REF!</v>
      </c>
      <c r="P642" t="e">
        <f>主动技能!#REF!</f>
        <v>#REF!</v>
      </c>
      <c r="Q642" t="e">
        <f>主动技能!#REF!</f>
        <v>#REF!</v>
      </c>
      <c r="R642" t="e">
        <f>主动技能!#REF!</f>
        <v>#REF!</v>
      </c>
      <c r="S642" t="e">
        <f>主动技能!#REF!</f>
        <v>#REF!</v>
      </c>
      <c r="T642" t="e">
        <f>主动技能!#REF!</f>
        <v>#REF!</v>
      </c>
      <c r="U642" t="e">
        <f>主动技能!#REF!</f>
        <v>#REF!</v>
      </c>
      <c r="V642" t="e">
        <f>主动技能!#REF!</f>
        <v>#REF!</v>
      </c>
      <c r="W642" t="e">
        <f>主动技能!#REF!</f>
        <v>#REF!</v>
      </c>
      <c r="X642" s="1">
        <v>0</v>
      </c>
      <c r="Y642" s="1">
        <v>0</v>
      </c>
      <c r="Z642" s="1">
        <v>0</v>
      </c>
    </row>
    <row r="643" spans="1:26" x14ac:dyDescent="0.15">
      <c r="A643" t="e">
        <f>主动技能!#REF!</f>
        <v>#REF!</v>
      </c>
      <c r="B643" s="4" t="e">
        <f>主动技能!#REF!</f>
        <v>#REF!</v>
      </c>
      <c r="C643" s="4" t="e">
        <f>主动技能!#REF!</f>
        <v>#REF!</v>
      </c>
      <c r="D643" s="4" t="e">
        <f>VLOOKUP(主动技能!#REF!,对应表!F:G,2,FALSE)</f>
        <v>#REF!</v>
      </c>
      <c r="E643" s="4" t="e">
        <f>VLOOKUP(主动技能!#REF!,对应表!J:K,2,FALSE)</f>
        <v>#REF!</v>
      </c>
      <c r="F643" s="4" t="e">
        <f>VLOOKUP(主动技能!#REF!,对应表!N:O,2,FALSE)</f>
        <v>#REF!</v>
      </c>
      <c r="G643" s="4" t="e">
        <f>IF(主动技能!#REF!="必中",2,1)</f>
        <v>#REF!</v>
      </c>
      <c r="H643" s="4" t="e">
        <f>主动技能!#REF!</f>
        <v>#REF!</v>
      </c>
      <c r="I643" s="4" t="e">
        <f>主动技能!#REF!</f>
        <v>#REF!</v>
      </c>
      <c r="J643" t="e">
        <f>主动技能!#REF!</f>
        <v>#REF!</v>
      </c>
      <c r="K643" t="e">
        <f>主动技能!#REF!</f>
        <v>#REF!</v>
      </c>
      <c r="L643" t="e">
        <f>主动技能!#REF!</f>
        <v>#REF!</v>
      </c>
      <c r="M643" t="e">
        <f>主动技能!#REF!</f>
        <v>#REF!</v>
      </c>
      <c r="N643" t="e">
        <f>IF(主动技能!#REF!="","",主动技能!#REF!)</f>
        <v>#REF!</v>
      </c>
      <c r="O643" t="e">
        <f>IF(主动技能!#REF!="","",主动技能!#REF!)</f>
        <v>#REF!</v>
      </c>
      <c r="P643" t="e">
        <f>主动技能!#REF!</f>
        <v>#REF!</v>
      </c>
      <c r="Q643" t="e">
        <f>主动技能!#REF!</f>
        <v>#REF!</v>
      </c>
      <c r="R643" t="e">
        <f>主动技能!#REF!</f>
        <v>#REF!</v>
      </c>
      <c r="S643" t="e">
        <f>主动技能!#REF!</f>
        <v>#REF!</v>
      </c>
      <c r="T643" t="e">
        <f>主动技能!#REF!</f>
        <v>#REF!</v>
      </c>
      <c r="U643" t="e">
        <f>主动技能!#REF!</f>
        <v>#REF!</v>
      </c>
      <c r="V643" t="e">
        <f>主动技能!#REF!</f>
        <v>#REF!</v>
      </c>
      <c r="W643" t="e">
        <f>主动技能!#REF!</f>
        <v>#REF!</v>
      </c>
      <c r="X643" s="1">
        <v>0</v>
      </c>
      <c r="Y643" s="1">
        <v>0</v>
      </c>
      <c r="Z643" s="1">
        <v>0</v>
      </c>
    </row>
    <row r="644" spans="1:26" x14ac:dyDescent="0.15">
      <c r="A644" t="e">
        <f>主动技能!#REF!</f>
        <v>#REF!</v>
      </c>
      <c r="B644" s="4" t="e">
        <f>主动技能!#REF!</f>
        <v>#REF!</v>
      </c>
      <c r="C644" s="4" t="e">
        <f>主动技能!#REF!</f>
        <v>#REF!</v>
      </c>
      <c r="D644" s="4" t="e">
        <f>VLOOKUP(主动技能!#REF!,对应表!F:G,2,FALSE)</f>
        <v>#REF!</v>
      </c>
      <c r="E644" s="4" t="e">
        <f>VLOOKUP(主动技能!#REF!,对应表!J:K,2,FALSE)</f>
        <v>#REF!</v>
      </c>
      <c r="F644" s="4" t="e">
        <f>VLOOKUP(主动技能!#REF!,对应表!N:O,2,FALSE)</f>
        <v>#REF!</v>
      </c>
      <c r="G644" s="4" t="e">
        <f>IF(主动技能!#REF!="必中",2,1)</f>
        <v>#REF!</v>
      </c>
      <c r="H644" s="4" t="e">
        <f>主动技能!#REF!</f>
        <v>#REF!</v>
      </c>
      <c r="I644" s="4" t="e">
        <f>主动技能!#REF!</f>
        <v>#REF!</v>
      </c>
      <c r="J644" t="e">
        <f>主动技能!#REF!</f>
        <v>#REF!</v>
      </c>
      <c r="K644" t="e">
        <f>主动技能!#REF!</f>
        <v>#REF!</v>
      </c>
      <c r="L644" t="e">
        <f>主动技能!#REF!</f>
        <v>#REF!</v>
      </c>
      <c r="M644" t="e">
        <f>主动技能!#REF!</f>
        <v>#REF!</v>
      </c>
      <c r="N644" t="e">
        <f>IF(主动技能!#REF!="","",主动技能!#REF!)</f>
        <v>#REF!</v>
      </c>
      <c r="O644" t="e">
        <f>IF(主动技能!#REF!="","",主动技能!#REF!)</f>
        <v>#REF!</v>
      </c>
      <c r="P644" t="e">
        <f>主动技能!#REF!</f>
        <v>#REF!</v>
      </c>
      <c r="Q644" t="e">
        <f>主动技能!#REF!</f>
        <v>#REF!</v>
      </c>
      <c r="R644" t="e">
        <f>主动技能!#REF!</f>
        <v>#REF!</v>
      </c>
      <c r="S644" t="e">
        <f>主动技能!#REF!</f>
        <v>#REF!</v>
      </c>
      <c r="T644" t="e">
        <f>主动技能!#REF!</f>
        <v>#REF!</v>
      </c>
      <c r="U644" t="e">
        <f>主动技能!#REF!</f>
        <v>#REF!</v>
      </c>
      <c r="V644" t="e">
        <f>主动技能!#REF!</f>
        <v>#REF!</v>
      </c>
      <c r="W644" t="e">
        <f>主动技能!#REF!</f>
        <v>#REF!</v>
      </c>
      <c r="X644" s="1">
        <v>0</v>
      </c>
      <c r="Y644" s="1">
        <v>0</v>
      </c>
      <c r="Z644" s="1">
        <v>0</v>
      </c>
    </row>
    <row r="645" spans="1:26" x14ac:dyDescent="0.15">
      <c r="A645" t="e">
        <f>主动技能!#REF!</f>
        <v>#REF!</v>
      </c>
      <c r="B645" s="4" t="e">
        <f>主动技能!#REF!</f>
        <v>#REF!</v>
      </c>
      <c r="C645" s="4" t="e">
        <f>主动技能!#REF!</f>
        <v>#REF!</v>
      </c>
      <c r="D645" s="4" t="e">
        <f>VLOOKUP(主动技能!#REF!,对应表!F:G,2,FALSE)</f>
        <v>#REF!</v>
      </c>
      <c r="E645" s="4" t="e">
        <f>VLOOKUP(主动技能!#REF!,对应表!J:K,2,FALSE)</f>
        <v>#REF!</v>
      </c>
      <c r="F645" s="4" t="e">
        <f>VLOOKUP(主动技能!#REF!,对应表!N:O,2,FALSE)</f>
        <v>#REF!</v>
      </c>
      <c r="G645" s="4" t="e">
        <f>IF(主动技能!#REF!="必中",2,1)</f>
        <v>#REF!</v>
      </c>
      <c r="H645" s="4" t="e">
        <f>主动技能!#REF!</f>
        <v>#REF!</v>
      </c>
      <c r="I645" s="4" t="e">
        <f>主动技能!#REF!</f>
        <v>#REF!</v>
      </c>
      <c r="J645" t="e">
        <f>主动技能!#REF!</f>
        <v>#REF!</v>
      </c>
      <c r="K645" t="e">
        <f>主动技能!#REF!</f>
        <v>#REF!</v>
      </c>
      <c r="L645" t="e">
        <f>主动技能!#REF!</f>
        <v>#REF!</v>
      </c>
      <c r="M645" t="e">
        <f>主动技能!#REF!</f>
        <v>#REF!</v>
      </c>
      <c r="N645" t="e">
        <f>IF(主动技能!#REF!="","",主动技能!#REF!)</f>
        <v>#REF!</v>
      </c>
      <c r="O645" t="e">
        <f>IF(主动技能!#REF!="","",主动技能!#REF!)</f>
        <v>#REF!</v>
      </c>
      <c r="P645" t="e">
        <f>主动技能!#REF!</f>
        <v>#REF!</v>
      </c>
      <c r="Q645" t="e">
        <f>主动技能!#REF!</f>
        <v>#REF!</v>
      </c>
      <c r="R645" t="e">
        <f>主动技能!#REF!</f>
        <v>#REF!</v>
      </c>
      <c r="S645" t="e">
        <f>主动技能!#REF!</f>
        <v>#REF!</v>
      </c>
      <c r="T645" t="e">
        <f>主动技能!#REF!</f>
        <v>#REF!</v>
      </c>
      <c r="U645" t="e">
        <f>主动技能!#REF!</f>
        <v>#REF!</v>
      </c>
      <c r="V645" t="e">
        <f>主动技能!#REF!</f>
        <v>#REF!</v>
      </c>
      <c r="W645" t="e">
        <f>主动技能!#REF!</f>
        <v>#REF!</v>
      </c>
      <c r="X645" s="1">
        <v>0</v>
      </c>
      <c r="Y645" s="1">
        <v>0</v>
      </c>
      <c r="Z645" s="1">
        <v>0</v>
      </c>
    </row>
    <row r="646" spans="1:26" x14ac:dyDescent="0.15">
      <c r="A646" t="e">
        <f>主动技能!#REF!</f>
        <v>#REF!</v>
      </c>
      <c r="B646" s="4" t="e">
        <f>主动技能!#REF!</f>
        <v>#REF!</v>
      </c>
      <c r="C646" s="4" t="e">
        <f>主动技能!#REF!</f>
        <v>#REF!</v>
      </c>
      <c r="D646" s="4" t="e">
        <f>VLOOKUP(主动技能!#REF!,对应表!F:G,2,FALSE)</f>
        <v>#REF!</v>
      </c>
      <c r="E646" s="4" t="e">
        <f>VLOOKUP(主动技能!#REF!,对应表!J:K,2,FALSE)</f>
        <v>#REF!</v>
      </c>
      <c r="F646" s="4" t="e">
        <f>VLOOKUP(主动技能!#REF!,对应表!N:O,2,FALSE)</f>
        <v>#REF!</v>
      </c>
      <c r="G646" s="4" t="e">
        <f>IF(主动技能!#REF!="必中",2,1)</f>
        <v>#REF!</v>
      </c>
      <c r="H646" s="4" t="e">
        <f>主动技能!#REF!</f>
        <v>#REF!</v>
      </c>
      <c r="I646" s="4" t="e">
        <f>主动技能!#REF!</f>
        <v>#REF!</v>
      </c>
      <c r="J646" t="e">
        <f>主动技能!#REF!</f>
        <v>#REF!</v>
      </c>
      <c r="K646" t="e">
        <f>主动技能!#REF!</f>
        <v>#REF!</v>
      </c>
      <c r="L646" t="e">
        <f>主动技能!#REF!</f>
        <v>#REF!</v>
      </c>
      <c r="M646" t="e">
        <f>主动技能!#REF!</f>
        <v>#REF!</v>
      </c>
      <c r="N646" t="e">
        <f>IF(主动技能!#REF!="","",主动技能!#REF!)</f>
        <v>#REF!</v>
      </c>
      <c r="O646" t="e">
        <f>IF(主动技能!#REF!="","",主动技能!#REF!)</f>
        <v>#REF!</v>
      </c>
      <c r="P646" t="e">
        <f>主动技能!#REF!</f>
        <v>#REF!</v>
      </c>
      <c r="Q646" t="e">
        <f>主动技能!#REF!</f>
        <v>#REF!</v>
      </c>
      <c r="R646" t="e">
        <f>主动技能!#REF!</f>
        <v>#REF!</v>
      </c>
      <c r="S646" t="e">
        <f>主动技能!#REF!</f>
        <v>#REF!</v>
      </c>
      <c r="T646" t="e">
        <f>主动技能!#REF!</f>
        <v>#REF!</v>
      </c>
      <c r="U646" t="e">
        <f>主动技能!#REF!</f>
        <v>#REF!</v>
      </c>
      <c r="V646" t="e">
        <f>主动技能!#REF!</f>
        <v>#REF!</v>
      </c>
      <c r="W646" t="e">
        <f>主动技能!#REF!</f>
        <v>#REF!</v>
      </c>
      <c r="X646" s="1">
        <v>0</v>
      </c>
      <c r="Y646" s="1">
        <v>0</v>
      </c>
      <c r="Z646" s="1">
        <v>0</v>
      </c>
    </row>
    <row r="647" spans="1:26" x14ac:dyDescent="0.15">
      <c r="A647" t="e">
        <f>主动技能!#REF!</f>
        <v>#REF!</v>
      </c>
      <c r="B647" s="4" t="e">
        <f>主动技能!#REF!</f>
        <v>#REF!</v>
      </c>
      <c r="C647" s="4" t="e">
        <f>主动技能!#REF!</f>
        <v>#REF!</v>
      </c>
      <c r="D647" s="4" t="e">
        <f>VLOOKUP(主动技能!#REF!,对应表!F:G,2,FALSE)</f>
        <v>#REF!</v>
      </c>
      <c r="E647" s="4" t="e">
        <f>VLOOKUP(主动技能!#REF!,对应表!J:K,2,FALSE)</f>
        <v>#REF!</v>
      </c>
      <c r="F647" s="4" t="e">
        <f>VLOOKUP(主动技能!#REF!,对应表!N:O,2,FALSE)</f>
        <v>#REF!</v>
      </c>
      <c r="G647" s="4" t="e">
        <f>IF(主动技能!#REF!="必中",2,1)</f>
        <v>#REF!</v>
      </c>
      <c r="H647" s="4" t="e">
        <f>主动技能!#REF!</f>
        <v>#REF!</v>
      </c>
      <c r="I647" s="4" t="e">
        <f>主动技能!#REF!</f>
        <v>#REF!</v>
      </c>
      <c r="J647" t="e">
        <f>主动技能!#REF!</f>
        <v>#REF!</v>
      </c>
      <c r="K647" t="e">
        <f>主动技能!#REF!</f>
        <v>#REF!</v>
      </c>
      <c r="L647" t="e">
        <f>主动技能!#REF!</f>
        <v>#REF!</v>
      </c>
      <c r="M647" t="e">
        <f>主动技能!#REF!</f>
        <v>#REF!</v>
      </c>
      <c r="N647" t="e">
        <f>IF(主动技能!#REF!="","",主动技能!#REF!)</f>
        <v>#REF!</v>
      </c>
      <c r="O647" t="e">
        <f>IF(主动技能!#REF!="","",主动技能!#REF!)</f>
        <v>#REF!</v>
      </c>
      <c r="P647" t="e">
        <f>主动技能!#REF!</f>
        <v>#REF!</v>
      </c>
      <c r="Q647" t="e">
        <f>主动技能!#REF!</f>
        <v>#REF!</v>
      </c>
      <c r="R647" t="e">
        <f>主动技能!#REF!</f>
        <v>#REF!</v>
      </c>
      <c r="S647" t="e">
        <f>主动技能!#REF!</f>
        <v>#REF!</v>
      </c>
      <c r="T647" t="e">
        <f>主动技能!#REF!</f>
        <v>#REF!</v>
      </c>
      <c r="U647" t="e">
        <f>主动技能!#REF!</f>
        <v>#REF!</v>
      </c>
      <c r="V647" t="e">
        <f>主动技能!#REF!</f>
        <v>#REF!</v>
      </c>
      <c r="W647" t="e">
        <f>主动技能!#REF!</f>
        <v>#REF!</v>
      </c>
      <c r="X647" s="1">
        <v>0</v>
      </c>
      <c r="Y647" s="1">
        <v>0</v>
      </c>
      <c r="Z647" s="1">
        <v>0</v>
      </c>
    </row>
    <row r="648" spans="1:26" x14ac:dyDescent="0.15">
      <c r="A648" t="e">
        <f>主动技能!#REF!</f>
        <v>#REF!</v>
      </c>
      <c r="B648" s="4" t="e">
        <f>主动技能!#REF!</f>
        <v>#REF!</v>
      </c>
      <c r="C648" s="4" t="e">
        <f>主动技能!#REF!</f>
        <v>#REF!</v>
      </c>
      <c r="D648" s="4" t="e">
        <f>VLOOKUP(主动技能!#REF!,对应表!F:G,2,FALSE)</f>
        <v>#REF!</v>
      </c>
      <c r="E648" s="4" t="e">
        <f>VLOOKUP(主动技能!#REF!,对应表!J:K,2,FALSE)</f>
        <v>#REF!</v>
      </c>
      <c r="F648" s="4" t="e">
        <f>VLOOKUP(主动技能!#REF!,对应表!N:O,2,FALSE)</f>
        <v>#REF!</v>
      </c>
      <c r="G648" s="4" t="e">
        <f>IF(主动技能!#REF!="必中",2,1)</f>
        <v>#REF!</v>
      </c>
      <c r="H648" s="4" t="e">
        <f>主动技能!#REF!</f>
        <v>#REF!</v>
      </c>
      <c r="I648" s="4" t="e">
        <f>主动技能!#REF!</f>
        <v>#REF!</v>
      </c>
      <c r="J648" t="e">
        <f>主动技能!#REF!</f>
        <v>#REF!</v>
      </c>
      <c r="K648" t="e">
        <f>主动技能!#REF!</f>
        <v>#REF!</v>
      </c>
      <c r="L648" t="e">
        <f>主动技能!#REF!</f>
        <v>#REF!</v>
      </c>
      <c r="M648" t="e">
        <f>主动技能!#REF!</f>
        <v>#REF!</v>
      </c>
      <c r="N648" t="e">
        <f>IF(主动技能!#REF!="","",主动技能!#REF!)</f>
        <v>#REF!</v>
      </c>
      <c r="O648" t="e">
        <f>IF(主动技能!#REF!="","",主动技能!#REF!)</f>
        <v>#REF!</v>
      </c>
      <c r="P648" t="e">
        <f>主动技能!#REF!</f>
        <v>#REF!</v>
      </c>
      <c r="Q648" t="e">
        <f>主动技能!#REF!</f>
        <v>#REF!</v>
      </c>
      <c r="R648" t="e">
        <f>主动技能!#REF!</f>
        <v>#REF!</v>
      </c>
      <c r="S648" t="e">
        <f>主动技能!#REF!</f>
        <v>#REF!</v>
      </c>
      <c r="T648" t="e">
        <f>主动技能!#REF!</f>
        <v>#REF!</v>
      </c>
      <c r="U648" t="e">
        <f>主动技能!#REF!</f>
        <v>#REF!</v>
      </c>
      <c r="V648" t="e">
        <f>主动技能!#REF!</f>
        <v>#REF!</v>
      </c>
      <c r="W648" t="e">
        <f>主动技能!#REF!</f>
        <v>#REF!</v>
      </c>
      <c r="X648" s="1">
        <v>0</v>
      </c>
      <c r="Y648" s="1">
        <v>0</v>
      </c>
      <c r="Z648" s="1">
        <v>0</v>
      </c>
    </row>
    <row r="649" spans="1:26" x14ac:dyDescent="0.15">
      <c r="A649" t="e">
        <f>主动技能!#REF!</f>
        <v>#REF!</v>
      </c>
      <c r="B649" s="4" t="e">
        <f>主动技能!#REF!</f>
        <v>#REF!</v>
      </c>
      <c r="C649" s="4" t="e">
        <f>主动技能!#REF!</f>
        <v>#REF!</v>
      </c>
      <c r="D649" s="4" t="e">
        <f>VLOOKUP(主动技能!#REF!,对应表!F:G,2,FALSE)</f>
        <v>#REF!</v>
      </c>
      <c r="E649" s="4" t="e">
        <f>VLOOKUP(主动技能!#REF!,对应表!J:K,2,FALSE)</f>
        <v>#REF!</v>
      </c>
      <c r="F649" s="4" t="e">
        <f>VLOOKUP(主动技能!#REF!,对应表!N:O,2,FALSE)</f>
        <v>#REF!</v>
      </c>
      <c r="G649" s="4" t="e">
        <f>IF(主动技能!#REF!="必中",2,1)</f>
        <v>#REF!</v>
      </c>
      <c r="H649" s="4" t="e">
        <f>主动技能!#REF!</f>
        <v>#REF!</v>
      </c>
      <c r="I649" s="4" t="e">
        <f>主动技能!#REF!</f>
        <v>#REF!</v>
      </c>
      <c r="J649" t="e">
        <f>主动技能!#REF!</f>
        <v>#REF!</v>
      </c>
      <c r="K649" t="e">
        <f>主动技能!#REF!</f>
        <v>#REF!</v>
      </c>
      <c r="L649" t="e">
        <f>主动技能!#REF!</f>
        <v>#REF!</v>
      </c>
      <c r="M649" t="e">
        <f>主动技能!#REF!</f>
        <v>#REF!</v>
      </c>
      <c r="N649" t="e">
        <f>IF(主动技能!#REF!="","",主动技能!#REF!)</f>
        <v>#REF!</v>
      </c>
      <c r="O649" t="e">
        <f>IF(主动技能!#REF!="","",主动技能!#REF!)</f>
        <v>#REF!</v>
      </c>
      <c r="P649" t="e">
        <f>主动技能!#REF!</f>
        <v>#REF!</v>
      </c>
      <c r="Q649" t="e">
        <f>主动技能!#REF!</f>
        <v>#REF!</v>
      </c>
      <c r="R649" t="e">
        <f>主动技能!#REF!</f>
        <v>#REF!</v>
      </c>
      <c r="S649" t="e">
        <f>主动技能!#REF!</f>
        <v>#REF!</v>
      </c>
      <c r="T649" t="e">
        <f>主动技能!#REF!</f>
        <v>#REF!</v>
      </c>
      <c r="U649" t="e">
        <f>主动技能!#REF!</f>
        <v>#REF!</v>
      </c>
      <c r="V649" t="e">
        <f>主动技能!#REF!</f>
        <v>#REF!</v>
      </c>
      <c r="W649" t="e">
        <f>主动技能!#REF!</f>
        <v>#REF!</v>
      </c>
      <c r="X649" s="1">
        <v>0</v>
      </c>
      <c r="Y649" s="1">
        <v>0</v>
      </c>
      <c r="Z649" s="1">
        <v>0</v>
      </c>
    </row>
    <row r="650" spans="1:26" x14ac:dyDescent="0.15">
      <c r="A650" t="e">
        <f>主动技能!#REF!</f>
        <v>#REF!</v>
      </c>
      <c r="B650" s="4" t="e">
        <f>主动技能!#REF!</f>
        <v>#REF!</v>
      </c>
      <c r="C650" s="4" t="e">
        <f>主动技能!#REF!</f>
        <v>#REF!</v>
      </c>
      <c r="D650" s="4" t="e">
        <f>VLOOKUP(主动技能!#REF!,对应表!F:G,2,FALSE)</f>
        <v>#REF!</v>
      </c>
      <c r="E650" s="4" t="e">
        <f>VLOOKUP(主动技能!#REF!,对应表!J:K,2,FALSE)</f>
        <v>#REF!</v>
      </c>
      <c r="F650" s="4" t="e">
        <f>VLOOKUP(主动技能!#REF!,对应表!N:O,2,FALSE)</f>
        <v>#REF!</v>
      </c>
      <c r="G650" s="4" t="e">
        <f>IF(主动技能!#REF!="必中",2,1)</f>
        <v>#REF!</v>
      </c>
      <c r="H650" s="4" t="e">
        <f>主动技能!#REF!</f>
        <v>#REF!</v>
      </c>
      <c r="I650" s="4" t="e">
        <f>主动技能!#REF!</f>
        <v>#REF!</v>
      </c>
      <c r="J650" t="e">
        <f>主动技能!#REF!</f>
        <v>#REF!</v>
      </c>
      <c r="K650" t="e">
        <f>主动技能!#REF!</f>
        <v>#REF!</v>
      </c>
      <c r="L650" t="e">
        <f>主动技能!#REF!</f>
        <v>#REF!</v>
      </c>
      <c r="M650" t="e">
        <f>主动技能!#REF!</f>
        <v>#REF!</v>
      </c>
      <c r="N650" t="e">
        <f>IF(主动技能!#REF!="","",主动技能!#REF!)</f>
        <v>#REF!</v>
      </c>
      <c r="O650" t="e">
        <f>IF(主动技能!#REF!="","",主动技能!#REF!)</f>
        <v>#REF!</v>
      </c>
      <c r="P650" t="e">
        <f>主动技能!#REF!</f>
        <v>#REF!</v>
      </c>
      <c r="Q650" t="e">
        <f>主动技能!#REF!</f>
        <v>#REF!</v>
      </c>
      <c r="R650" t="e">
        <f>主动技能!#REF!</f>
        <v>#REF!</v>
      </c>
      <c r="S650" t="e">
        <f>主动技能!#REF!</f>
        <v>#REF!</v>
      </c>
      <c r="T650" t="e">
        <f>主动技能!#REF!</f>
        <v>#REF!</v>
      </c>
      <c r="U650" t="e">
        <f>主动技能!#REF!</f>
        <v>#REF!</v>
      </c>
      <c r="V650" t="e">
        <f>主动技能!#REF!</f>
        <v>#REF!</v>
      </c>
      <c r="W650" t="e">
        <f>主动技能!#REF!</f>
        <v>#REF!</v>
      </c>
      <c r="X650" s="1">
        <v>0</v>
      </c>
      <c r="Y650" s="1">
        <v>0</v>
      </c>
      <c r="Z650" s="1">
        <v>0</v>
      </c>
    </row>
    <row r="651" spans="1:26" x14ac:dyDescent="0.15">
      <c r="A651" t="e">
        <f>主动技能!#REF!</f>
        <v>#REF!</v>
      </c>
      <c r="B651" s="4" t="e">
        <f>主动技能!#REF!</f>
        <v>#REF!</v>
      </c>
      <c r="C651" s="4" t="e">
        <f>主动技能!#REF!</f>
        <v>#REF!</v>
      </c>
      <c r="D651" s="4" t="e">
        <f>VLOOKUP(主动技能!#REF!,对应表!F:G,2,FALSE)</f>
        <v>#REF!</v>
      </c>
      <c r="E651" s="4" t="e">
        <f>VLOOKUP(主动技能!#REF!,对应表!J:K,2,FALSE)</f>
        <v>#REF!</v>
      </c>
      <c r="F651" s="4" t="e">
        <f>VLOOKUP(主动技能!#REF!,对应表!N:O,2,FALSE)</f>
        <v>#REF!</v>
      </c>
      <c r="G651" s="4" t="e">
        <f>IF(主动技能!#REF!="必中",2,1)</f>
        <v>#REF!</v>
      </c>
      <c r="H651" s="4" t="e">
        <f>主动技能!#REF!</f>
        <v>#REF!</v>
      </c>
      <c r="I651" s="4" t="e">
        <f>主动技能!#REF!</f>
        <v>#REF!</v>
      </c>
      <c r="J651" t="e">
        <f>主动技能!#REF!</f>
        <v>#REF!</v>
      </c>
      <c r="K651" t="e">
        <f>主动技能!#REF!</f>
        <v>#REF!</v>
      </c>
      <c r="L651" t="e">
        <f>主动技能!#REF!</f>
        <v>#REF!</v>
      </c>
      <c r="M651" t="e">
        <f>主动技能!#REF!</f>
        <v>#REF!</v>
      </c>
      <c r="N651" t="e">
        <f>IF(主动技能!#REF!="","",主动技能!#REF!)</f>
        <v>#REF!</v>
      </c>
      <c r="O651" t="e">
        <f>IF(主动技能!#REF!="","",主动技能!#REF!)</f>
        <v>#REF!</v>
      </c>
      <c r="P651" t="e">
        <f>主动技能!#REF!</f>
        <v>#REF!</v>
      </c>
      <c r="Q651" t="e">
        <f>主动技能!#REF!</f>
        <v>#REF!</v>
      </c>
      <c r="R651" t="e">
        <f>主动技能!#REF!</f>
        <v>#REF!</v>
      </c>
      <c r="S651" t="e">
        <f>主动技能!#REF!</f>
        <v>#REF!</v>
      </c>
      <c r="T651" t="e">
        <f>主动技能!#REF!</f>
        <v>#REF!</v>
      </c>
      <c r="U651" t="e">
        <f>主动技能!#REF!</f>
        <v>#REF!</v>
      </c>
      <c r="V651" t="e">
        <f>主动技能!#REF!</f>
        <v>#REF!</v>
      </c>
      <c r="W651" t="e">
        <f>主动技能!#REF!</f>
        <v>#REF!</v>
      </c>
      <c r="X651" s="1">
        <v>0</v>
      </c>
      <c r="Y651" s="1">
        <v>0</v>
      </c>
      <c r="Z651" s="1">
        <v>0</v>
      </c>
    </row>
    <row r="652" spans="1:26" x14ac:dyDescent="0.15">
      <c r="A652" t="e">
        <f>主动技能!#REF!</f>
        <v>#REF!</v>
      </c>
      <c r="B652" s="4" t="e">
        <f>主动技能!#REF!</f>
        <v>#REF!</v>
      </c>
      <c r="C652" s="4" t="e">
        <f>主动技能!#REF!</f>
        <v>#REF!</v>
      </c>
      <c r="D652" s="4" t="e">
        <f>VLOOKUP(主动技能!#REF!,对应表!F:G,2,FALSE)</f>
        <v>#REF!</v>
      </c>
      <c r="E652" s="4" t="e">
        <f>VLOOKUP(主动技能!#REF!,对应表!J:K,2,FALSE)</f>
        <v>#REF!</v>
      </c>
      <c r="F652" s="4" t="e">
        <f>VLOOKUP(主动技能!#REF!,对应表!N:O,2,FALSE)</f>
        <v>#REF!</v>
      </c>
      <c r="G652" s="4" t="e">
        <f>IF(主动技能!#REF!="必中",2,1)</f>
        <v>#REF!</v>
      </c>
      <c r="H652" s="4" t="e">
        <f>主动技能!#REF!</f>
        <v>#REF!</v>
      </c>
      <c r="I652" s="4" t="e">
        <f>主动技能!#REF!</f>
        <v>#REF!</v>
      </c>
      <c r="J652" t="e">
        <f>主动技能!#REF!</f>
        <v>#REF!</v>
      </c>
      <c r="K652" t="e">
        <f>主动技能!#REF!</f>
        <v>#REF!</v>
      </c>
      <c r="L652" t="e">
        <f>主动技能!#REF!</f>
        <v>#REF!</v>
      </c>
      <c r="M652" t="e">
        <f>主动技能!#REF!</f>
        <v>#REF!</v>
      </c>
      <c r="N652" t="e">
        <f>IF(主动技能!#REF!="","",主动技能!#REF!)</f>
        <v>#REF!</v>
      </c>
      <c r="O652" t="e">
        <f>IF(主动技能!#REF!="","",主动技能!#REF!)</f>
        <v>#REF!</v>
      </c>
      <c r="P652" t="e">
        <f>主动技能!#REF!</f>
        <v>#REF!</v>
      </c>
      <c r="Q652" t="e">
        <f>主动技能!#REF!</f>
        <v>#REF!</v>
      </c>
      <c r="R652" t="e">
        <f>主动技能!#REF!</f>
        <v>#REF!</v>
      </c>
      <c r="S652" t="e">
        <f>主动技能!#REF!</f>
        <v>#REF!</v>
      </c>
      <c r="T652" t="e">
        <f>主动技能!#REF!</f>
        <v>#REF!</v>
      </c>
      <c r="U652" t="e">
        <f>主动技能!#REF!</f>
        <v>#REF!</v>
      </c>
      <c r="V652" t="e">
        <f>主动技能!#REF!</f>
        <v>#REF!</v>
      </c>
      <c r="W652" t="e">
        <f>主动技能!#REF!</f>
        <v>#REF!</v>
      </c>
      <c r="X652" s="1">
        <v>0</v>
      </c>
      <c r="Y652" s="1">
        <v>0</v>
      </c>
      <c r="Z652" s="1">
        <v>0</v>
      </c>
    </row>
    <row r="653" spans="1:26" x14ac:dyDescent="0.15">
      <c r="A653" t="e">
        <f>主动技能!#REF!</f>
        <v>#REF!</v>
      </c>
      <c r="B653" s="4" t="e">
        <f>主动技能!#REF!</f>
        <v>#REF!</v>
      </c>
      <c r="C653" s="4" t="e">
        <f>主动技能!#REF!</f>
        <v>#REF!</v>
      </c>
      <c r="D653" s="4" t="e">
        <f>VLOOKUP(主动技能!#REF!,对应表!F:G,2,FALSE)</f>
        <v>#REF!</v>
      </c>
      <c r="E653" s="4" t="e">
        <f>VLOOKUP(主动技能!#REF!,对应表!J:K,2,FALSE)</f>
        <v>#REF!</v>
      </c>
      <c r="F653" s="4" t="e">
        <f>VLOOKUP(主动技能!#REF!,对应表!N:O,2,FALSE)</f>
        <v>#REF!</v>
      </c>
      <c r="G653" s="4" t="e">
        <f>IF(主动技能!#REF!="必中",2,1)</f>
        <v>#REF!</v>
      </c>
      <c r="H653" s="4" t="e">
        <f>主动技能!#REF!</f>
        <v>#REF!</v>
      </c>
      <c r="I653" s="4" t="e">
        <f>主动技能!#REF!</f>
        <v>#REF!</v>
      </c>
      <c r="J653" t="e">
        <f>主动技能!#REF!</f>
        <v>#REF!</v>
      </c>
      <c r="K653" t="e">
        <f>主动技能!#REF!</f>
        <v>#REF!</v>
      </c>
      <c r="L653" t="e">
        <f>主动技能!#REF!</f>
        <v>#REF!</v>
      </c>
      <c r="M653" t="e">
        <f>主动技能!#REF!</f>
        <v>#REF!</v>
      </c>
      <c r="N653" t="e">
        <f>IF(主动技能!#REF!="","",主动技能!#REF!)</f>
        <v>#REF!</v>
      </c>
      <c r="O653" t="e">
        <f>IF(主动技能!#REF!="","",主动技能!#REF!)</f>
        <v>#REF!</v>
      </c>
      <c r="P653" t="e">
        <f>主动技能!#REF!</f>
        <v>#REF!</v>
      </c>
      <c r="Q653" t="e">
        <f>主动技能!#REF!</f>
        <v>#REF!</v>
      </c>
      <c r="R653" t="e">
        <f>主动技能!#REF!</f>
        <v>#REF!</v>
      </c>
      <c r="S653" t="e">
        <f>主动技能!#REF!</f>
        <v>#REF!</v>
      </c>
      <c r="T653" t="e">
        <f>主动技能!#REF!</f>
        <v>#REF!</v>
      </c>
      <c r="U653" t="e">
        <f>主动技能!#REF!</f>
        <v>#REF!</v>
      </c>
      <c r="V653" t="e">
        <f>主动技能!#REF!</f>
        <v>#REF!</v>
      </c>
      <c r="W653" t="e">
        <f>主动技能!#REF!</f>
        <v>#REF!</v>
      </c>
      <c r="X653" s="1">
        <v>0</v>
      </c>
      <c r="Y653" s="1">
        <v>0</v>
      </c>
      <c r="Z653" s="1">
        <v>0</v>
      </c>
    </row>
    <row r="654" spans="1:26" x14ac:dyDescent="0.15">
      <c r="A654" t="e">
        <f>主动技能!#REF!</f>
        <v>#REF!</v>
      </c>
      <c r="B654" s="4" t="e">
        <f>主动技能!#REF!</f>
        <v>#REF!</v>
      </c>
      <c r="C654" s="4" t="e">
        <f>主动技能!#REF!</f>
        <v>#REF!</v>
      </c>
      <c r="D654" s="4" t="e">
        <f>VLOOKUP(主动技能!#REF!,对应表!F:G,2,FALSE)</f>
        <v>#REF!</v>
      </c>
      <c r="E654" s="4" t="e">
        <f>VLOOKUP(主动技能!#REF!,对应表!J:K,2,FALSE)</f>
        <v>#REF!</v>
      </c>
      <c r="F654" s="4" t="e">
        <f>VLOOKUP(主动技能!#REF!,对应表!N:O,2,FALSE)</f>
        <v>#REF!</v>
      </c>
      <c r="G654" s="4" t="e">
        <f>IF(主动技能!#REF!="必中",2,1)</f>
        <v>#REF!</v>
      </c>
      <c r="H654" s="4" t="e">
        <f>主动技能!#REF!</f>
        <v>#REF!</v>
      </c>
      <c r="I654" s="4" t="e">
        <f>主动技能!#REF!</f>
        <v>#REF!</v>
      </c>
      <c r="J654" t="e">
        <f>主动技能!#REF!</f>
        <v>#REF!</v>
      </c>
      <c r="K654" t="e">
        <f>主动技能!#REF!</f>
        <v>#REF!</v>
      </c>
      <c r="L654" t="e">
        <f>主动技能!#REF!</f>
        <v>#REF!</v>
      </c>
      <c r="M654" t="e">
        <f>主动技能!#REF!</f>
        <v>#REF!</v>
      </c>
      <c r="N654" t="e">
        <f>IF(主动技能!#REF!="","",主动技能!#REF!)</f>
        <v>#REF!</v>
      </c>
      <c r="O654" t="e">
        <f>IF(主动技能!#REF!="","",主动技能!#REF!)</f>
        <v>#REF!</v>
      </c>
      <c r="P654" t="e">
        <f>主动技能!#REF!</f>
        <v>#REF!</v>
      </c>
      <c r="Q654" t="e">
        <f>主动技能!#REF!</f>
        <v>#REF!</v>
      </c>
      <c r="R654" t="e">
        <f>主动技能!#REF!</f>
        <v>#REF!</v>
      </c>
      <c r="S654" t="e">
        <f>主动技能!#REF!</f>
        <v>#REF!</v>
      </c>
      <c r="T654" t="e">
        <f>主动技能!#REF!</f>
        <v>#REF!</v>
      </c>
      <c r="U654" t="e">
        <f>主动技能!#REF!</f>
        <v>#REF!</v>
      </c>
      <c r="V654" t="e">
        <f>主动技能!#REF!</f>
        <v>#REF!</v>
      </c>
      <c r="W654" t="e">
        <f>主动技能!#REF!</f>
        <v>#REF!</v>
      </c>
      <c r="X654" s="1">
        <v>0</v>
      </c>
      <c r="Y654" s="1">
        <v>0</v>
      </c>
      <c r="Z654" s="1">
        <v>0</v>
      </c>
    </row>
    <row r="655" spans="1:26" x14ac:dyDescent="0.15">
      <c r="A655" t="e">
        <f>主动技能!#REF!</f>
        <v>#REF!</v>
      </c>
      <c r="B655" s="4" t="e">
        <f>主动技能!#REF!</f>
        <v>#REF!</v>
      </c>
      <c r="C655" s="4" t="e">
        <f>主动技能!#REF!</f>
        <v>#REF!</v>
      </c>
      <c r="D655" s="4" t="e">
        <f>VLOOKUP(主动技能!#REF!,对应表!F:G,2,FALSE)</f>
        <v>#REF!</v>
      </c>
      <c r="E655" s="4" t="e">
        <f>VLOOKUP(主动技能!#REF!,对应表!J:K,2,FALSE)</f>
        <v>#REF!</v>
      </c>
      <c r="F655" s="4" t="e">
        <f>VLOOKUP(主动技能!#REF!,对应表!N:O,2,FALSE)</f>
        <v>#REF!</v>
      </c>
      <c r="G655" s="4" t="e">
        <f>IF(主动技能!#REF!="必中",2,1)</f>
        <v>#REF!</v>
      </c>
      <c r="H655" s="4" t="e">
        <f>主动技能!#REF!</f>
        <v>#REF!</v>
      </c>
      <c r="I655" s="4" t="e">
        <f>主动技能!#REF!</f>
        <v>#REF!</v>
      </c>
      <c r="J655" t="e">
        <f>主动技能!#REF!</f>
        <v>#REF!</v>
      </c>
      <c r="K655" t="e">
        <f>主动技能!#REF!</f>
        <v>#REF!</v>
      </c>
      <c r="L655" t="e">
        <f>主动技能!#REF!</f>
        <v>#REF!</v>
      </c>
      <c r="M655" t="e">
        <f>主动技能!#REF!</f>
        <v>#REF!</v>
      </c>
      <c r="N655" t="e">
        <f>IF(主动技能!#REF!="","",主动技能!#REF!)</f>
        <v>#REF!</v>
      </c>
      <c r="O655" t="e">
        <f>IF(主动技能!#REF!="","",主动技能!#REF!)</f>
        <v>#REF!</v>
      </c>
      <c r="P655" t="e">
        <f>主动技能!#REF!</f>
        <v>#REF!</v>
      </c>
      <c r="Q655" t="e">
        <f>主动技能!#REF!</f>
        <v>#REF!</v>
      </c>
      <c r="R655" t="e">
        <f>主动技能!#REF!</f>
        <v>#REF!</v>
      </c>
      <c r="S655" t="e">
        <f>主动技能!#REF!</f>
        <v>#REF!</v>
      </c>
      <c r="T655" t="e">
        <f>主动技能!#REF!</f>
        <v>#REF!</v>
      </c>
      <c r="U655" t="e">
        <f>主动技能!#REF!</f>
        <v>#REF!</v>
      </c>
      <c r="V655" t="e">
        <f>主动技能!#REF!</f>
        <v>#REF!</v>
      </c>
      <c r="W655" t="e">
        <f>主动技能!#REF!</f>
        <v>#REF!</v>
      </c>
      <c r="X655" s="1">
        <v>0</v>
      </c>
      <c r="Y655" s="1">
        <v>0</v>
      </c>
      <c r="Z655" s="1">
        <v>0</v>
      </c>
    </row>
    <row r="656" spans="1:26" x14ac:dyDescent="0.15">
      <c r="A656" t="e">
        <f>主动技能!#REF!</f>
        <v>#REF!</v>
      </c>
      <c r="B656" s="4" t="e">
        <f>主动技能!#REF!</f>
        <v>#REF!</v>
      </c>
      <c r="C656" s="4" t="e">
        <f>主动技能!#REF!</f>
        <v>#REF!</v>
      </c>
      <c r="D656" s="4" t="e">
        <f>VLOOKUP(主动技能!#REF!,对应表!F:G,2,FALSE)</f>
        <v>#REF!</v>
      </c>
      <c r="E656" s="4" t="e">
        <f>VLOOKUP(主动技能!#REF!,对应表!J:K,2,FALSE)</f>
        <v>#REF!</v>
      </c>
      <c r="F656" s="4" t="e">
        <f>VLOOKUP(主动技能!#REF!,对应表!N:O,2,FALSE)</f>
        <v>#REF!</v>
      </c>
      <c r="G656" s="4" t="e">
        <f>IF(主动技能!#REF!="必中",2,1)</f>
        <v>#REF!</v>
      </c>
      <c r="H656" s="4" t="e">
        <f>主动技能!#REF!</f>
        <v>#REF!</v>
      </c>
      <c r="I656" s="4" t="e">
        <f>主动技能!#REF!</f>
        <v>#REF!</v>
      </c>
      <c r="J656" t="e">
        <f>主动技能!#REF!</f>
        <v>#REF!</v>
      </c>
      <c r="K656" t="e">
        <f>主动技能!#REF!</f>
        <v>#REF!</v>
      </c>
      <c r="L656" t="e">
        <f>主动技能!#REF!</f>
        <v>#REF!</v>
      </c>
      <c r="M656" t="e">
        <f>主动技能!#REF!</f>
        <v>#REF!</v>
      </c>
      <c r="N656" t="e">
        <f>IF(主动技能!#REF!="","",主动技能!#REF!)</f>
        <v>#REF!</v>
      </c>
      <c r="O656" t="e">
        <f>IF(主动技能!#REF!="","",主动技能!#REF!)</f>
        <v>#REF!</v>
      </c>
      <c r="P656" t="e">
        <f>主动技能!#REF!</f>
        <v>#REF!</v>
      </c>
      <c r="Q656" t="e">
        <f>主动技能!#REF!</f>
        <v>#REF!</v>
      </c>
      <c r="R656" t="e">
        <f>主动技能!#REF!</f>
        <v>#REF!</v>
      </c>
      <c r="S656" t="e">
        <f>主动技能!#REF!</f>
        <v>#REF!</v>
      </c>
      <c r="T656" t="e">
        <f>主动技能!#REF!</f>
        <v>#REF!</v>
      </c>
      <c r="U656" t="e">
        <f>主动技能!#REF!</f>
        <v>#REF!</v>
      </c>
      <c r="V656" t="e">
        <f>主动技能!#REF!</f>
        <v>#REF!</v>
      </c>
      <c r="W656" t="e">
        <f>主动技能!#REF!</f>
        <v>#REF!</v>
      </c>
      <c r="X656" s="1">
        <v>0</v>
      </c>
      <c r="Y656" s="1">
        <v>0</v>
      </c>
      <c r="Z656" s="1">
        <v>0</v>
      </c>
    </row>
    <row r="657" spans="1:26" x14ac:dyDescent="0.15">
      <c r="A657" t="e">
        <f>主动技能!#REF!</f>
        <v>#REF!</v>
      </c>
      <c r="B657" s="4" t="e">
        <f>主动技能!#REF!</f>
        <v>#REF!</v>
      </c>
      <c r="C657" s="4" t="e">
        <f>主动技能!#REF!</f>
        <v>#REF!</v>
      </c>
      <c r="D657" s="4" t="e">
        <f>VLOOKUP(主动技能!#REF!,对应表!F:G,2,FALSE)</f>
        <v>#REF!</v>
      </c>
      <c r="E657" s="4" t="e">
        <f>VLOOKUP(主动技能!#REF!,对应表!J:K,2,FALSE)</f>
        <v>#REF!</v>
      </c>
      <c r="F657" s="4" t="e">
        <f>VLOOKUP(主动技能!#REF!,对应表!N:O,2,FALSE)</f>
        <v>#REF!</v>
      </c>
      <c r="G657" s="4" t="e">
        <f>IF(主动技能!#REF!="必中",2,1)</f>
        <v>#REF!</v>
      </c>
      <c r="H657" s="4" t="e">
        <f>主动技能!#REF!</f>
        <v>#REF!</v>
      </c>
      <c r="I657" s="4" t="e">
        <f>主动技能!#REF!</f>
        <v>#REF!</v>
      </c>
      <c r="J657" t="e">
        <f>主动技能!#REF!</f>
        <v>#REF!</v>
      </c>
      <c r="K657" t="e">
        <f>主动技能!#REF!</f>
        <v>#REF!</v>
      </c>
      <c r="L657" t="e">
        <f>主动技能!#REF!</f>
        <v>#REF!</v>
      </c>
      <c r="M657" t="e">
        <f>主动技能!#REF!</f>
        <v>#REF!</v>
      </c>
      <c r="N657" t="e">
        <f>IF(主动技能!#REF!="","",主动技能!#REF!)</f>
        <v>#REF!</v>
      </c>
      <c r="O657" t="e">
        <f>IF(主动技能!#REF!="","",主动技能!#REF!)</f>
        <v>#REF!</v>
      </c>
      <c r="P657" t="e">
        <f>主动技能!#REF!</f>
        <v>#REF!</v>
      </c>
      <c r="Q657" t="e">
        <f>主动技能!#REF!</f>
        <v>#REF!</v>
      </c>
      <c r="R657" t="e">
        <f>主动技能!#REF!</f>
        <v>#REF!</v>
      </c>
      <c r="S657" t="e">
        <f>主动技能!#REF!</f>
        <v>#REF!</v>
      </c>
      <c r="T657" t="e">
        <f>主动技能!#REF!</f>
        <v>#REF!</v>
      </c>
      <c r="U657" t="e">
        <f>主动技能!#REF!</f>
        <v>#REF!</v>
      </c>
      <c r="V657" t="e">
        <f>主动技能!#REF!</f>
        <v>#REF!</v>
      </c>
      <c r="W657" t="e">
        <f>主动技能!#REF!</f>
        <v>#REF!</v>
      </c>
      <c r="X657" s="1">
        <v>0</v>
      </c>
      <c r="Y657" s="1">
        <v>0</v>
      </c>
      <c r="Z657" s="1">
        <v>0</v>
      </c>
    </row>
    <row r="658" spans="1:26" x14ac:dyDescent="0.15">
      <c r="A658" t="e">
        <f>主动技能!#REF!</f>
        <v>#REF!</v>
      </c>
      <c r="B658" s="4" t="e">
        <f>主动技能!#REF!</f>
        <v>#REF!</v>
      </c>
      <c r="C658" s="4" t="e">
        <f>主动技能!#REF!</f>
        <v>#REF!</v>
      </c>
      <c r="D658" s="4" t="e">
        <f>VLOOKUP(主动技能!#REF!,对应表!F:G,2,FALSE)</f>
        <v>#REF!</v>
      </c>
      <c r="E658" s="4" t="e">
        <f>VLOOKUP(主动技能!#REF!,对应表!J:K,2,FALSE)</f>
        <v>#REF!</v>
      </c>
      <c r="F658" s="4" t="e">
        <f>VLOOKUP(主动技能!#REF!,对应表!N:O,2,FALSE)</f>
        <v>#REF!</v>
      </c>
      <c r="G658" s="4" t="e">
        <f>IF(主动技能!#REF!="必中",2,1)</f>
        <v>#REF!</v>
      </c>
      <c r="H658" s="4" t="e">
        <f>主动技能!#REF!</f>
        <v>#REF!</v>
      </c>
      <c r="I658" s="4" t="e">
        <f>主动技能!#REF!</f>
        <v>#REF!</v>
      </c>
      <c r="J658" t="e">
        <f>主动技能!#REF!</f>
        <v>#REF!</v>
      </c>
      <c r="K658" t="e">
        <f>主动技能!#REF!</f>
        <v>#REF!</v>
      </c>
      <c r="L658" t="e">
        <f>主动技能!#REF!</f>
        <v>#REF!</v>
      </c>
      <c r="M658" t="e">
        <f>主动技能!#REF!</f>
        <v>#REF!</v>
      </c>
      <c r="N658" t="e">
        <f>IF(主动技能!#REF!="","",主动技能!#REF!)</f>
        <v>#REF!</v>
      </c>
      <c r="O658" t="e">
        <f>IF(主动技能!#REF!="","",主动技能!#REF!)</f>
        <v>#REF!</v>
      </c>
      <c r="P658" t="e">
        <f>主动技能!#REF!</f>
        <v>#REF!</v>
      </c>
      <c r="Q658" t="e">
        <f>主动技能!#REF!</f>
        <v>#REF!</v>
      </c>
      <c r="R658" t="e">
        <f>主动技能!#REF!</f>
        <v>#REF!</v>
      </c>
      <c r="S658" t="e">
        <f>主动技能!#REF!</f>
        <v>#REF!</v>
      </c>
      <c r="T658" t="e">
        <f>主动技能!#REF!</f>
        <v>#REF!</v>
      </c>
      <c r="U658" t="e">
        <f>主动技能!#REF!</f>
        <v>#REF!</v>
      </c>
      <c r="V658" t="e">
        <f>主动技能!#REF!</f>
        <v>#REF!</v>
      </c>
      <c r="W658" t="e">
        <f>主动技能!#REF!</f>
        <v>#REF!</v>
      </c>
      <c r="X658" s="1">
        <v>0</v>
      </c>
      <c r="Y658" s="1">
        <v>0</v>
      </c>
      <c r="Z658" s="1">
        <v>0</v>
      </c>
    </row>
    <row r="659" spans="1:26" x14ac:dyDescent="0.15">
      <c r="A659" t="e">
        <f>主动技能!#REF!</f>
        <v>#REF!</v>
      </c>
      <c r="B659" s="4" t="e">
        <f>主动技能!#REF!</f>
        <v>#REF!</v>
      </c>
      <c r="C659" s="4" t="e">
        <f>主动技能!#REF!</f>
        <v>#REF!</v>
      </c>
      <c r="D659" s="4" t="e">
        <f>VLOOKUP(主动技能!#REF!,对应表!F:G,2,FALSE)</f>
        <v>#REF!</v>
      </c>
      <c r="E659" s="4" t="e">
        <f>VLOOKUP(主动技能!#REF!,对应表!J:K,2,FALSE)</f>
        <v>#REF!</v>
      </c>
      <c r="F659" s="4" t="e">
        <f>VLOOKUP(主动技能!#REF!,对应表!N:O,2,FALSE)</f>
        <v>#REF!</v>
      </c>
      <c r="G659" s="4" t="e">
        <f>IF(主动技能!#REF!="必中",2,1)</f>
        <v>#REF!</v>
      </c>
      <c r="H659" s="4" t="e">
        <f>主动技能!#REF!</f>
        <v>#REF!</v>
      </c>
      <c r="I659" s="4" t="e">
        <f>主动技能!#REF!</f>
        <v>#REF!</v>
      </c>
      <c r="J659" t="e">
        <f>主动技能!#REF!</f>
        <v>#REF!</v>
      </c>
      <c r="K659" t="e">
        <f>主动技能!#REF!</f>
        <v>#REF!</v>
      </c>
      <c r="L659" t="e">
        <f>主动技能!#REF!</f>
        <v>#REF!</v>
      </c>
      <c r="M659" t="e">
        <f>主动技能!#REF!</f>
        <v>#REF!</v>
      </c>
      <c r="N659" t="e">
        <f>IF(主动技能!#REF!="","",主动技能!#REF!)</f>
        <v>#REF!</v>
      </c>
      <c r="O659" t="e">
        <f>IF(主动技能!#REF!="","",主动技能!#REF!)</f>
        <v>#REF!</v>
      </c>
      <c r="P659" t="e">
        <f>主动技能!#REF!</f>
        <v>#REF!</v>
      </c>
      <c r="Q659" t="e">
        <f>主动技能!#REF!</f>
        <v>#REF!</v>
      </c>
      <c r="R659" t="e">
        <f>主动技能!#REF!</f>
        <v>#REF!</v>
      </c>
      <c r="S659" t="e">
        <f>主动技能!#REF!</f>
        <v>#REF!</v>
      </c>
      <c r="T659" t="e">
        <f>主动技能!#REF!</f>
        <v>#REF!</v>
      </c>
      <c r="U659" t="e">
        <f>主动技能!#REF!</f>
        <v>#REF!</v>
      </c>
      <c r="V659" t="e">
        <f>主动技能!#REF!</f>
        <v>#REF!</v>
      </c>
      <c r="W659" t="e">
        <f>主动技能!#REF!</f>
        <v>#REF!</v>
      </c>
      <c r="X659" s="1">
        <v>0</v>
      </c>
      <c r="Y659" s="1">
        <v>0</v>
      </c>
      <c r="Z659" s="1">
        <v>0</v>
      </c>
    </row>
    <row r="660" spans="1:26" x14ac:dyDescent="0.15">
      <c r="A660" t="e">
        <f>主动技能!#REF!</f>
        <v>#REF!</v>
      </c>
      <c r="B660" s="4" t="e">
        <f>主动技能!#REF!</f>
        <v>#REF!</v>
      </c>
      <c r="C660" s="4" t="e">
        <f>主动技能!#REF!</f>
        <v>#REF!</v>
      </c>
      <c r="D660" s="4" t="e">
        <f>VLOOKUP(主动技能!#REF!,对应表!F:G,2,FALSE)</f>
        <v>#REF!</v>
      </c>
      <c r="E660" s="4" t="e">
        <f>VLOOKUP(主动技能!#REF!,对应表!J:K,2,FALSE)</f>
        <v>#REF!</v>
      </c>
      <c r="F660" s="4" t="e">
        <f>VLOOKUP(主动技能!#REF!,对应表!N:O,2,FALSE)</f>
        <v>#REF!</v>
      </c>
      <c r="G660" s="4" t="e">
        <f>IF(主动技能!#REF!="必中",2,1)</f>
        <v>#REF!</v>
      </c>
      <c r="H660" s="4" t="e">
        <f>主动技能!#REF!</f>
        <v>#REF!</v>
      </c>
      <c r="I660" s="4" t="e">
        <f>主动技能!#REF!</f>
        <v>#REF!</v>
      </c>
      <c r="J660" t="e">
        <f>主动技能!#REF!</f>
        <v>#REF!</v>
      </c>
      <c r="K660" t="e">
        <f>主动技能!#REF!</f>
        <v>#REF!</v>
      </c>
      <c r="L660" t="e">
        <f>主动技能!#REF!</f>
        <v>#REF!</v>
      </c>
      <c r="M660" t="e">
        <f>主动技能!#REF!</f>
        <v>#REF!</v>
      </c>
      <c r="N660" t="e">
        <f>IF(主动技能!#REF!="","",主动技能!#REF!)</f>
        <v>#REF!</v>
      </c>
      <c r="O660" t="e">
        <f>IF(主动技能!#REF!="","",主动技能!#REF!)</f>
        <v>#REF!</v>
      </c>
      <c r="P660" t="e">
        <f>主动技能!#REF!</f>
        <v>#REF!</v>
      </c>
      <c r="Q660" t="e">
        <f>主动技能!#REF!</f>
        <v>#REF!</v>
      </c>
      <c r="R660" t="e">
        <f>主动技能!#REF!</f>
        <v>#REF!</v>
      </c>
      <c r="S660" t="e">
        <f>主动技能!#REF!</f>
        <v>#REF!</v>
      </c>
      <c r="T660" t="e">
        <f>主动技能!#REF!</f>
        <v>#REF!</v>
      </c>
      <c r="U660" t="e">
        <f>主动技能!#REF!</f>
        <v>#REF!</v>
      </c>
      <c r="V660" t="e">
        <f>主动技能!#REF!</f>
        <v>#REF!</v>
      </c>
      <c r="W660" t="e">
        <f>主动技能!#REF!</f>
        <v>#REF!</v>
      </c>
      <c r="X660" s="1">
        <v>0</v>
      </c>
      <c r="Y660" s="1">
        <v>0</v>
      </c>
      <c r="Z660" s="1">
        <v>0</v>
      </c>
    </row>
    <row r="661" spans="1:26" x14ac:dyDescent="0.15">
      <c r="A661" t="e">
        <f>主动技能!#REF!</f>
        <v>#REF!</v>
      </c>
      <c r="B661" s="4" t="e">
        <f>主动技能!#REF!</f>
        <v>#REF!</v>
      </c>
      <c r="C661" s="4" t="e">
        <f>主动技能!#REF!</f>
        <v>#REF!</v>
      </c>
      <c r="D661" s="4" t="e">
        <f>VLOOKUP(主动技能!#REF!,对应表!F:G,2,FALSE)</f>
        <v>#REF!</v>
      </c>
      <c r="E661" s="4" t="e">
        <f>VLOOKUP(主动技能!#REF!,对应表!J:K,2,FALSE)</f>
        <v>#REF!</v>
      </c>
      <c r="F661" s="4" t="e">
        <f>VLOOKUP(主动技能!#REF!,对应表!N:O,2,FALSE)</f>
        <v>#REF!</v>
      </c>
      <c r="G661" s="4" t="e">
        <f>IF(主动技能!#REF!="必中",2,1)</f>
        <v>#REF!</v>
      </c>
      <c r="H661" s="4" t="e">
        <f>主动技能!#REF!</f>
        <v>#REF!</v>
      </c>
      <c r="I661" s="4" t="e">
        <f>主动技能!#REF!</f>
        <v>#REF!</v>
      </c>
      <c r="J661" t="e">
        <f>主动技能!#REF!</f>
        <v>#REF!</v>
      </c>
      <c r="K661" t="e">
        <f>主动技能!#REF!</f>
        <v>#REF!</v>
      </c>
      <c r="L661" t="e">
        <f>主动技能!#REF!</f>
        <v>#REF!</v>
      </c>
      <c r="M661" t="e">
        <f>主动技能!#REF!</f>
        <v>#REF!</v>
      </c>
      <c r="N661" t="e">
        <f>IF(主动技能!#REF!="","",主动技能!#REF!)</f>
        <v>#REF!</v>
      </c>
      <c r="O661" t="e">
        <f>IF(主动技能!#REF!="","",主动技能!#REF!)</f>
        <v>#REF!</v>
      </c>
      <c r="P661" t="e">
        <f>主动技能!#REF!</f>
        <v>#REF!</v>
      </c>
      <c r="Q661" t="e">
        <f>主动技能!#REF!</f>
        <v>#REF!</v>
      </c>
      <c r="R661" t="e">
        <f>主动技能!#REF!</f>
        <v>#REF!</v>
      </c>
      <c r="S661" t="e">
        <f>主动技能!#REF!</f>
        <v>#REF!</v>
      </c>
      <c r="T661" t="e">
        <f>主动技能!#REF!</f>
        <v>#REF!</v>
      </c>
      <c r="U661" t="e">
        <f>主动技能!#REF!</f>
        <v>#REF!</v>
      </c>
      <c r="V661" t="e">
        <f>主动技能!#REF!</f>
        <v>#REF!</v>
      </c>
      <c r="W661" t="e">
        <f>主动技能!#REF!</f>
        <v>#REF!</v>
      </c>
      <c r="X661" s="1">
        <v>0</v>
      </c>
      <c r="Y661" s="1">
        <v>0</v>
      </c>
      <c r="Z661" s="1">
        <v>0</v>
      </c>
    </row>
    <row r="662" spans="1:26" x14ac:dyDescent="0.15">
      <c r="A662" t="e">
        <f>主动技能!#REF!</f>
        <v>#REF!</v>
      </c>
      <c r="B662" s="4" t="e">
        <f>主动技能!#REF!</f>
        <v>#REF!</v>
      </c>
      <c r="C662" s="4" t="e">
        <f>主动技能!#REF!</f>
        <v>#REF!</v>
      </c>
      <c r="D662" s="4" t="e">
        <f>VLOOKUP(主动技能!#REF!,对应表!F:G,2,FALSE)</f>
        <v>#REF!</v>
      </c>
      <c r="E662" s="4" t="e">
        <f>VLOOKUP(主动技能!#REF!,对应表!J:K,2,FALSE)</f>
        <v>#REF!</v>
      </c>
      <c r="F662" s="4" t="e">
        <f>VLOOKUP(主动技能!#REF!,对应表!N:O,2,FALSE)</f>
        <v>#REF!</v>
      </c>
      <c r="G662" s="4" t="e">
        <f>IF(主动技能!#REF!="必中",2,1)</f>
        <v>#REF!</v>
      </c>
      <c r="H662" s="4" t="e">
        <f>主动技能!#REF!</f>
        <v>#REF!</v>
      </c>
      <c r="I662" s="4" t="e">
        <f>主动技能!#REF!</f>
        <v>#REF!</v>
      </c>
      <c r="J662" t="e">
        <f>主动技能!#REF!</f>
        <v>#REF!</v>
      </c>
      <c r="K662" t="e">
        <f>主动技能!#REF!</f>
        <v>#REF!</v>
      </c>
      <c r="L662" t="e">
        <f>主动技能!#REF!</f>
        <v>#REF!</v>
      </c>
      <c r="M662" t="e">
        <f>主动技能!#REF!</f>
        <v>#REF!</v>
      </c>
      <c r="N662" t="e">
        <f>IF(主动技能!#REF!="","",主动技能!#REF!)</f>
        <v>#REF!</v>
      </c>
      <c r="O662" t="e">
        <f>IF(主动技能!#REF!="","",主动技能!#REF!)</f>
        <v>#REF!</v>
      </c>
      <c r="P662" t="e">
        <f>主动技能!#REF!</f>
        <v>#REF!</v>
      </c>
      <c r="Q662" t="e">
        <f>主动技能!#REF!</f>
        <v>#REF!</v>
      </c>
      <c r="R662" t="e">
        <f>主动技能!#REF!</f>
        <v>#REF!</v>
      </c>
      <c r="S662" t="e">
        <f>主动技能!#REF!</f>
        <v>#REF!</v>
      </c>
      <c r="T662" t="e">
        <f>主动技能!#REF!</f>
        <v>#REF!</v>
      </c>
      <c r="U662" t="e">
        <f>主动技能!#REF!</f>
        <v>#REF!</v>
      </c>
      <c r="V662" t="e">
        <f>主动技能!#REF!</f>
        <v>#REF!</v>
      </c>
      <c r="W662" t="e">
        <f>主动技能!#REF!</f>
        <v>#REF!</v>
      </c>
      <c r="X662" s="1">
        <v>0</v>
      </c>
      <c r="Y662" s="1">
        <v>0</v>
      </c>
      <c r="Z662" s="1">
        <v>0</v>
      </c>
    </row>
    <row r="663" spans="1:26" x14ac:dyDescent="0.15">
      <c r="A663" t="e">
        <f>主动技能!#REF!</f>
        <v>#REF!</v>
      </c>
      <c r="B663" s="4" t="e">
        <f>主动技能!#REF!</f>
        <v>#REF!</v>
      </c>
      <c r="C663" s="4" t="e">
        <f>主动技能!#REF!</f>
        <v>#REF!</v>
      </c>
      <c r="D663" s="4" t="e">
        <f>VLOOKUP(主动技能!#REF!,对应表!F:G,2,FALSE)</f>
        <v>#REF!</v>
      </c>
      <c r="E663" s="4" t="e">
        <f>VLOOKUP(主动技能!#REF!,对应表!J:K,2,FALSE)</f>
        <v>#REF!</v>
      </c>
      <c r="F663" s="4" t="e">
        <f>VLOOKUP(主动技能!#REF!,对应表!N:O,2,FALSE)</f>
        <v>#REF!</v>
      </c>
      <c r="G663" s="4" t="e">
        <f>IF(主动技能!#REF!="必中",2,1)</f>
        <v>#REF!</v>
      </c>
      <c r="H663" s="4" t="e">
        <f>主动技能!#REF!</f>
        <v>#REF!</v>
      </c>
      <c r="I663" s="4" t="e">
        <f>主动技能!#REF!</f>
        <v>#REF!</v>
      </c>
      <c r="J663" t="e">
        <f>主动技能!#REF!</f>
        <v>#REF!</v>
      </c>
      <c r="K663" t="e">
        <f>主动技能!#REF!</f>
        <v>#REF!</v>
      </c>
      <c r="L663" t="e">
        <f>主动技能!#REF!</f>
        <v>#REF!</v>
      </c>
      <c r="M663" t="e">
        <f>主动技能!#REF!</f>
        <v>#REF!</v>
      </c>
      <c r="N663" t="e">
        <f>IF(主动技能!#REF!="","",主动技能!#REF!)</f>
        <v>#REF!</v>
      </c>
      <c r="O663" t="e">
        <f>IF(主动技能!#REF!="","",主动技能!#REF!)</f>
        <v>#REF!</v>
      </c>
      <c r="P663" t="e">
        <f>主动技能!#REF!</f>
        <v>#REF!</v>
      </c>
      <c r="Q663" t="e">
        <f>主动技能!#REF!</f>
        <v>#REF!</v>
      </c>
      <c r="R663" t="e">
        <f>主动技能!#REF!</f>
        <v>#REF!</v>
      </c>
      <c r="S663" t="e">
        <f>主动技能!#REF!</f>
        <v>#REF!</v>
      </c>
      <c r="T663" t="e">
        <f>主动技能!#REF!</f>
        <v>#REF!</v>
      </c>
      <c r="U663" t="e">
        <f>主动技能!#REF!</f>
        <v>#REF!</v>
      </c>
      <c r="V663" t="e">
        <f>主动技能!#REF!</f>
        <v>#REF!</v>
      </c>
      <c r="W663" t="e">
        <f>主动技能!#REF!</f>
        <v>#REF!</v>
      </c>
      <c r="X663" s="1">
        <v>0</v>
      </c>
      <c r="Y663" s="1">
        <v>0</v>
      </c>
      <c r="Z663" s="1">
        <v>0</v>
      </c>
    </row>
    <row r="664" spans="1:26" x14ac:dyDescent="0.15">
      <c r="A664" t="e">
        <f>主动技能!#REF!</f>
        <v>#REF!</v>
      </c>
      <c r="B664" s="4" t="e">
        <f>主动技能!#REF!</f>
        <v>#REF!</v>
      </c>
      <c r="C664" s="4" t="e">
        <f>主动技能!#REF!</f>
        <v>#REF!</v>
      </c>
      <c r="D664" s="4" t="e">
        <f>VLOOKUP(主动技能!#REF!,对应表!F:G,2,FALSE)</f>
        <v>#REF!</v>
      </c>
      <c r="E664" s="4" t="e">
        <f>VLOOKUP(主动技能!#REF!,对应表!J:K,2,FALSE)</f>
        <v>#REF!</v>
      </c>
      <c r="F664" s="4" t="e">
        <f>VLOOKUP(主动技能!#REF!,对应表!N:O,2,FALSE)</f>
        <v>#REF!</v>
      </c>
      <c r="G664" s="4" t="e">
        <f>IF(主动技能!#REF!="必中",2,1)</f>
        <v>#REF!</v>
      </c>
      <c r="H664" s="4" t="e">
        <f>主动技能!#REF!</f>
        <v>#REF!</v>
      </c>
      <c r="I664" s="4" t="e">
        <f>主动技能!#REF!</f>
        <v>#REF!</v>
      </c>
      <c r="J664" t="e">
        <f>主动技能!#REF!</f>
        <v>#REF!</v>
      </c>
      <c r="K664" t="e">
        <f>主动技能!#REF!</f>
        <v>#REF!</v>
      </c>
      <c r="L664" t="e">
        <f>主动技能!#REF!</f>
        <v>#REF!</v>
      </c>
      <c r="M664" t="e">
        <f>主动技能!#REF!</f>
        <v>#REF!</v>
      </c>
      <c r="N664" t="e">
        <f>IF(主动技能!#REF!="","",主动技能!#REF!)</f>
        <v>#REF!</v>
      </c>
      <c r="O664" t="e">
        <f>IF(主动技能!#REF!="","",主动技能!#REF!)</f>
        <v>#REF!</v>
      </c>
      <c r="P664" t="e">
        <f>主动技能!#REF!</f>
        <v>#REF!</v>
      </c>
      <c r="Q664" t="e">
        <f>主动技能!#REF!</f>
        <v>#REF!</v>
      </c>
      <c r="R664" t="e">
        <f>主动技能!#REF!</f>
        <v>#REF!</v>
      </c>
      <c r="S664" t="e">
        <f>主动技能!#REF!</f>
        <v>#REF!</v>
      </c>
      <c r="T664" t="e">
        <f>主动技能!#REF!</f>
        <v>#REF!</v>
      </c>
      <c r="U664" t="e">
        <f>主动技能!#REF!</f>
        <v>#REF!</v>
      </c>
      <c r="V664" t="e">
        <f>主动技能!#REF!</f>
        <v>#REF!</v>
      </c>
      <c r="W664" t="e">
        <f>主动技能!#REF!</f>
        <v>#REF!</v>
      </c>
      <c r="X664" s="1">
        <v>0</v>
      </c>
      <c r="Y664" s="1">
        <v>0</v>
      </c>
      <c r="Z664" s="1">
        <v>0</v>
      </c>
    </row>
    <row r="665" spans="1:26" x14ac:dyDescent="0.15">
      <c r="A665" t="e">
        <f>主动技能!#REF!</f>
        <v>#REF!</v>
      </c>
      <c r="B665" s="4" t="e">
        <f>主动技能!#REF!</f>
        <v>#REF!</v>
      </c>
      <c r="C665" s="4" t="e">
        <f>主动技能!#REF!</f>
        <v>#REF!</v>
      </c>
      <c r="D665" s="4" t="e">
        <f>VLOOKUP(主动技能!#REF!,对应表!F:G,2,FALSE)</f>
        <v>#REF!</v>
      </c>
      <c r="E665" s="4" t="e">
        <f>VLOOKUP(主动技能!#REF!,对应表!J:K,2,FALSE)</f>
        <v>#REF!</v>
      </c>
      <c r="F665" s="4" t="e">
        <f>VLOOKUP(主动技能!#REF!,对应表!N:O,2,FALSE)</f>
        <v>#REF!</v>
      </c>
      <c r="G665" s="4" t="e">
        <f>IF(主动技能!#REF!="必中",2,1)</f>
        <v>#REF!</v>
      </c>
      <c r="H665" s="4" t="e">
        <f>主动技能!#REF!</f>
        <v>#REF!</v>
      </c>
      <c r="I665" s="4" t="e">
        <f>主动技能!#REF!</f>
        <v>#REF!</v>
      </c>
      <c r="J665" t="e">
        <f>主动技能!#REF!</f>
        <v>#REF!</v>
      </c>
      <c r="K665" t="e">
        <f>主动技能!#REF!</f>
        <v>#REF!</v>
      </c>
      <c r="L665" t="e">
        <f>主动技能!#REF!</f>
        <v>#REF!</v>
      </c>
      <c r="M665" t="e">
        <f>主动技能!#REF!</f>
        <v>#REF!</v>
      </c>
      <c r="N665" t="e">
        <f>IF(主动技能!#REF!="","",主动技能!#REF!)</f>
        <v>#REF!</v>
      </c>
      <c r="O665" t="e">
        <f>IF(主动技能!#REF!="","",主动技能!#REF!)</f>
        <v>#REF!</v>
      </c>
      <c r="P665" t="e">
        <f>主动技能!#REF!</f>
        <v>#REF!</v>
      </c>
      <c r="Q665" t="e">
        <f>主动技能!#REF!</f>
        <v>#REF!</v>
      </c>
      <c r="R665" t="e">
        <f>主动技能!#REF!</f>
        <v>#REF!</v>
      </c>
      <c r="S665" t="e">
        <f>主动技能!#REF!</f>
        <v>#REF!</v>
      </c>
      <c r="T665" t="e">
        <f>主动技能!#REF!</f>
        <v>#REF!</v>
      </c>
      <c r="U665" t="e">
        <f>主动技能!#REF!</f>
        <v>#REF!</v>
      </c>
      <c r="V665" t="e">
        <f>主动技能!#REF!</f>
        <v>#REF!</v>
      </c>
      <c r="W665" t="e">
        <f>主动技能!#REF!</f>
        <v>#REF!</v>
      </c>
      <c r="X665" s="1">
        <v>0</v>
      </c>
      <c r="Y665" s="1">
        <v>0</v>
      </c>
      <c r="Z665" s="1">
        <v>0</v>
      </c>
    </row>
    <row r="666" spans="1:26" x14ac:dyDescent="0.15">
      <c r="A666" t="e">
        <f>主动技能!#REF!</f>
        <v>#REF!</v>
      </c>
      <c r="B666" s="4" t="e">
        <f>主动技能!#REF!</f>
        <v>#REF!</v>
      </c>
      <c r="C666" s="4" t="e">
        <f>主动技能!#REF!</f>
        <v>#REF!</v>
      </c>
      <c r="D666" s="4" t="e">
        <f>VLOOKUP(主动技能!#REF!,对应表!F:G,2,FALSE)</f>
        <v>#REF!</v>
      </c>
      <c r="E666" s="4" t="e">
        <f>VLOOKUP(主动技能!#REF!,对应表!J:K,2,FALSE)</f>
        <v>#REF!</v>
      </c>
      <c r="F666" s="4" t="e">
        <f>VLOOKUP(主动技能!#REF!,对应表!N:O,2,FALSE)</f>
        <v>#REF!</v>
      </c>
      <c r="G666" s="4" t="e">
        <f>IF(主动技能!#REF!="必中",2,1)</f>
        <v>#REF!</v>
      </c>
      <c r="H666" s="4" t="e">
        <f>主动技能!#REF!</f>
        <v>#REF!</v>
      </c>
      <c r="I666" s="4" t="e">
        <f>主动技能!#REF!</f>
        <v>#REF!</v>
      </c>
      <c r="J666" t="e">
        <f>主动技能!#REF!</f>
        <v>#REF!</v>
      </c>
      <c r="K666" t="e">
        <f>主动技能!#REF!</f>
        <v>#REF!</v>
      </c>
      <c r="L666" t="e">
        <f>主动技能!#REF!</f>
        <v>#REF!</v>
      </c>
      <c r="M666" t="e">
        <f>主动技能!#REF!</f>
        <v>#REF!</v>
      </c>
      <c r="N666" t="e">
        <f>IF(主动技能!#REF!="","",主动技能!#REF!)</f>
        <v>#REF!</v>
      </c>
      <c r="O666" t="e">
        <f>IF(主动技能!#REF!="","",主动技能!#REF!)</f>
        <v>#REF!</v>
      </c>
      <c r="P666" t="e">
        <f>主动技能!#REF!</f>
        <v>#REF!</v>
      </c>
      <c r="Q666" t="e">
        <f>主动技能!#REF!</f>
        <v>#REF!</v>
      </c>
      <c r="R666" t="e">
        <f>主动技能!#REF!</f>
        <v>#REF!</v>
      </c>
      <c r="S666" t="e">
        <f>主动技能!#REF!</f>
        <v>#REF!</v>
      </c>
      <c r="T666" t="e">
        <f>主动技能!#REF!</f>
        <v>#REF!</v>
      </c>
      <c r="U666" t="e">
        <f>主动技能!#REF!</f>
        <v>#REF!</v>
      </c>
      <c r="V666" t="e">
        <f>主动技能!#REF!</f>
        <v>#REF!</v>
      </c>
      <c r="W666" t="e">
        <f>主动技能!#REF!</f>
        <v>#REF!</v>
      </c>
      <c r="X666" s="1">
        <v>0</v>
      </c>
      <c r="Y666" s="1">
        <v>0</v>
      </c>
      <c r="Z666" s="1">
        <v>0</v>
      </c>
    </row>
    <row r="667" spans="1:26" x14ac:dyDescent="0.15">
      <c r="A667" t="e">
        <f>主动技能!#REF!</f>
        <v>#REF!</v>
      </c>
      <c r="B667" s="4" t="e">
        <f>主动技能!#REF!</f>
        <v>#REF!</v>
      </c>
      <c r="C667" s="4" t="e">
        <f>主动技能!#REF!</f>
        <v>#REF!</v>
      </c>
      <c r="D667" s="4" t="e">
        <f>VLOOKUP(主动技能!#REF!,对应表!F:G,2,FALSE)</f>
        <v>#REF!</v>
      </c>
      <c r="E667" s="4" t="e">
        <f>VLOOKUP(主动技能!#REF!,对应表!J:K,2,FALSE)</f>
        <v>#REF!</v>
      </c>
      <c r="F667" s="4" t="e">
        <f>VLOOKUP(主动技能!#REF!,对应表!N:O,2,FALSE)</f>
        <v>#REF!</v>
      </c>
      <c r="G667" s="4" t="e">
        <f>IF(主动技能!#REF!="必中",2,1)</f>
        <v>#REF!</v>
      </c>
      <c r="H667" s="4" t="e">
        <f>主动技能!#REF!</f>
        <v>#REF!</v>
      </c>
      <c r="I667" s="4" t="e">
        <f>主动技能!#REF!</f>
        <v>#REF!</v>
      </c>
      <c r="J667" t="e">
        <f>主动技能!#REF!</f>
        <v>#REF!</v>
      </c>
      <c r="K667" t="e">
        <f>主动技能!#REF!</f>
        <v>#REF!</v>
      </c>
      <c r="L667" t="e">
        <f>主动技能!#REF!</f>
        <v>#REF!</v>
      </c>
      <c r="M667" t="e">
        <f>主动技能!#REF!</f>
        <v>#REF!</v>
      </c>
      <c r="N667" t="e">
        <f>IF(主动技能!#REF!="","",主动技能!#REF!)</f>
        <v>#REF!</v>
      </c>
      <c r="O667" t="e">
        <f>IF(主动技能!#REF!="","",主动技能!#REF!)</f>
        <v>#REF!</v>
      </c>
      <c r="P667" t="e">
        <f>主动技能!#REF!</f>
        <v>#REF!</v>
      </c>
      <c r="Q667" t="e">
        <f>主动技能!#REF!</f>
        <v>#REF!</v>
      </c>
      <c r="R667" t="e">
        <f>主动技能!#REF!</f>
        <v>#REF!</v>
      </c>
      <c r="S667" t="e">
        <f>主动技能!#REF!</f>
        <v>#REF!</v>
      </c>
      <c r="T667" t="e">
        <f>主动技能!#REF!</f>
        <v>#REF!</v>
      </c>
      <c r="U667" t="e">
        <f>主动技能!#REF!</f>
        <v>#REF!</v>
      </c>
      <c r="V667" t="e">
        <f>主动技能!#REF!</f>
        <v>#REF!</v>
      </c>
      <c r="W667" t="e">
        <f>主动技能!#REF!</f>
        <v>#REF!</v>
      </c>
      <c r="X667" s="1">
        <v>0</v>
      </c>
      <c r="Y667" s="1">
        <v>0</v>
      </c>
      <c r="Z667" s="1">
        <v>0</v>
      </c>
    </row>
    <row r="668" spans="1:26" x14ac:dyDescent="0.15">
      <c r="A668" t="e">
        <f>主动技能!#REF!</f>
        <v>#REF!</v>
      </c>
      <c r="B668" s="4" t="e">
        <f>主动技能!#REF!</f>
        <v>#REF!</v>
      </c>
      <c r="C668" s="4" t="e">
        <f>主动技能!#REF!</f>
        <v>#REF!</v>
      </c>
      <c r="D668" s="4" t="e">
        <f>VLOOKUP(主动技能!#REF!,对应表!F:G,2,FALSE)</f>
        <v>#REF!</v>
      </c>
      <c r="E668" s="4" t="e">
        <f>VLOOKUP(主动技能!#REF!,对应表!J:K,2,FALSE)</f>
        <v>#REF!</v>
      </c>
      <c r="F668" s="4" t="e">
        <f>VLOOKUP(主动技能!#REF!,对应表!N:O,2,FALSE)</f>
        <v>#REF!</v>
      </c>
      <c r="G668" s="4" t="e">
        <f>IF(主动技能!#REF!="必中",2,1)</f>
        <v>#REF!</v>
      </c>
      <c r="H668" s="4" t="e">
        <f>主动技能!#REF!</f>
        <v>#REF!</v>
      </c>
      <c r="I668" s="4" t="e">
        <f>主动技能!#REF!</f>
        <v>#REF!</v>
      </c>
      <c r="J668" t="e">
        <f>主动技能!#REF!</f>
        <v>#REF!</v>
      </c>
      <c r="K668" t="e">
        <f>主动技能!#REF!</f>
        <v>#REF!</v>
      </c>
      <c r="L668" t="e">
        <f>主动技能!#REF!</f>
        <v>#REF!</v>
      </c>
      <c r="M668" t="e">
        <f>主动技能!#REF!</f>
        <v>#REF!</v>
      </c>
      <c r="N668" t="e">
        <f>IF(主动技能!#REF!="","",主动技能!#REF!)</f>
        <v>#REF!</v>
      </c>
      <c r="O668" t="e">
        <f>IF(主动技能!#REF!="","",主动技能!#REF!)</f>
        <v>#REF!</v>
      </c>
      <c r="P668" t="e">
        <f>主动技能!#REF!</f>
        <v>#REF!</v>
      </c>
      <c r="Q668" t="e">
        <f>主动技能!#REF!</f>
        <v>#REF!</v>
      </c>
      <c r="R668" t="e">
        <f>主动技能!#REF!</f>
        <v>#REF!</v>
      </c>
      <c r="S668" t="e">
        <f>主动技能!#REF!</f>
        <v>#REF!</v>
      </c>
      <c r="T668" t="e">
        <f>主动技能!#REF!</f>
        <v>#REF!</v>
      </c>
      <c r="U668" t="e">
        <f>主动技能!#REF!</f>
        <v>#REF!</v>
      </c>
      <c r="V668" t="e">
        <f>主动技能!#REF!</f>
        <v>#REF!</v>
      </c>
      <c r="W668" t="e">
        <f>主动技能!#REF!</f>
        <v>#REF!</v>
      </c>
      <c r="X668" s="1">
        <v>0</v>
      </c>
      <c r="Y668" s="1">
        <v>0</v>
      </c>
      <c r="Z668" s="1">
        <v>0</v>
      </c>
    </row>
    <row r="669" spans="1:26" x14ac:dyDescent="0.15">
      <c r="A669" t="e">
        <f>主动技能!#REF!</f>
        <v>#REF!</v>
      </c>
      <c r="B669" s="4" t="e">
        <f>主动技能!#REF!</f>
        <v>#REF!</v>
      </c>
      <c r="C669" s="4" t="e">
        <f>主动技能!#REF!</f>
        <v>#REF!</v>
      </c>
      <c r="D669" s="4" t="e">
        <f>VLOOKUP(主动技能!#REF!,对应表!F:G,2,FALSE)</f>
        <v>#REF!</v>
      </c>
      <c r="E669" s="4" t="e">
        <f>VLOOKUP(主动技能!#REF!,对应表!J:K,2,FALSE)</f>
        <v>#REF!</v>
      </c>
      <c r="F669" s="4" t="e">
        <f>VLOOKUP(主动技能!#REF!,对应表!N:O,2,FALSE)</f>
        <v>#REF!</v>
      </c>
      <c r="G669" s="4" t="e">
        <f>IF(主动技能!#REF!="必中",2,1)</f>
        <v>#REF!</v>
      </c>
      <c r="H669" s="4" t="e">
        <f>主动技能!#REF!</f>
        <v>#REF!</v>
      </c>
      <c r="I669" s="4" t="e">
        <f>主动技能!#REF!</f>
        <v>#REF!</v>
      </c>
      <c r="J669" t="e">
        <f>主动技能!#REF!</f>
        <v>#REF!</v>
      </c>
      <c r="K669" t="e">
        <f>主动技能!#REF!</f>
        <v>#REF!</v>
      </c>
      <c r="L669" t="e">
        <f>主动技能!#REF!</f>
        <v>#REF!</v>
      </c>
      <c r="M669" t="e">
        <f>主动技能!#REF!</f>
        <v>#REF!</v>
      </c>
      <c r="N669" t="e">
        <f>IF(主动技能!#REF!="","",主动技能!#REF!)</f>
        <v>#REF!</v>
      </c>
      <c r="O669" t="e">
        <f>IF(主动技能!#REF!="","",主动技能!#REF!)</f>
        <v>#REF!</v>
      </c>
      <c r="P669" t="e">
        <f>主动技能!#REF!</f>
        <v>#REF!</v>
      </c>
      <c r="Q669" t="e">
        <f>主动技能!#REF!</f>
        <v>#REF!</v>
      </c>
      <c r="R669" t="e">
        <f>主动技能!#REF!</f>
        <v>#REF!</v>
      </c>
      <c r="S669" t="e">
        <f>主动技能!#REF!</f>
        <v>#REF!</v>
      </c>
      <c r="T669" t="e">
        <f>主动技能!#REF!</f>
        <v>#REF!</v>
      </c>
      <c r="U669" t="e">
        <f>主动技能!#REF!</f>
        <v>#REF!</v>
      </c>
      <c r="V669" t="e">
        <f>主动技能!#REF!</f>
        <v>#REF!</v>
      </c>
      <c r="W669" t="e">
        <f>主动技能!#REF!</f>
        <v>#REF!</v>
      </c>
      <c r="X669" s="1">
        <v>0</v>
      </c>
      <c r="Y669" s="1">
        <v>0</v>
      </c>
      <c r="Z669" s="1">
        <v>0</v>
      </c>
    </row>
    <row r="670" spans="1:26" x14ac:dyDescent="0.15">
      <c r="A670" t="e">
        <f>主动技能!#REF!</f>
        <v>#REF!</v>
      </c>
      <c r="B670" s="4" t="e">
        <f>主动技能!#REF!</f>
        <v>#REF!</v>
      </c>
      <c r="C670" s="4" t="e">
        <f>主动技能!#REF!</f>
        <v>#REF!</v>
      </c>
      <c r="D670" s="4" t="e">
        <f>VLOOKUP(主动技能!#REF!,对应表!F:G,2,FALSE)</f>
        <v>#REF!</v>
      </c>
      <c r="E670" s="4" t="e">
        <f>VLOOKUP(主动技能!#REF!,对应表!J:K,2,FALSE)</f>
        <v>#REF!</v>
      </c>
      <c r="F670" s="4" t="e">
        <f>VLOOKUP(主动技能!#REF!,对应表!N:O,2,FALSE)</f>
        <v>#REF!</v>
      </c>
      <c r="G670" s="4" t="e">
        <f>IF(主动技能!#REF!="必中",2,1)</f>
        <v>#REF!</v>
      </c>
      <c r="H670" s="4" t="e">
        <f>主动技能!#REF!</f>
        <v>#REF!</v>
      </c>
      <c r="I670" s="4" t="e">
        <f>主动技能!#REF!</f>
        <v>#REF!</v>
      </c>
      <c r="J670" t="e">
        <f>主动技能!#REF!</f>
        <v>#REF!</v>
      </c>
      <c r="K670" t="e">
        <f>主动技能!#REF!</f>
        <v>#REF!</v>
      </c>
      <c r="L670" t="e">
        <f>主动技能!#REF!</f>
        <v>#REF!</v>
      </c>
      <c r="M670" t="e">
        <f>主动技能!#REF!</f>
        <v>#REF!</v>
      </c>
      <c r="N670" t="e">
        <f>IF(主动技能!#REF!="","",主动技能!#REF!)</f>
        <v>#REF!</v>
      </c>
      <c r="O670" t="e">
        <f>IF(主动技能!#REF!="","",主动技能!#REF!)</f>
        <v>#REF!</v>
      </c>
      <c r="P670" t="e">
        <f>主动技能!#REF!</f>
        <v>#REF!</v>
      </c>
      <c r="Q670" t="e">
        <f>主动技能!#REF!</f>
        <v>#REF!</v>
      </c>
      <c r="R670" t="e">
        <f>主动技能!#REF!</f>
        <v>#REF!</v>
      </c>
      <c r="S670" t="e">
        <f>主动技能!#REF!</f>
        <v>#REF!</v>
      </c>
      <c r="T670" t="e">
        <f>主动技能!#REF!</f>
        <v>#REF!</v>
      </c>
      <c r="U670" t="e">
        <f>主动技能!#REF!</f>
        <v>#REF!</v>
      </c>
      <c r="V670" t="e">
        <f>主动技能!#REF!</f>
        <v>#REF!</v>
      </c>
      <c r="W670" t="e">
        <f>主动技能!#REF!</f>
        <v>#REF!</v>
      </c>
      <c r="X670" s="1">
        <v>0</v>
      </c>
      <c r="Y670" s="1">
        <v>0</v>
      </c>
      <c r="Z670" s="1">
        <v>0</v>
      </c>
    </row>
    <row r="671" spans="1:26" x14ac:dyDescent="0.15">
      <c r="A671" t="e">
        <f>主动技能!#REF!</f>
        <v>#REF!</v>
      </c>
      <c r="B671" s="4" t="e">
        <f>主动技能!#REF!</f>
        <v>#REF!</v>
      </c>
      <c r="C671" s="4" t="e">
        <f>主动技能!#REF!</f>
        <v>#REF!</v>
      </c>
      <c r="D671" s="4" t="e">
        <f>VLOOKUP(主动技能!#REF!,对应表!F:G,2,FALSE)</f>
        <v>#REF!</v>
      </c>
      <c r="E671" s="4" t="e">
        <f>VLOOKUP(主动技能!#REF!,对应表!J:K,2,FALSE)</f>
        <v>#REF!</v>
      </c>
      <c r="F671" s="4" t="e">
        <f>VLOOKUP(主动技能!#REF!,对应表!N:O,2,FALSE)</f>
        <v>#REF!</v>
      </c>
      <c r="G671" s="4" t="e">
        <f>IF(主动技能!#REF!="必中",2,1)</f>
        <v>#REF!</v>
      </c>
      <c r="H671" s="4" t="e">
        <f>主动技能!#REF!</f>
        <v>#REF!</v>
      </c>
      <c r="I671" s="4" t="e">
        <f>主动技能!#REF!</f>
        <v>#REF!</v>
      </c>
      <c r="J671" t="e">
        <f>主动技能!#REF!</f>
        <v>#REF!</v>
      </c>
      <c r="K671" t="e">
        <f>主动技能!#REF!</f>
        <v>#REF!</v>
      </c>
      <c r="L671" t="e">
        <f>主动技能!#REF!</f>
        <v>#REF!</v>
      </c>
      <c r="M671" t="e">
        <f>主动技能!#REF!</f>
        <v>#REF!</v>
      </c>
      <c r="N671" t="e">
        <f>IF(主动技能!#REF!="","",主动技能!#REF!)</f>
        <v>#REF!</v>
      </c>
      <c r="O671" t="e">
        <f>IF(主动技能!#REF!="","",主动技能!#REF!)</f>
        <v>#REF!</v>
      </c>
      <c r="P671" t="e">
        <f>主动技能!#REF!</f>
        <v>#REF!</v>
      </c>
      <c r="Q671" t="e">
        <f>主动技能!#REF!</f>
        <v>#REF!</v>
      </c>
      <c r="R671" t="e">
        <f>主动技能!#REF!</f>
        <v>#REF!</v>
      </c>
      <c r="S671" t="e">
        <f>主动技能!#REF!</f>
        <v>#REF!</v>
      </c>
      <c r="T671" t="e">
        <f>主动技能!#REF!</f>
        <v>#REF!</v>
      </c>
      <c r="U671" t="e">
        <f>主动技能!#REF!</f>
        <v>#REF!</v>
      </c>
      <c r="V671" t="e">
        <f>主动技能!#REF!</f>
        <v>#REF!</v>
      </c>
      <c r="W671" t="e">
        <f>主动技能!#REF!</f>
        <v>#REF!</v>
      </c>
      <c r="X671" s="1">
        <v>0</v>
      </c>
      <c r="Y671" s="1">
        <v>0</v>
      </c>
      <c r="Z671" s="1">
        <v>0</v>
      </c>
    </row>
    <row r="672" spans="1:26" x14ac:dyDescent="0.15">
      <c r="A672" t="e">
        <f>主动技能!#REF!</f>
        <v>#REF!</v>
      </c>
      <c r="B672" s="4" t="e">
        <f>主动技能!#REF!</f>
        <v>#REF!</v>
      </c>
      <c r="C672" s="4" t="e">
        <f>主动技能!#REF!</f>
        <v>#REF!</v>
      </c>
      <c r="D672" s="4" t="e">
        <f>VLOOKUP(主动技能!#REF!,对应表!F:G,2,FALSE)</f>
        <v>#REF!</v>
      </c>
      <c r="E672" s="4" t="e">
        <f>VLOOKUP(主动技能!#REF!,对应表!J:K,2,FALSE)</f>
        <v>#REF!</v>
      </c>
      <c r="F672" s="4" t="e">
        <f>VLOOKUP(主动技能!#REF!,对应表!N:O,2,FALSE)</f>
        <v>#REF!</v>
      </c>
      <c r="G672" s="4" t="e">
        <f>IF(主动技能!#REF!="必中",2,1)</f>
        <v>#REF!</v>
      </c>
      <c r="H672" s="4" t="e">
        <f>主动技能!#REF!</f>
        <v>#REF!</v>
      </c>
      <c r="I672" s="4" t="e">
        <f>主动技能!#REF!</f>
        <v>#REF!</v>
      </c>
      <c r="J672" t="e">
        <f>主动技能!#REF!</f>
        <v>#REF!</v>
      </c>
      <c r="K672" t="e">
        <f>主动技能!#REF!</f>
        <v>#REF!</v>
      </c>
      <c r="L672" t="e">
        <f>主动技能!#REF!</f>
        <v>#REF!</v>
      </c>
      <c r="M672" t="e">
        <f>主动技能!#REF!</f>
        <v>#REF!</v>
      </c>
      <c r="N672" t="e">
        <f>IF(主动技能!#REF!="","",主动技能!#REF!)</f>
        <v>#REF!</v>
      </c>
      <c r="O672" t="e">
        <f>IF(主动技能!#REF!="","",主动技能!#REF!)</f>
        <v>#REF!</v>
      </c>
      <c r="P672" t="e">
        <f>主动技能!#REF!</f>
        <v>#REF!</v>
      </c>
      <c r="Q672" t="e">
        <f>主动技能!#REF!</f>
        <v>#REF!</v>
      </c>
      <c r="R672" t="e">
        <f>主动技能!#REF!</f>
        <v>#REF!</v>
      </c>
      <c r="S672" t="e">
        <f>主动技能!#REF!</f>
        <v>#REF!</v>
      </c>
      <c r="T672" t="e">
        <f>主动技能!#REF!</f>
        <v>#REF!</v>
      </c>
      <c r="U672" t="e">
        <f>主动技能!#REF!</f>
        <v>#REF!</v>
      </c>
      <c r="V672" t="e">
        <f>主动技能!#REF!</f>
        <v>#REF!</v>
      </c>
      <c r="W672" t="e">
        <f>主动技能!#REF!</f>
        <v>#REF!</v>
      </c>
      <c r="X672" s="1">
        <v>0</v>
      </c>
      <c r="Y672" s="1">
        <v>0</v>
      </c>
      <c r="Z672" s="1">
        <v>0</v>
      </c>
    </row>
    <row r="673" spans="1:26" x14ac:dyDescent="0.15">
      <c r="A673" t="e">
        <f>主动技能!#REF!</f>
        <v>#REF!</v>
      </c>
      <c r="B673" s="4" t="e">
        <f>主动技能!#REF!</f>
        <v>#REF!</v>
      </c>
      <c r="C673" s="4" t="e">
        <f>主动技能!#REF!</f>
        <v>#REF!</v>
      </c>
      <c r="D673" s="4" t="e">
        <f>VLOOKUP(主动技能!#REF!,对应表!F:G,2,FALSE)</f>
        <v>#REF!</v>
      </c>
      <c r="E673" s="4" t="e">
        <f>VLOOKUP(主动技能!#REF!,对应表!J:K,2,FALSE)</f>
        <v>#REF!</v>
      </c>
      <c r="F673" s="4" t="e">
        <f>VLOOKUP(主动技能!#REF!,对应表!N:O,2,FALSE)</f>
        <v>#REF!</v>
      </c>
      <c r="G673" s="4" t="e">
        <f>IF(主动技能!#REF!="必中",2,1)</f>
        <v>#REF!</v>
      </c>
      <c r="H673" s="4" t="e">
        <f>主动技能!#REF!</f>
        <v>#REF!</v>
      </c>
      <c r="I673" s="4" t="e">
        <f>主动技能!#REF!</f>
        <v>#REF!</v>
      </c>
      <c r="J673" t="e">
        <f>主动技能!#REF!</f>
        <v>#REF!</v>
      </c>
      <c r="K673" t="e">
        <f>主动技能!#REF!</f>
        <v>#REF!</v>
      </c>
      <c r="L673" t="e">
        <f>主动技能!#REF!</f>
        <v>#REF!</v>
      </c>
      <c r="M673" t="e">
        <f>主动技能!#REF!</f>
        <v>#REF!</v>
      </c>
      <c r="N673" t="e">
        <f>IF(主动技能!#REF!="","",主动技能!#REF!)</f>
        <v>#REF!</v>
      </c>
      <c r="O673" t="e">
        <f>IF(主动技能!#REF!="","",主动技能!#REF!)</f>
        <v>#REF!</v>
      </c>
      <c r="P673" t="e">
        <f>主动技能!#REF!</f>
        <v>#REF!</v>
      </c>
      <c r="Q673" t="e">
        <f>主动技能!#REF!</f>
        <v>#REF!</v>
      </c>
      <c r="R673" t="e">
        <f>主动技能!#REF!</f>
        <v>#REF!</v>
      </c>
      <c r="S673" t="e">
        <f>主动技能!#REF!</f>
        <v>#REF!</v>
      </c>
      <c r="T673" t="e">
        <f>主动技能!#REF!</f>
        <v>#REF!</v>
      </c>
      <c r="U673" t="e">
        <f>主动技能!#REF!</f>
        <v>#REF!</v>
      </c>
      <c r="V673" t="e">
        <f>主动技能!#REF!</f>
        <v>#REF!</v>
      </c>
      <c r="W673" t="e">
        <f>主动技能!#REF!</f>
        <v>#REF!</v>
      </c>
      <c r="X673" s="1">
        <v>0</v>
      </c>
      <c r="Y673" s="1">
        <v>0</v>
      </c>
      <c r="Z673" s="1">
        <v>0</v>
      </c>
    </row>
    <row r="674" spans="1:26" x14ac:dyDescent="0.15">
      <c r="A674" t="e">
        <f>主动技能!#REF!</f>
        <v>#REF!</v>
      </c>
      <c r="B674" s="4" t="e">
        <f>主动技能!#REF!</f>
        <v>#REF!</v>
      </c>
      <c r="C674" s="4" t="e">
        <f>主动技能!#REF!</f>
        <v>#REF!</v>
      </c>
      <c r="D674" s="4" t="e">
        <f>VLOOKUP(主动技能!#REF!,对应表!F:G,2,FALSE)</f>
        <v>#REF!</v>
      </c>
      <c r="E674" s="4" t="e">
        <f>VLOOKUP(主动技能!#REF!,对应表!J:K,2,FALSE)</f>
        <v>#REF!</v>
      </c>
      <c r="F674" s="4" t="e">
        <f>VLOOKUP(主动技能!#REF!,对应表!N:O,2,FALSE)</f>
        <v>#REF!</v>
      </c>
      <c r="G674" s="4" t="e">
        <f>IF(主动技能!#REF!="必中",2,1)</f>
        <v>#REF!</v>
      </c>
      <c r="H674" s="4" t="e">
        <f>主动技能!#REF!</f>
        <v>#REF!</v>
      </c>
      <c r="I674" s="4" t="e">
        <f>主动技能!#REF!</f>
        <v>#REF!</v>
      </c>
      <c r="J674" t="e">
        <f>主动技能!#REF!</f>
        <v>#REF!</v>
      </c>
      <c r="K674" t="e">
        <f>主动技能!#REF!</f>
        <v>#REF!</v>
      </c>
      <c r="L674" t="e">
        <f>主动技能!#REF!</f>
        <v>#REF!</v>
      </c>
      <c r="M674" t="e">
        <f>主动技能!#REF!</f>
        <v>#REF!</v>
      </c>
      <c r="N674" t="e">
        <f>IF(主动技能!#REF!="","",主动技能!#REF!)</f>
        <v>#REF!</v>
      </c>
      <c r="O674" t="e">
        <f>IF(主动技能!#REF!="","",主动技能!#REF!)</f>
        <v>#REF!</v>
      </c>
      <c r="P674" t="e">
        <f>主动技能!#REF!</f>
        <v>#REF!</v>
      </c>
      <c r="Q674" t="e">
        <f>主动技能!#REF!</f>
        <v>#REF!</v>
      </c>
      <c r="R674" t="e">
        <f>主动技能!#REF!</f>
        <v>#REF!</v>
      </c>
      <c r="S674" t="e">
        <f>主动技能!#REF!</f>
        <v>#REF!</v>
      </c>
      <c r="T674" t="e">
        <f>主动技能!#REF!</f>
        <v>#REF!</v>
      </c>
      <c r="U674" t="e">
        <f>主动技能!#REF!</f>
        <v>#REF!</v>
      </c>
      <c r="V674" t="e">
        <f>主动技能!#REF!</f>
        <v>#REF!</v>
      </c>
      <c r="W674" t="e">
        <f>主动技能!#REF!</f>
        <v>#REF!</v>
      </c>
      <c r="X674" s="1">
        <v>0</v>
      </c>
      <c r="Y674" s="1">
        <v>0</v>
      </c>
      <c r="Z674" s="1">
        <v>0</v>
      </c>
    </row>
    <row r="675" spans="1:26" x14ac:dyDescent="0.15">
      <c r="A675" t="e">
        <f>主动技能!#REF!</f>
        <v>#REF!</v>
      </c>
      <c r="B675" s="4" t="e">
        <f>主动技能!#REF!</f>
        <v>#REF!</v>
      </c>
      <c r="C675" s="4" t="e">
        <f>主动技能!#REF!</f>
        <v>#REF!</v>
      </c>
      <c r="D675" s="4" t="e">
        <f>VLOOKUP(主动技能!#REF!,对应表!F:G,2,FALSE)</f>
        <v>#REF!</v>
      </c>
      <c r="E675" s="4" t="e">
        <f>VLOOKUP(主动技能!#REF!,对应表!J:K,2,FALSE)</f>
        <v>#REF!</v>
      </c>
      <c r="F675" s="4" t="e">
        <f>VLOOKUP(主动技能!#REF!,对应表!N:O,2,FALSE)</f>
        <v>#REF!</v>
      </c>
      <c r="G675" s="4" t="e">
        <f>IF(主动技能!#REF!="必中",2,1)</f>
        <v>#REF!</v>
      </c>
      <c r="H675" s="4" t="e">
        <f>主动技能!#REF!</f>
        <v>#REF!</v>
      </c>
      <c r="I675" s="4" t="e">
        <f>主动技能!#REF!</f>
        <v>#REF!</v>
      </c>
      <c r="J675" t="e">
        <f>主动技能!#REF!</f>
        <v>#REF!</v>
      </c>
      <c r="K675" t="e">
        <f>主动技能!#REF!</f>
        <v>#REF!</v>
      </c>
      <c r="L675" t="e">
        <f>主动技能!#REF!</f>
        <v>#REF!</v>
      </c>
      <c r="M675" t="e">
        <f>主动技能!#REF!</f>
        <v>#REF!</v>
      </c>
      <c r="N675" t="e">
        <f>IF(主动技能!#REF!="","",主动技能!#REF!)</f>
        <v>#REF!</v>
      </c>
      <c r="O675" t="e">
        <f>IF(主动技能!#REF!="","",主动技能!#REF!)</f>
        <v>#REF!</v>
      </c>
      <c r="P675" t="e">
        <f>主动技能!#REF!</f>
        <v>#REF!</v>
      </c>
      <c r="Q675" t="e">
        <f>主动技能!#REF!</f>
        <v>#REF!</v>
      </c>
      <c r="R675" t="e">
        <f>主动技能!#REF!</f>
        <v>#REF!</v>
      </c>
      <c r="S675" t="e">
        <f>主动技能!#REF!</f>
        <v>#REF!</v>
      </c>
      <c r="T675" t="e">
        <f>主动技能!#REF!</f>
        <v>#REF!</v>
      </c>
      <c r="U675" t="e">
        <f>主动技能!#REF!</f>
        <v>#REF!</v>
      </c>
      <c r="V675" t="e">
        <f>主动技能!#REF!</f>
        <v>#REF!</v>
      </c>
      <c r="W675" t="e">
        <f>主动技能!#REF!</f>
        <v>#REF!</v>
      </c>
      <c r="X675" s="1">
        <v>0</v>
      </c>
      <c r="Y675" s="1">
        <v>0</v>
      </c>
      <c r="Z675" s="1">
        <v>0</v>
      </c>
    </row>
    <row r="676" spans="1:26" x14ac:dyDescent="0.15">
      <c r="A676" t="e">
        <f>主动技能!#REF!</f>
        <v>#REF!</v>
      </c>
      <c r="B676" s="4" t="e">
        <f>主动技能!#REF!</f>
        <v>#REF!</v>
      </c>
      <c r="C676" s="4" t="e">
        <f>主动技能!#REF!</f>
        <v>#REF!</v>
      </c>
      <c r="D676" s="4" t="e">
        <f>VLOOKUP(主动技能!#REF!,对应表!F:G,2,FALSE)</f>
        <v>#REF!</v>
      </c>
      <c r="E676" s="4" t="e">
        <f>VLOOKUP(主动技能!#REF!,对应表!J:K,2,FALSE)</f>
        <v>#REF!</v>
      </c>
      <c r="F676" s="4" t="e">
        <f>VLOOKUP(主动技能!#REF!,对应表!N:O,2,FALSE)</f>
        <v>#REF!</v>
      </c>
      <c r="G676" s="4" t="e">
        <f>IF(主动技能!#REF!="必中",2,1)</f>
        <v>#REF!</v>
      </c>
      <c r="H676" s="4" t="e">
        <f>主动技能!#REF!</f>
        <v>#REF!</v>
      </c>
      <c r="I676" s="4" t="e">
        <f>主动技能!#REF!</f>
        <v>#REF!</v>
      </c>
      <c r="J676" t="e">
        <f>主动技能!#REF!</f>
        <v>#REF!</v>
      </c>
      <c r="K676" t="e">
        <f>主动技能!#REF!</f>
        <v>#REF!</v>
      </c>
      <c r="L676" t="e">
        <f>主动技能!#REF!</f>
        <v>#REF!</v>
      </c>
      <c r="M676" t="e">
        <f>主动技能!#REF!</f>
        <v>#REF!</v>
      </c>
      <c r="N676" t="e">
        <f>IF(主动技能!#REF!="","",主动技能!#REF!)</f>
        <v>#REF!</v>
      </c>
      <c r="O676" t="e">
        <f>IF(主动技能!#REF!="","",主动技能!#REF!)</f>
        <v>#REF!</v>
      </c>
      <c r="P676" t="e">
        <f>主动技能!#REF!</f>
        <v>#REF!</v>
      </c>
      <c r="Q676" t="e">
        <f>主动技能!#REF!</f>
        <v>#REF!</v>
      </c>
      <c r="R676" t="e">
        <f>主动技能!#REF!</f>
        <v>#REF!</v>
      </c>
      <c r="S676" t="e">
        <f>主动技能!#REF!</f>
        <v>#REF!</v>
      </c>
      <c r="T676" t="e">
        <f>主动技能!#REF!</f>
        <v>#REF!</v>
      </c>
      <c r="U676" t="e">
        <f>主动技能!#REF!</f>
        <v>#REF!</v>
      </c>
      <c r="V676" t="e">
        <f>主动技能!#REF!</f>
        <v>#REF!</v>
      </c>
      <c r="W676" t="e">
        <f>主动技能!#REF!</f>
        <v>#REF!</v>
      </c>
      <c r="X676" s="1">
        <v>0</v>
      </c>
      <c r="Y676" s="1">
        <v>0</v>
      </c>
      <c r="Z676" s="1">
        <v>0</v>
      </c>
    </row>
    <row r="677" spans="1:26" x14ac:dyDescent="0.15">
      <c r="A677" t="e">
        <f>主动技能!#REF!</f>
        <v>#REF!</v>
      </c>
      <c r="B677" s="4" t="e">
        <f>主动技能!#REF!</f>
        <v>#REF!</v>
      </c>
      <c r="C677" s="4" t="e">
        <f>主动技能!#REF!</f>
        <v>#REF!</v>
      </c>
      <c r="D677" s="4" t="e">
        <f>VLOOKUP(主动技能!#REF!,对应表!F:G,2,FALSE)</f>
        <v>#REF!</v>
      </c>
      <c r="E677" s="4" t="e">
        <f>VLOOKUP(主动技能!#REF!,对应表!J:K,2,FALSE)</f>
        <v>#REF!</v>
      </c>
      <c r="F677" s="4" t="e">
        <f>VLOOKUP(主动技能!#REF!,对应表!N:O,2,FALSE)</f>
        <v>#REF!</v>
      </c>
      <c r="G677" s="4" t="e">
        <f>IF(主动技能!#REF!="必中",2,1)</f>
        <v>#REF!</v>
      </c>
      <c r="H677" s="4" t="e">
        <f>主动技能!#REF!</f>
        <v>#REF!</v>
      </c>
      <c r="I677" s="4" t="e">
        <f>主动技能!#REF!</f>
        <v>#REF!</v>
      </c>
      <c r="J677" t="e">
        <f>主动技能!#REF!</f>
        <v>#REF!</v>
      </c>
      <c r="K677" t="e">
        <f>主动技能!#REF!</f>
        <v>#REF!</v>
      </c>
      <c r="L677" t="e">
        <f>主动技能!#REF!</f>
        <v>#REF!</v>
      </c>
      <c r="M677" t="e">
        <f>主动技能!#REF!</f>
        <v>#REF!</v>
      </c>
      <c r="N677" t="e">
        <f>IF(主动技能!#REF!="","",主动技能!#REF!)</f>
        <v>#REF!</v>
      </c>
      <c r="O677" t="e">
        <f>IF(主动技能!#REF!="","",主动技能!#REF!)</f>
        <v>#REF!</v>
      </c>
      <c r="P677" t="e">
        <f>主动技能!#REF!</f>
        <v>#REF!</v>
      </c>
      <c r="Q677" t="e">
        <f>主动技能!#REF!</f>
        <v>#REF!</v>
      </c>
      <c r="R677" t="e">
        <f>主动技能!#REF!</f>
        <v>#REF!</v>
      </c>
      <c r="S677" t="e">
        <f>主动技能!#REF!</f>
        <v>#REF!</v>
      </c>
      <c r="T677" t="e">
        <f>主动技能!#REF!</f>
        <v>#REF!</v>
      </c>
      <c r="U677" t="e">
        <f>主动技能!#REF!</f>
        <v>#REF!</v>
      </c>
      <c r="V677" t="e">
        <f>主动技能!#REF!</f>
        <v>#REF!</v>
      </c>
      <c r="W677" t="e">
        <f>主动技能!#REF!</f>
        <v>#REF!</v>
      </c>
      <c r="X677" s="1">
        <v>0</v>
      </c>
      <c r="Y677" s="1">
        <v>0</v>
      </c>
      <c r="Z677" s="1">
        <v>0</v>
      </c>
    </row>
    <row r="678" spans="1:26" x14ac:dyDescent="0.15">
      <c r="A678" t="e">
        <f>主动技能!#REF!</f>
        <v>#REF!</v>
      </c>
      <c r="B678" s="4" t="e">
        <f>主动技能!#REF!</f>
        <v>#REF!</v>
      </c>
      <c r="C678" s="4" t="e">
        <f>主动技能!#REF!</f>
        <v>#REF!</v>
      </c>
      <c r="D678" s="4" t="e">
        <f>VLOOKUP(主动技能!#REF!,对应表!F:G,2,FALSE)</f>
        <v>#REF!</v>
      </c>
      <c r="E678" s="4" t="e">
        <f>VLOOKUP(主动技能!#REF!,对应表!J:K,2,FALSE)</f>
        <v>#REF!</v>
      </c>
      <c r="F678" s="4" t="e">
        <f>VLOOKUP(主动技能!#REF!,对应表!N:O,2,FALSE)</f>
        <v>#REF!</v>
      </c>
      <c r="G678" s="4" t="e">
        <f>IF(主动技能!#REF!="必中",2,1)</f>
        <v>#REF!</v>
      </c>
      <c r="H678" s="4" t="e">
        <f>主动技能!#REF!</f>
        <v>#REF!</v>
      </c>
      <c r="I678" s="4" t="e">
        <f>主动技能!#REF!</f>
        <v>#REF!</v>
      </c>
      <c r="J678" t="e">
        <f>主动技能!#REF!</f>
        <v>#REF!</v>
      </c>
      <c r="K678" t="e">
        <f>主动技能!#REF!</f>
        <v>#REF!</v>
      </c>
      <c r="L678" t="e">
        <f>主动技能!#REF!</f>
        <v>#REF!</v>
      </c>
      <c r="M678" t="e">
        <f>主动技能!#REF!</f>
        <v>#REF!</v>
      </c>
      <c r="N678" t="e">
        <f>IF(主动技能!#REF!="","",主动技能!#REF!)</f>
        <v>#REF!</v>
      </c>
      <c r="O678" t="e">
        <f>IF(主动技能!#REF!="","",主动技能!#REF!)</f>
        <v>#REF!</v>
      </c>
      <c r="P678" t="e">
        <f>主动技能!#REF!</f>
        <v>#REF!</v>
      </c>
      <c r="Q678" t="e">
        <f>主动技能!#REF!</f>
        <v>#REF!</v>
      </c>
      <c r="R678" t="e">
        <f>主动技能!#REF!</f>
        <v>#REF!</v>
      </c>
      <c r="S678" t="e">
        <f>主动技能!#REF!</f>
        <v>#REF!</v>
      </c>
      <c r="T678" t="e">
        <f>主动技能!#REF!</f>
        <v>#REF!</v>
      </c>
      <c r="U678" t="e">
        <f>主动技能!#REF!</f>
        <v>#REF!</v>
      </c>
      <c r="V678" t="e">
        <f>主动技能!#REF!</f>
        <v>#REF!</v>
      </c>
      <c r="W678" t="e">
        <f>主动技能!#REF!</f>
        <v>#REF!</v>
      </c>
      <c r="X678" s="1">
        <v>0</v>
      </c>
      <c r="Y678" s="1">
        <v>0</v>
      </c>
      <c r="Z678" s="1">
        <v>0</v>
      </c>
    </row>
    <row r="679" spans="1:26" x14ac:dyDescent="0.15">
      <c r="A679" t="e">
        <f>主动技能!#REF!</f>
        <v>#REF!</v>
      </c>
      <c r="B679" s="4" t="e">
        <f>主动技能!#REF!</f>
        <v>#REF!</v>
      </c>
      <c r="C679" s="4" t="e">
        <f>主动技能!#REF!</f>
        <v>#REF!</v>
      </c>
      <c r="D679" s="4" t="e">
        <f>VLOOKUP(主动技能!#REF!,对应表!F:G,2,FALSE)</f>
        <v>#REF!</v>
      </c>
      <c r="E679" s="4" t="e">
        <f>VLOOKUP(主动技能!#REF!,对应表!J:K,2,FALSE)</f>
        <v>#REF!</v>
      </c>
      <c r="F679" s="4" t="e">
        <f>VLOOKUP(主动技能!#REF!,对应表!N:O,2,FALSE)</f>
        <v>#REF!</v>
      </c>
      <c r="G679" s="4" t="e">
        <f>IF(主动技能!#REF!="必中",2,1)</f>
        <v>#REF!</v>
      </c>
      <c r="H679" s="4" t="e">
        <f>主动技能!#REF!</f>
        <v>#REF!</v>
      </c>
      <c r="I679" s="4" t="e">
        <f>主动技能!#REF!</f>
        <v>#REF!</v>
      </c>
      <c r="J679" t="e">
        <f>主动技能!#REF!</f>
        <v>#REF!</v>
      </c>
      <c r="K679" t="e">
        <f>主动技能!#REF!</f>
        <v>#REF!</v>
      </c>
      <c r="L679" t="e">
        <f>主动技能!#REF!</f>
        <v>#REF!</v>
      </c>
      <c r="M679" t="e">
        <f>主动技能!#REF!</f>
        <v>#REF!</v>
      </c>
      <c r="N679" t="e">
        <f>IF(主动技能!#REF!="","",主动技能!#REF!)</f>
        <v>#REF!</v>
      </c>
      <c r="O679" t="e">
        <f>IF(主动技能!#REF!="","",主动技能!#REF!)</f>
        <v>#REF!</v>
      </c>
      <c r="P679" t="e">
        <f>主动技能!#REF!</f>
        <v>#REF!</v>
      </c>
      <c r="Q679" t="e">
        <f>主动技能!#REF!</f>
        <v>#REF!</v>
      </c>
      <c r="R679" t="e">
        <f>主动技能!#REF!</f>
        <v>#REF!</v>
      </c>
      <c r="S679" t="e">
        <f>主动技能!#REF!</f>
        <v>#REF!</v>
      </c>
      <c r="T679" t="e">
        <f>主动技能!#REF!</f>
        <v>#REF!</v>
      </c>
      <c r="U679" t="e">
        <f>主动技能!#REF!</f>
        <v>#REF!</v>
      </c>
      <c r="V679" t="e">
        <f>主动技能!#REF!</f>
        <v>#REF!</v>
      </c>
      <c r="W679" t="e">
        <f>主动技能!#REF!</f>
        <v>#REF!</v>
      </c>
      <c r="X679" s="1">
        <v>0</v>
      </c>
      <c r="Y679" s="1">
        <v>0</v>
      </c>
      <c r="Z679" s="1">
        <v>0</v>
      </c>
    </row>
    <row r="680" spans="1:26" x14ac:dyDescent="0.15">
      <c r="A680" t="e">
        <f>主动技能!#REF!</f>
        <v>#REF!</v>
      </c>
      <c r="B680" s="4" t="e">
        <f>主动技能!#REF!</f>
        <v>#REF!</v>
      </c>
      <c r="C680" s="4" t="e">
        <f>主动技能!#REF!</f>
        <v>#REF!</v>
      </c>
      <c r="D680" s="4" t="e">
        <f>VLOOKUP(主动技能!#REF!,对应表!F:G,2,FALSE)</f>
        <v>#REF!</v>
      </c>
      <c r="E680" s="4" t="e">
        <f>VLOOKUP(主动技能!#REF!,对应表!J:K,2,FALSE)</f>
        <v>#REF!</v>
      </c>
      <c r="F680" s="4" t="e">
        <f>VLOOKUP(主动技能!#REF!,对应表!N:O,2,FALSE)</f>
        <v>#REF!</v>
      </c>
      <c r="G680" s="4" t="e">
        <f>IF(主动技能!#REF!="必中",2,1)</f>
        <v>#REF!</v>
      </c>
      <c r="H680" s="4" t="e">
        <f>主动技能!#REF!</f>
        <v>#REF!</v>
      </c>
      <c r="I680" s="4" t="e">
        <f>主动技能!#REF!</f>
        <v>#REF!</v>
      </c>
      <c r="J680" t="e">
        <f>主动技能!#REF!</f>
        <v>#REF!</v>
      </c>
      <c r="K680" t="e">
        <f>主动技能!#REF!</f>
        <v>#REF!</v>
      </c>
      <c r="L680" t="e">
        <f>主动技能!#REF!</f>
        <v>#REF!</v>
      </c>
      <c r="M680" t="e">
        <f>主动技能!#REF!</f>
        <v>#REF!</v>
      </c>
      <c r="N680" t="e">
        <f>IF(主动技能!#REF!="","",主动技能!#REF!)</f>
        <v>#REF!</v>
      </c>
      <c r="O680" t="e">
        <f>IF(主动技能!#REF!="","",主动技能!#REF!)</f>
        <v>#REF!</v>
      </c>
      <c r="P680" t="e">
        <f>主动技能!#REF!</f>
        <v>#REF!</v>
      </c>
      <c r="Q680" t="e">
        <f>主动技能!#REF!</f>
        <v>#REF!</v>
      </c>
      <c r="R680" t="e">
        <f>主动技能!#REF!</f>
        <v>#REF!</v>
      </c>
      <c r="S680" t="e">
        <f>主动技能!#REF!</f>
        <v>#REF!</v>
      </c>
      <c r="T680" t="e">
        <f>主动技能!#REF!</f>
        <v>#REF!</v>
      </c>
      <c r="U680" t="e">
        <f>主动技能!#REF!</f>
        <v>#REF!</v>
      </c>
      <c r="V680" t="e">
        <f>主动技能!#REF!</f>
        <v>#REF!</v>
      </c>
      <c r="W680" t="e">
        <f>主动技能!#REF!</f>
        <v>#REF!</v>
      </c>
      <c r="X680" s="1">
        <v>0</v>
      </c>
      <c r="Y680" s="1">
        <v>0</v>
      </c>
      <c r="Z680" s="1">
        <v>0</v>
      </c>
    </row>
    <row r="681" spans="1:26" x14ac:dyDescent="0.15">
      <c r="A681" t="e">
        <f>主动技能!#REF!</f>
        <v>#REF!</v>
      </c>
      <c r="B681" s="4" t="e">
        <f>主动技能!#REF!</f>
        <v>#REF!</v>
      </c>
      <c r="C681" s="4" t="e">
        <f>主动技能!#REF!</f>
        <v>#REF!</v>
      </c>
      <c r="D681" s="4" t="e">
        <f>VLOOKUP(主动技能!#REF!,对应表!F:G,2,FALSE)</f>
        <v>#REF!</v>
      </c>
      <c r="E681" s="4" t="e">
        <f>VLOOKUP(主动技能!#REF!,对应表!J:K,2,FALSE)</f>
        <v>#REF!</v>
      </c>
      <c r="F681" s="4" t="e">
        <f>VLOOKUP(主动技能!#REF!,对应表!N:O,2,FALSE)</f>
        <v>#REF!</v>
      </c>
      <c r="G681" s="4" t="e">
        <f>IF(主动技能!#REF!="必中",2,1)</f>
        <v>#REF!</v>
      </c>
      <c r="H681" s="4" t="e">
        <f>主动技能!#REF!</f>
        <v>#REF!</v>
      </c>
      <c r="I681" s="4" t="e">
        <f>主动技能!#REF!</f>
        <v>#REF!</v>
      </c>
      <c r="J681" t="e">
        <f>主动技能!#REF!</f>
        <v>#REF!</v>
      </c>
      <c r="K681" t="e">
        <f>主动技能!#REF!</f>
        <v>#REF!</v>
      </c>
      <c r="L681" t="e">
        <f>主动技能!#REF!</f>
        <v>#REF!</v>
      </c>
      <c r="M681" t="e">
        <f>主动技能!#REF!</f>
        <v>#REF!</v>
      </c>
      <c r="N681" t="e">
        <f>IF(主动技能!#REF!="","",主动技能!#REF!)</f>
        <v>#REF!</v>
      </c>
      <c r="O681" t="e">
        <f>IF(主动技能!#REF!="","",主动技能!#REF!)</f>
        <v>#REF!</v>
      </c>
      <c r="P681" t="e">
        <f>主动技能!#REF!</f>
        <v>#REF!</v>
      </c>
      <c r="Q681" t="e">
        <f>主动技能!#REF!</f>
        <v>#REF!</v>
      </c>
      <c r="R681" t="e">
        <f>主动技能!#REF!</f>
        <v>#REF!</v>
      </c>
      <c r="S681" t="e">
        <f>主动技能!#REF!</f>
        <v>#REF!</v>
      </c>
      <c r="T681" t="e">
        <f>主动技能!#REF!</f>
        <v>#REF!</v>
      </c>
      <c r="U681" t="e">
        <f>主动技能!#REF!</f>
        <v>#REF!</v>
      </c>
      <c r="V681" t="e">
        <f>主动技能!#REF!</f>
        <v>#REF!</v>
      </c>
      <c r="W681" t="e">
        <f>主动技能!#REF!</f>
        <v>#REF!</v>
      </c>
      <c r="X681" s="1">
        <v>0</v>
      </c>
      <c r="Y681" s="1">
        <v>0</v>
      </c>
      <c r="Z681" s="1">
        <v>0</v>
      </c>
    </row>
    <row r="682" spans="1:26" x14ac:dyDescent="0.15">
      <c r="A682" t="e">
        <f>主动技能!#REF!</f>
        <v>#REF!</v>
      </c>
      <c r="B682" s="4" t="e">
        <f>主动技能!#REF!</f>
        <v>#REF!</v>
      </c>
      <c r="C682" s="4" t="e">
        <f>主动技能!#REF!</f>
        <v>#REF!</v>
      </c>
      <c r="D682" s="4" t="e">
        <f>VLOOKUP(主动技能!#REF!,对应表!F:G,2,FALSE)</f>
        <v>#REF!</v>
      </c>
      <c r="E682" s="4" t="e">
        <f>VLOOKUP(主动技能!#REF!,对应表!J:K,2,FALSE)</f>
        <v>#REF!</v>
      </c>
      <c r="F682" s="4" t="e">
        <f>VLOOKUP(主动技能!#REF!,对应表!N:O,2,FALSE)</f>
        <v>#REF!</v>
      </c>
      <c r="G682" s="4" t="e">
        <f>IF(主动技能!#REF!="必中",2,1)</f>
        <v>#REF!</v>
      </c>
      <c r="H682" s="4" t="e">
        <f>主动技能!#REF!</f>
        <v>#REF!</v>
      </c>
      <c r="I682" s="4" t="e">
        <f>主动技能!#REF!</f>
        <v>#REF!</v>
      </c>
      <c r="J682" t="e">
        <f>主动技能!#REF!</f>
        <v>#REF!</v>
      </c>
      <c r="K682" t="e">
        <f>主动技能!#REF!</f>
        <v>#REF!</v>
      </c>
      <c r="L682" t="e">
        <f>主动技能!#REF!</f>
        <v>#REF!</v>
      </c>
      <c r="M682" t="e">
        <f>主动技能!#REF!</f>
        <v>#REF!</v>
      </c>
      <c r="N682" t="e">
        <f>IF(主动技能!#REF!="","",主动技能!#REF!)</f>
        <v>#REF!</v>
      </c>
      <c r="O682" t="e">
        <f>IF(主动技能!#REF!="","",主动技能!#REF!)</f>
        <v>#REF!</v>
      </c>
      <c r="P682" t="e">
        <f>主动技能!#REF!</f>
        <v>#REF!</v>
      </c>
      <c r="Q682" t="e">
        <f>主动技能!#REF!</f>
        <v>#REF!</v>
      </c>
      <c r="R682" t="e">
        <f>主动技能!#REF!</f>
        <v>#REF!</v>
      </c>
      <c r="S682" t="e">
        <f>主动技能!#REF!</f>
        <v>#REF!</v>
      </c>
      <c r="T682" t="e">
        <f>主动技能!#REF!</f>
        <v>#REF!</v>
      </c>
      <c r="U682" t="e">
        <f>主动技能!#REF!</f>
        <v>#REF!</v>
      </c>
      <c r="V682" t="e">
        <f>主动技能!#REF!</f>
        <v>#REF!</v>
      </c>
      <c r="W682" t="e">
        <f>主动技能!#REF!</f>
        <v>#REF!</v>
      </c>
      <c r="X682" s="1">
        <v>0</v>
      </c>
      <c r="Y682" s="1">
        <v>0</v>
      </c>
      <c r="Z682" s="1">
        <v>0</v>
      </c>
    </row>
    <row r="683" spans="1:26" x14ac:dyDescent="0.15">
      <c r="A683" t="e">
        <f>主动技能!#REF!</f>
        <v>#REF!</v>
      </c>
      <c r="B683" s="4" t="e">
        <f>主动技能!#REF!</f>
        <v>#REF!</v>
      </c>
      <c r="C683" s="4" t="e">
        <f>主动技能!#REF!</f>
        <v>#REF!</v>
      </c>
      <c r="D683" s="4" t="e">
        <f>VLOOKUP(主动技能!#REF!,对应表!F:G,2,FALSE)</f>
        <v>#REF!</v>
      </c>
      <c r="E683" s="4" t="e">
        <f>VLOOKUP(主动技能!#REF!,对应表!J:K,2,FALSE)</f>
        <v>#REF!</v>
      </c>
      <c r="F683" s="4" t="e">
        <f>VLOOKUP(主动技能!#REF!,对应表!N:O,2,FALSE)</f>
        <v>#REF!</v>
      </c>
      <c r="G683" s="4" t="e">
        <f>IF(主动技能!#REF!="必中",2,1)</f>
        <v>#REF!</v>
      </c>
      <c r="H683" s="4" t="e">
        <f>主动技能!#REF!</f>
        <v>#REF!</v>
      </c>
      <c r="I683" s="4" t="e">
        <f>主动技能!#REF!</f>
        <v>#REF!</v>
      </c>
      <c r="J683" t="e">
        <f>主动技能!#REF!</f>
        <v>#REF!</v>
      </c>
      <c r="K683" t="e">
        <f>主动技能!#REF!</f>
        <v>#REF!</v>
      </c>
      <c r="L683" t="e">
        <f>主动技能!#REF!</f>
        <v>#REF!</v>
      </c>
      <c r="M683" t="e">
        <f>主动技能!#REF!</f>
        <v>#REF!</v>
      </c>
      <c r="N683" t="e">
        <f>IF(主动技能!#REF!="","",主动技能!#REF!)</f>
        <v>#REF!</v>
      </c>
      <c r="O683" t="e">
        <f>IF(主动技能!#REF!="","",主动技能!#REF!)</f>
        <v>#REF!</v>
      </c>
      <c r="P683" t="e">
        <f>主动技能!#REF!</f>
        <v>#REF!</v>
      </c>
      <c r="Q683" t="e">
        <f>主动技能!#REF!</f>
        <v>#REF!</v>
      </c>
      <c r="R683" t="e">
        <f>主动技能!#REF!</f>
        <v>#REF!</v>
      </c>
      <c r="S683" t="e">
        <f>主动技能!#REF!</f>
        <v>#REF!</v>
      </c>
      <c r="T683" t="e">
        <f>主动技能!#REF!</f>
        <v>#REF!</v>
      </c>
      <c r="U683" t="e">
        <f>主动技能!#REF!</f>
        <v>#REF!</v>
      </c>
      <c r="V683" t="e">
        <f>主动技能!#REF!</f>
        <v>#REF!</v>
      </c>
      <c r="W683" t="e">
        <f>主动技能!#REF!</f>
        <v>#REF!</v>
      </c>
      <c r="X683" s="1">
        <v>0</v>
      </c>
      <c r="Y683" s="1">
        <v>0</v>
      </c>
      <c r="Z683" s="1">
        <v>0</v>
      </c>
    </row>
    <row r="684" spans="1:26" x14ac:dyDescent="0.15">
      <c r="A684" t="e">
        <f>主动技能!#REF!</f>
        <v>#REF!</v>
      </c>
      <c r="B684" s="4" t="e">
        <f>主动技能!#REF!</f>
        <v>#REF!</v>
      </c>
      <c r="C684" s="4" t="e">
        <f>主动技能!#REF!</f>
        <v>#REF!</v>
      </c>
      <c r="D684" s="4" t="e">
        <f>VLOOKUP(主动技能!#REF!,对应表!F:G,2,FALSE)</f>
        <v>#REF!</v>
      </c>
      <c r="E684" s="4" t="e">
        <f>VLOOKUP(主动技能!#REF!,对应表!J:K,2,FALSE)</f>
        <v>#REF!</v>
      </c>
      <c r="F684" s="4" t="e">
        <f>VLOOKUP(主动技能!#REF!,对应表!N:O,2,FALSE)</f>
        <v>#REF!</v>
      </c>
      <c r="G684" s="4" t="e">
        <f>IF(主动技能!#REF!="必中",2,1)</f>
        <v>#REF!</v>
      </c>
      <c r="H684" s="4" t="e">
        <f>主动技能!#REF!</f>
        <v>#REF!</v>
      </c>
      <c r="I684" s="4" t="e">
        <f>主动技能!#REF!</f>
        <v>#REF!</v>
      </c>
      <c r="J684" t="e">
        <f>主动技能!#REF!</f>
        <v>#REF!</v>
      </c>
      <c r="K684" t="e">
        <f>主动技能!#REF!</f>
        <v>#REF!</v>
      </c>
      <c r="L684" t="e">
        <f>主动技能!#REF!</f>
        <v>#REF!</v>
      </c>
      <c r="M684" t="e">
        <f>主动技能!#REF!</f>
        <v>#REF!</v>
      </c>
      <c r="N684" t="e">
        <f>IF(主动技能!#REF!="","",主动技能!#REF!)</f>
        <v>#REF!</v>
      </c>
      <c r="O684" t="e">
        <f>IF(主动技能!#REF!="","",主动技能!#REF!)</f>
        <v>#REF!</v>
      </c>
      <c r="P684" t="e">
        <f>主动技能!#REF!</f>
        <v>#REF!</v>
      </c>
      <c r="Q684" t="e">
        <f>主动技能!#REF!</f>
        <v>#REF!</v>
      </c>
      <c r="R684" t="e">
        <f>主动技能!#REF!</f>
        <v>#REF!</v>
      </c>
      <c r="S684" t="e">
        <f>主动技能!#REF!</f>
        <v>#REF!</v>
      </c>
      <c r="T684" t="e">
        <f>主动技能!#REF!</f>
        <v>#REF!</v>
      </c>
      <c r="U684" t="e">
        <f>主动技能!#REF!</f>
        <v>#REF!</v>
      </c>
      <c r="V684" t="e">
        <f>主动技能!#REF!</f>
        <v>#REF!</v>
      </c>
      <c r="W684" t="e">
        <f>主动技能!#REF!</f>
        <v>#REF!</v>
      </c>
      <c r="X684" s="1">
        <v>0</v>
      </c>
      <c r="Y684" s="1">
        <v>0</v>
      </c>
      <c r="Z684" s="1">
        <v>0</v>
      </c>
    </row>
    <row r="685" spans="1:26" x14ac:dyDescent="0.15">
      <c r="A685" t="e">
        <f>主动技能!#REF!</f>
        <v>#REF!</v>
      </c>
      <c r="B685" s="4" t="e">
        <f>主动技能!#REF!</f>
        <v>#REF!</v>
      </c>
      <c r="C685" s="4" t="e">
        <f>主动技能!#REF!</f>
        <v>#REF!</v>
      </c>
      <c r="D685" s="4" t="e">
        <f>VLOOKUP(主动技能!#REF!,对应表!F:G,2,FALSE)</f>
        <v>#REF!</v>
      </c>
      <c r="E685" s="4" t="e">
        <f>VLOOKUP(主动技能!#REF!,对应表!J:K,2,FALSE)</f>
        <v>#REF!</v>
      </c>
      <c r="F685" s="4" t="e">
        <f>VLOOKUP(主动技能!#REF!,对应表!N:O,2,FALSE)</f>
        <v>#REF!</v>
      </c>
      <c r="G685" s="4" t="e">
        <f>IF(主动技能!#REF!="必中",2,1)</f>
        <v>#REF!</v>
      </c>
      <c r="H685" s="4" t="e">
        <f>主动技能!#REF!</f>
        <v>#REF!</v>
      </c>
      <c r="I685" s="4" t="e">
        <f>主动技能!#REF!</f>
        <v>#REF!</v>
      </c>
      <c r="J685" t="e">
        <f>主动技能!#REF!</f>
        <v>#REF!</v>
      </c>
      <c r="K685" t="e">
        <f>主动技能!#REF!</f>
        <v>#REF!</v>
      </c>
      <c r="L685" t="e">
        <f>主动技能!#REF!</f>
        <v>#REF!</v>
      </c>
      <c r="M685" t="e">
        <f>主动技能!#REF!</f>
        <v>#REF!</v>
      </c>
      <c r="N685" t="e">
        <f>IF(主动技能!#REF!="","",主动技能!#REF!)</f>
        <v>#REF!</v>
      </c>
      <c r="O685" t="e">
        <f>IF(主动技能!#REF!="","",主动技能!#REF!)</f>
        <v>#REF!</v>
      </c>
      <c r="P685" t="e">
        <f>主动技能!#REF!</f>
        <v>#REF!</v>
      </c>
      <c r="Q685" t="e">
        <f>主动技能!#REF!</f>
        <v>#REF!</v>
      </c>
      <c r="R685" t="e">
        <f>主动技能!#REF!</f>
        <v>#REF!</v>
      </c>
      <c r="S685" t="e">
        <f>主动技能!#REF!</f>
        <v>#REF!</v>
      </c>
      <c r="T685" t="e">
        <f>主动技能!#REF!</f>
        <v>#REF!</v>
      </c>
      <c r="U685" t="e">
        <f>主动技能!#REF!</f>
        <v>#REF!</v>
      </c>
      <c r="V685" t="e">
        <f>主动技能!#REF!</f>
        <v>#REF!</v>
      </c>
      <c r="W685" t="e">
        <f>主动技能!#REF!</f>
        <v>#REF!</v>
      </c>
      <c r="X685" s="1">
        <v>0</v>
      </c>
      <c r="Y685" s="1">
        <v>0</v>
      </c>
      <c r="Z685" s="1">
        <v>0</v>
      </c>
    </row>
    <row r="686" spans="1:26" x14ac:dyDescent="0.15">
      <c r="A686" t="e">
        <f>主动技能!#REF!</f>
        <v>#REF!</v>
      </c>
      <c r="B686" s="4" t="e">
        <f>主动技能!#REF!</f>
        <v>#REF!</v>
      </c>
      <c r="C686" s="4" t="e">
        <f>主动技能!#REF!</f>
        <v>#REF!</v>
      </c>
      <c r="D686" s="4" t="e">
        <f>VLOOKUP(主动技能!#REF!,对应表!F:G,2,FALSE)</f>
        <v>#REF!</v>
      </c>
      <c r="E686" s="4" t="e">
        <f>VLOOKUP(主动技能!#REF!,对应表!J:K,2,FALSE)</f>
        <v>#REF!</v>
      </c>
      <c r="F686" s="4" t="e">
        <f>VLOOKUP(主动技能!#REF!,对应表!N:O,2,FALSE)</f>
        <v>#REF!</v>
      </c>
      <c r="G686" s="4" t="e">
        <f>IF(主动技能!#REF!="必中",2,1)</f>
        <v>#REF!</v>
      </c>
      <c r="H686" s="4" t="e">
        <f>主动技能!#REF!</f>
        <v>#REF!</v>
      </c>
      <c r="I686" s="4" t="e">
        <f>主动技能!#REF!</f>
        <v>#REF!</v>
      </c>
      <c r="J686" t="e">
        <f>主动技能!#REF!</f>
        <v>#REF!</v>
      </c>
      <c r="K686" t="e">
        <f>主动技能!#REF!</f>
        <v>#REF!</v>
      </c>
      <c r="L686" t="e">
        <f>主动技能!#REF!</f>
        <v>#REF!</v>
      </c>
      <c r="M686" t="e">
        <f>主动技能!#REF!</f>
        <v>#REF!</v>
      </c>
      <c r="N686" t="e">
        <f>IF(主动技能!#REF!="","",主动技能!#REF!)</f>
        <v>#REF!</v>
      </c>
      <c r="O686" t="e">
        <f>IF(主动技能!#REF!="","",主动技能!#REF!)</f>
        <v>#REF!</v>
      </c>
      <c r="P686" t="e">
        <f>主动技能!#REF!</f>
        <v>#REF!</v>
      </c>
      <c r="Q686" t="e">
        <f>主动技能!#REF!</f>
        <v>#REF!</v>
      </c>
      <c r="R686" t="e">
        <f>主动技能!#REF!</f>
        <v>#REF!</v>
      </c>
      <c r="S686" t="e">
        <f>主动技能!#REF!</f>
        <v>#REF!</v>
      </c>
      <c r="T686" t="e">
        <f>主动技能!#REF!</f>
        <v>#REF!</v>
      </c>
      <c r="U686" t="e">
        <f>主动技能!#REF!</f>
        <v>#REF!</v>
      </c>
      <c r="V686" t="e">
        <f>主动技能!#REF!</f>
        <v>#REF!</v>
      </c>
      <c r="W686" t="e">
        <f>主动技能!#REF!</f>
        <v>#REF!</v>
      </c>
      <c r="X686" s="1">
        <v>0</v>
      </c>
      <c r="Y686" s="1">
        <v>0</v>
      </c>
      <c r="Z686" s="1">
        <v>0</v>
      </c>
    </row>
    <row r="687" spans="1:26" x14ac:dyDescent="0.15">
      <c r="A687" t="e">
        <f>主动技能!#REF!</f>
        <v>#REF!</v>
      </c>
      <c r="B687" s="4" t="e">
        <f>主动技能!#REF!</f>
        <v>#REF!</v>
      </c>
      <c r="C687" s="4" t="e">
        <f>主动技能!#REF!</f>
        <v>#REF!</v>
      </c>
      <c r="D687" s="4" t="e">
        <f>VLOOKUP(主动技能!#REF!,对应表!F:G,2,FALSE)</f>
        <v>#REF!</v>
      </c>
      <c r="E687" s="4" t="e">
        <f>VLOOKUP(主动技能!#REF!,对应表!J:K,2,FALSE)</f>
        <v>#REF!</v>
      </c>
      <c r="F687" s="4" t="e">
        <f>VLOOKUP(主动技能!#REF!,对应表!N:O,2,FALSE)</f>
        <v>#REF!</v>
      </c>
      <c r="G687" s="4" t="e">
        <f>IF(主动技能!#REF!="必中",2,1)</f>
        <v>#REF!</v>
      </c>
      <c r="H687" s="4" t="e">
        <f>主动技能!#REF!</f>
        <v>#REF!</v>
      </c>
      <c r="I687" s="4" t="e">
        <f>主动技能!#REF!</f>
        <v>#REF!</v>
      </c>
      <c r="J687" t="e">
        <f>主动技能!#REF!</f>
        <v>#REF!</v>
      </c>
      <c r="K687" t="e">
        <f>主动技能!#REF!</f>
        <v>#REF!</v>
      </c>
      <c r="L687" t="e">
        <f>主动技能!#REF!</f>
        <v>#REF!</v>
      </c>
      <c r="M687" t="e">
        <f>主动技能!#REF!</f>
        <v>#REF!</v>
      </c>
      <c r="N687" t="e">
        <f>IF(主动技能!#REF!="","",主动技能!#REF!)</f>
        <v>#REF!</v>
      </c>
      <c r="O687" t="e">
        <f>IF(主动技能!#REF!="","",主动技能!#REF!)</f>
        <v>#REF!</v>
      </c>
      <c r="P687" t="e">
        <f>主动技能!#REF!</f>
        <v>#REF!</v>
      </c>
      <c r="Q687" t="e">
        <f>主动技能!#REF!</f>
        <v>#REF!</v>
      </c>
      <c r="R687" t="e">
        <f>主动技能!#REF!</f>
        <v>#REF!</v>
      </c>
      <c r="S687" t="e">
        <f>主动技能!#REF!</f>
        <v>#REF!</v>
      </c>
      <c r="T687" t="e">
        <f>主动技能!#REF!</f>
        <v>#REF!</v>
      </c>
      <c r="U687" t="e">
        <f>主动技能!#REF!</f>
        <v>#REF!</v>
      </c>
      <c r="V687" t="e">
        <f>主动技能!#REF!</f>
        <v>#REF!</v>
      </c>
      <c r="W687" t="e">
        <f>主动技能!#REF!</f>
        <v>#REF!</v>
      </c>
      <c r="X687" s="1">
        <v>0</v>
      </c>
      <c r="Y687" s="1">
        <v>0</v>
      </c>
      <c r="Z687" s="1">
        <v>0</v>
      </c>
    </row>
    <row r="688" spans="1:26" x14ac:dyDescent="0.15">
      <c r="A688" t="e">
        <f>主动技能!#REF!</f>
        <v>#REF!</v>
      </c>
      <c r="B688" s="4" t="e">
        <f>主动技能!#REF!</f>
        <v>#REF!</v>
      </c>
      <c r="C688" s="4" t="e">
        <f>主动技能!#REF!</f>
        <v>#REF!</v>
      </c>
      <c r="D688" s="4" t="e">
        <f>VLOOKUP(主动技能!#REF!,对应表!F:G,2,FALSE)</f>
        <v>#REF!</v>
      </c>
      <c r="E688" s="4" t="e">
        <f>VLOOKUP(主动技能!#REF!,对应表!J:K,2,FALSE)</f>
        <v>#REF!</v>
      </c>
      <c r="F688" s="4" t="e">
        <f>VLOOKUP(主动技能!#REF!,对应表!N:O,2,FALSE)</f>
        <v>#REF!</v>
      </c>
      <c r="G688" s="4" t="e">
        <f>IF(主动技能!#REF!="必中",2,1)</f>
        <v>#REF!</v>
      </c>
      <c r="H688" s="4" t="e">
        <f>主动技能!#REF!</f>
        <v>#REF!</v>
      </c>
      <c r="I688" s="4" t="e">
        <f>主动技能!#REF!</f>
        <v>#REF!</v>
      </c>
      <c r="J688" t="e">
        <f>主动技能!#REF!</f>
        <v>#REF!</v>
      </c>
      <c r="K688" t="e">
        <f>主动技能!#REF!</f>
        <v>#REF!</v>
      </c>
      <c r="L688" t="e">
        <f>主动技能!#REF!</f>
        <v>#REF!</v>
      </c>
      <c r="M688" t="e">
        <f>主动技能!#REF!</f>
        <v>#REF!</v>
      </c>
      <c r="N688" t="e">
        <f>IF(主动技能!#REF!="","",主动技能!#REF!)</f>
        <v>#REF!</v>
      </c>
      <c r="O688" t="e">
        <f>IF(主动技能!#REF!="","",主动技能!#REF!)</f>
        <v>#REF!</v>
      </c>
      <c r="P688" t="e">
        <f>主动技能!#REF!</f>
        <v>#REF!</v>
      </c>
      <c r="Q688" t="e">
        <f>主动技能!#REF!</f>
        <v>#REF!</v>
      </c>
      <c r="R688" t="e">
        <f>主动技能!#REF!</f>
        <v>#REF!</v>
      </c>
      <c r="S688" t="e">
        <f>主动技能!#REF!</f>
        <v>#REF!</v>
      </c>
      <c r="T688" t="e">
        <f>主动技能!#REF!</f>
        <v>#REF!</v>
      </c>
      <c r="U688" t="e">
        <f>主动技能!#REF!</f>
        <v>#REF!</v>
      </c>
      <c r="V688" t="e">
        <f>主动技能!#REF!</f>
        <v>#REF!</v>
      </c>
      <c r="W688" t="e">
        <f>主动技能!#REF!</f>
        <v>#REF!</v>
      </c>
      <c r="X688" s="1">
        <v>0</v>
      </c>
      <c r="Y688" s="1">
        <v>0</v>
      </c>
      <c r="Z688" s="1">
        <v>0</v>
      </c>
    </row>
    <row r="689" spans="1:26" x14ac:dyDescent="0.15">
      <c r="A689" t="e">
        <f>主动技能!#REF!</f>
        <v>#REF!</v>
      </c>
      <c r="B689" s="4" t="e">
        <f>主动技能!#REF!</f>
        <v>#REF!</v>
      </c>
      <c r="C689" s="4" t="e">
        <f>主动技能!#REF!</f>
        <v>#REF!</v>
      </c>
      <c r="D689" s="4" t="e">
        <f>VLOOKUP(主动技能!#REF!,对应表!F:G,2,FALSE)</f>
        <v>#REF!</v>
      </c>
      <c r="E689" s="4" t="e">
        <f>VLOOKUP(主动技能!#REF!,对应表!J:K,2,FALSE)</f>
        <v>#REF!</v>
      </c>
      <c r="F689" s="4" t="e">
        <f>VLOOKUP(主动技能!#REF!,对应表!N:O,2,FALSE)</f>
        <v>#REF!</v>
      </c>
      <c r="G689" s="4" t="e">
        <f>IF(主动技能!#REF!="必中",2,1)</f>
        <v>#REF!</v>
      </c>
      <c r="H689" s="4" t="e">
        <f>主动技能!#REF!</f>
        <v>#REF!</v>
      </c>
      <c r="I689" s="4" t="e">
        <f>主动技能!#REF!</f>
        <v>#REF!</v>
      </c>
      <c r="J689" t="e">
        <f>主动技能!#REF!</f>
        <v>#REF!</v>
      </c>
      <c r="K689" t="e">
        <f>主动技能!#REF!</f>
        <v>#REF!</v>
      </c>
      <c r="L689" t="e">
        <f>主动技能!#REF!</f>
        <v>#REF!</v>
      </c>
      <c r="M689" t="e">
        <f>主动技能!#REF!</f>
        <v>#REF!</v>
      </c>
      <c r="N689" t="e">
        <f>IF(主动技能!#REF!="","",主动技能!#REF!)</f>
        <v>#REF!</v>
      </c>
      <c r="O689" t="e">
        <f>IF(主动技能!#REF!="","",主动技能!#REF!)</f>
        <v>#REF!</v>
      </c>
      <c r="P689" t="e">
        <f>主动技能!#REF!</f>
        <v>#REF!</v>
      </c>
      <c r="Q689" t="e">
        <f>主动技能!#REF!</f>
        <v>#REF!</v>
      </c>
      <c r="R689" t="e">
        <f>主动技能!#REF!</f>
        <v>#REF!</v>
      </c>
      <c r="S689" t="e">
        <f>主动技能!#REF!</f>
        <v>#REF!</v>
      </c>
      <c r="T689" t="e">
        <f>主动技能!#REF!</f>
        <v>#REF!</v>
      </c>
      <c r="U689" t="e">
        <f>主动技能!#REF!</f>
        <v>#REF!</v>
      </c>
      <c r="V689" t="e">
        <f>主动技能!#REF!</f>
        <v>#REF!</v>
      </c>
      <c r="W689" t="e">
        <f>主动技能!#REF!</f>
        <v>#REF!</v>
      </c>
      <c r="X689" s="1">
        <v>0</v>
      </c>
      <c r="Y689" s="1">
        <v>0</v>
      </c>
      <c r="Z689" s="1">
        <v>0</v>
      </c>
    </row>
    <row r="690" spans="1:26" x14ac:dyDescent="0.15">
      <c r="A690" t="e">
        <f>主动技能!#REF!</f>
        <v>#REF!</v>
      </c>
      <c r="B690" s="4" t="e">
        <f>主动技能!#REF!</f>
        <v>#REF!</v>
      </c>
      <c r="C690" s="4" t="e">
        <f>主动技能!#REF!</f>
        <v>#REF!</v>
      </c>
      <c r="D690" s="4" t="e">
        <f>VLOOKUP(主动技能!#REF!,对应表!F:G,2,FALSE)</f>
        <v>#REF!</v>
      </c>
      <c r="E690" s="4" t="e">
        <f>VLOOKUP(主动技能!#REF!,对应表!J:K,2,FALSE)</f>
        <v>#REF!</v>
      </c>
      <c r="F690" s="4" t="e">
        <f>VLOOKUP(主动技能!#REF!,对应表!N:O,2,FALSE)</f>
        <v>#REF!</v>
      </c>
      <c r="G690" s="4" t="e">
        <f>IF(主动技能!#REF!="必中",2,1)</f>
        <v>#REF!</v>
      </c>
      <c r="H690" s="4" t="e">
        <f>主动技能!#REF!</f>
        <v>#REF!</v>
      </c>
      <c r="I690" s="4" t="e">
        <f>主动技能!#REF!</f>
        <v>#REF!</v>
      </c>
      <c r="J690" t="e">
        <f>主动技能!#REF!</f>
        <v>#REF!</v>
      </c>
      <c r="K690" t="e">
        <f>主动技能!#REF!</f>
        <v>#REF!</v>
      </c>
      <c r="L690" t="e">
        <f>主动技能!#REF!</f>
        <v>#REF!</v>
      </c>
      <c r="M690" t="e">
        <f>主动技能!#REF!</f>
        <v>#REF!</v>
      </c>
      <c r="N690" t="e">
        <f>IF(主动技能!#REF!="","",主动技能!#REF!)</f>
        <v>#REF!</v>
      </c>
      <c r="O690" t="e">
        <f>IF(主动技能!#REF!="","",主动技能!#REF!)</f>
        <v>#REF!</v>
      </c>
      <c r="P690" t="e">
        <f>主动技能!#REF!</f>
        <v>#REF!</v>
      </c>
      <c r="Q690" t="e">
        <f>主动技能!#REF!</f>
        <v>#REF!</v>
      </c>
      <c r="R690" t="e">
        <f>主动技能!#REF!</f>
        <v>#REF!</v>
      </c>
      <c r="S690" t="e">
        <f>主动技能!#REF!</f>
        <v>#REF!</v>
      </c>
      <c r="T690" t="e">
        <f>主动技能!#REF!</f>
        <v>#REF!</v>
      </c>
      <c r="U690" t="e">
        <f>主动技能!#REF!</f>
        <v>#REF!</v>
      </c>
      <c r="V690" t="e">
        <f>主动技能!#REF!</f>
        <v>#REF!</v>
      </c>
      <c r="W690" t="e">
        <f>主动技能!#REF!</f>
        <v>#REF!</v>
      </c>
      <c r="X690" s="1">
        <v>0</v>
      </c>
      <c r="Y690" s="1">
        <v>0</v>
      </c>
      <c r="Z690" s="1">
        <v>0</v>
      </c>
    </row>
    <row r="691" spans="1:26" x14ac:dyDescent="0.15">
      <c r="A691" t="e">
        <f>主动技能!#REF!</f>
        <v>#REF!</v>
      </c>
      <c r="B691" s="4" t="e">
        <f>主动技能!#REF!</f>
        <v>#REF!</v>
      </c>
      <c r="C691" s="4" t="e">
        <f>主动技能!#REF!</f>
        <v>#REF!</v>
      </c>
      <c r="D691" s="4" t="e">
        <f>VLOOKUP(主动技能!#REF!,对应表!F:G,2,FALSE)</f>
        <v>#REF!</v>
      </c>
      <c r="E691" s="4" t="e">
        <f>VLOOKUP(主动技能!#REF!,对应表!J:K,2,FALSE)</f>
        <v>#REF!</v>
      </c>
      <c r="F691" s="4" t="e">
        <f>VLOOKUP(主动技能!#REF!,对应表!N:O,2,FALSE)</f>
        <v>#REF!</v>
      </c>
      <c r="G691" s="4" t="e">
        <f>IF(主动技能!#REF!="必中",2,1)</f>
        <v>#REF!</v>
      </c>
      <c r="H691" s="4" t="e">
        <f>主动技能!#REF!</f>
        <v>#REF!</v>
      </c>
      <c r="I691" s="4" t="e">
        <f>主动技能!#REF!</f>
        <v>#REF!</v>
      </c>
      <c r="J691" t="e">
        <f>主动技能!#REF!</f>
        <v>#REF!</v>
      </c>
      <c r="K691" t="e">
        <f>主动技能!#REF!</f>
        <v>#REF!</v>
      </c>
      <c r="L691" t="e">
        <f>主动技能!#REF!</f>
        <v>#REF!</v>
      </c>
      <c r="M691" t="e">
        <f>主动技能!#REF!</f>
        <v>#REF!</v>
      </c>
      <c r="N691" t="e">
        <f>IF(主动技能!#REF!="","",主动技能!#REF!)</f>
        <v>#REF!</v>
      </c>
      <c r="O691" t="e">
        <f>IF(主动技能!#REF!="","",主动技能!#REF!)</f>
        <v>#REF!</v>
      </c>
      <c r="P691" t="e">
        <f>主动技能!#REF!</f>
        <v>#REF!</v>
      </c>
      <c r="Q691" t="e">
        <f>主动技能!#REF!</f>
        <v>#REF!</v>
      </c>
      <c r="R691" t="e">
        <f>主动技能!#REF!</f>
        <v>#REF!</v>
      </c>
      <c r="S691" t="e">
        <f>主动技能!#REF!</f>
        <v>#REF!</v>
      </c>
      <c r="T691" t="e">
        <f>主动技能!#REF!</f>
        <v>#REF!</v>
      </c>
      <c r="U691" t="e">
        <f>主动技能!#REF!</f>
        <v>#REF!</v>
      </c>
      <c r="V691" t="e">
        <f>主动技能!#REF!</f>
        <v>#REF!</v>
      </c>
      <c r="W691" t="e">
        <f>主动技能!#REF!</f>
        <v>#REF!</v>
      </c>
      <c r="X691" s="1">
        <v>0</v>
      </c>
      <c r="Y691" s="1">
        <v>0</v>
      </c>
      <c r="Z691" s="1">
        <v>0</v>
      </c>
    </row>
    <row r="692" spans="1:26" x14ac:dyDescent="0.15">
      <c r="A692" t="e">
        <f>主动技能!#REF!</f>
        <v>#REF!</v>
      </c>
      <c r="B692" s="4" t="e">
        <f>主动技能!#REF!</f>
        <v>#REF!</v>
      </c>
      <c r="C692" s="4" t="e">
        <f>主动技能!#REF!</f>
        <v>#REF!</v>
      </c>
      <c r="D692" s="4" t="e">
        <f>VLOOKUP(主动技能!#REF!,对应表!F:G,2,FALSE)</f>
        <v>#REF!</v>
      </c>
      <c r="E692" s="4" t="e">
        <f>VLOOKUP(主动技能!#REF!,对应表!J:K,2,FALSE)</f>
        <v>#REF!</v>
      </c>
      <c r="F692" s="4" t="e">
        <f>VLOOKUP(主动技能!#REF!,对应表!N:O,2,FALSE)</f>
        <v>#REF!</v>
      </c>
      <c r="G692" s="4" t="e">
        <f>IF(主动技能!#REF!="必中",2,1)</f>
        <v>#REF!</v>
      </c>
      <c r="H692" s="4" t="e">
        <f>主动技能!#REF!</f>
        <v>#REF!</v>
      </c>
      <c r="I692" s="4" t="e">
        <f>主动技能!#REF!</f>
        <v>#REF!</v>
      </c>
      <c r="J692" t="e">
        <f>主动技能!#REF!</f>
        <v>#REF!</v>
      </c>
      <c r="K692" t="e">
        <f>主动技能!#REF!</f>
        <v>#REF!</v>
      </c>
      <c r="L692" t="e">
        <f>主动技能!#REF!</f>
        <v>#REF!</v>
      </c>
      <c r="M692" t="e">
        <f>主动技能!#REF!</f>
        <v>#REF!</v>
      </c>
      <c r="N692" t="e">
        <f>IF(主动技能!#REF!="","",主动技能!#REF!)</f>
        <v>#REF!</v>
      </c>
      <c r="O692" t="e">
        <f>IF(主动技能!#REF!="","",主动技能!#REF!)</f>
        <v>#REF!</v>
      </c>
      <c r="P692" t="e">
        <f>主动技能!#REF!</f>
        <v>#REF!</v>
      </c>
      <c r="Q692" t="e">
        <f>主动技能!#REF!</f>
        <v>#REF!</v>
      </c>
      <c r="R692" t="e">
        <f>主动技能!#REF!</f>
        <v>#REF!</v>
      </c>
      <c r="S692" t="e">
        <f>主动技能!#REF!</f>
        <v>#REF!</v>
      </c>
      <c r="T692" t="e">
        <f>主动技能!#REF!</f>
        <v>#REF!</v>
      </c>
      <c r="U692" t="e">
        <f>主动技能!#REF!</f>
        <v>#REF!</v>
      </c>
      <c r="V692" t="e">
        <f>主动技能!#REF!</f>
        <v>#REF!</v>
      </c>
      <c r="W692" t="e">
        <f>主动技能!#REF!</f>
        <v>#REF!</v>
      </c>
      <c r="X692" s="1">
        <v>0</v>
      </c>
      <c r="Y692" s="1">
        <v>0</v>
      </c>
      <c r="Z692" s="1">
        <v>0</v>
      </c>
    </row>
    <row r="693" spans="1:26" x14ac:dyDescent="0.15">
      <c r="A693" t="e">
        <f>主动技能!#REF!</f>
        <v>#REF!</v>
      </c>
      <c r="B693" s="4" t="e">
        <f>主动技能!#REF!</f>
        <v>#REF!</v>
      </c>
      <c r="C693" s="4" t="e">
        <f>主动技能!#REF!</f>
        <v>#REF!</v>
      </c>
      <c r="D693" s="4" t="e">
        <f>VLOOKUP(主动技能!#REF!,对应表!F:G,2,FALSE)</f>
        <v>#REF!</v>
      </c>
      <c r="E693" s="4" t="e">
        <f>VLOOKUP(主动技能!#REF!,对应表!J:K,2,FALSE)</f>
        <v>#REF!</v>
      </c>
      <c r="F693" s="4" t="e">
        <f>VLOOKUP(主动技能!#REF!,对应表!N:O,2,FALSE)</f>
        <v>#REF!</v>
      </c>
      <c r="G693" s="4" t="e">
        <f>IF(主动技能!#REF!="必中",2,1)</f>
        <v>#REF!</v>
      </c>
      <c r="H693" s="4" t="e">
        <f>主动技能!#REF!</f>
        <v>#REF!</v>
      </c>
      <c r="I693" s="4" t="e">
        <f>主动技能!#REF!</f>
        <v>#REF!</v>
      </c>
      <c r="J693" t="e">
        <f>主动技能!#REF!</f>
        <v>#REF!</v>
      </c>
      <c r="K693" t="e">
        <f>主动技能!#REF!</f>
        <v>#REF!</v>
      </c>
      <c r="L693" t="e">
        <f>主动技能!#REF!</f>
        <v>#REF!</v>
      </c>
      <c r="M693" t="e">
        <f>主动技能!#REF!</f>
        <v>#REF!</v>
      </c>
      <c r="N693" t="e">
        <f>IF(主动技能!#REF!="","",主动技能!#REF!)</f>
        <v>#REF!</v>
      </c>
      <c r="O693" t="e">
        <f>IF(主动技能!#REF!="","",主动技能!#REF!)</f>
        <v>#REF!</v>
      </c>
      <c r="P693" t="e">
        <f>主动技能!#REF!</f>
        <v>#REF!</v>
      </c>
      <c r="Q693" t="e">
        <f>主动技能!#REF!</f>
        <v>#REF!</v>
      </c>
      <c r="R693" t="e">
        <f>主动技能!#REF!</f>
        <v>#REF!</v>
      </c>
      <c r="S693" t="e">
        <f>主动技能!#REF!</f>
        <v>#REF!</v>
      </c>
      <c r="T693" t="e">
        <f>主动技能!#REF!</f>
        <v>#REF!</v>
      </c>
      <c r="U693" t="e">
        <f>主动技能!#REF!</f>
        <v>#REF!</v>
      </c>
      <c r="V693" t="e">
        <f>主动技能!#REF!</f>
        <v>#REF!</v>
      </c>
      <c r="W693" t="e">
        <f>主动技能!#REF!</f>
        <v>#REF!</v>
      </c>
      <c r="X693" s="1">
        <v>0</v>
      </c>
      <c r="Y693" s="1">
        <v>0</v>
      </c>
      <c r="Z693" s="1">
        <v>0</v>
      </c>
    </row>
    <row r="694" spans="1:26" x14ac:dyDescent="0.15">
      <c r="A694" t="e">
        <f>主动技能!#REF!</f>
        <v>#REF!</v>
      </c>
      <c r="B694" s="4" t="e">
        <f>主动技能!#REF!</f>
        <v>#REF!</v>
      </c>
      <c r="C694" s="4" t="e">
        <f>主动技能!#REF!</f>
        <v>#REF!</v>
      </c>
      <c r="D694" s="4" t="e">
        <f>VLOOKUP(主动技能!#REF!,对应表!F:G,2,FALSE)</f>
        <v>#REF!</v>
      </c>
      <c r="E694" s="4" t="e">
        <f>VLOOKUP(主动技能!#REF!,对应表!J:K,2,FALSE)</f>
        <v>#REF!</v>
      </c>
      <c r="F694" s="4" t="e">
        <f>VLOOKUP(主动技能!#REF!,对应表!N:O,2,FALSE)</f>
        <v>#REF!</v>
      </c>
      <c r="G694" s="4" t="e">
        <f>IF(主动技能!#REF!="必中",2,1)</f>
        <v>#REF!</v>
      </c>
      <c r="H694" s="4" t="e">
        <f>主动技能!#REF!</f>
        <v>#REF!</v>
      </c>
      <c r="I694" s="4" t="e">
        <f>主动技能!#REF!</f>
        <v>#REF!</v>
      </c>
      <c r="J694" t="e">
        <f>主动技能!#REF!</f>
        <v>#REF!</v>
      </c>
      <c r="K694" t="e">
        <f>主动技能!#REF!</f>
        <v>#REF!</v>
      </c>
      <c r="L694" t="e">
        <f>主动技能!#REF!</f>
        <v>#REF!</v>
      </c>
      <c r="M694" t="e">
        <f>主动技能!#REF!</f>
        <v>#REF!</v>
      </c>
      <c r="N694" t="e">
        <f>IF(主动技能!#REF!="","",主动技能!#REF!)</f>
        <v>#REF!</v>
      </c>
      <c r="O694" t="e">
        <f>IF(主动技能!#REF!="","",主动技能!#REF!)</f>
        <v>#REF!</v>
      </c>
      <c r="P694" t="e">
        <f>主动技能!#REF!</f>
        <v>#REF!</v>
      </c>
      <c r="Q694" t="e">
        <f>主动技能!#REF!</f>
        <v>#REF!</v>
      </c>
      <c r="R694" t="e">
        <f>主动技能!#REF!</f>
        <v>#REF!</v>
      </c>
      <c r="S694" t="e">
        <f>主动技能!#REF!</f>
        <v>#REF!</v>
      </c>
      <c r="T694" t="e">
        <f>主动技能!#REF!</f>
        <v>#REF!</v>
      </c>
      <c r="U694" t="e">
        <f>主动技能!#REF!</f>
        <v>#REF!</v>
      </c>
      <c r="V694" t="e">
        <f>主动技能!#REF!</f>
        <v>#REF!</v>
      </c>
      <c r="W694" t="e">
        <f>主动技能!#REF!</f>
        <v>#REF!</v>
      </c>
      <c r="X694" s="1">
        <v>0</v>
      </c>
      <c r="Y694" s="1">
        <v>0</v>
      </c>
      <c r="Z694" s="1">
        <v>0</v>
      </c>
    </row>
    <row r="695" spans="1:26" x14ac:dyDescent="0.15">
      <c r="A695" t="e">
        <f>主动技能!#REF!</f>
        <v>#REF!</v>
      </c>
      <c r="B695" s="4" t="e">
        <f>主动技能!#REF!</f>
        <v>#REF!</v>
      </c>
      <c r="C695" s="4" t="e">
        <f>主动技能!#REF!</f>
        <v>#REF!</v>
      </c>
      <c r="D695" s="4" t="e">
        <f>VLOOKUP(主动技能!#REF!,对应表!F:G,2,FALSE)</f>
        <v>#REF!</v>
      </c>
      <c r="E695" s="4" t="e">
        <f>VLOOKUP(主动技能!#REF!,对应表!J:K,2,FALSE)</f>
        <v>#REF!</v>
      </c>
      <c r="F695" s="4" t="e">
        <f>VLOOKUP(主动技能!#REF!,对应表!N:O,2,FALSE)</f>
        <v>#REF!</v>
      </c>
      <c r="G695" s="4" t="e">
        <f>IF(主动技能!#REF!="必中",2,1)</f>
        <v>#REF!</v>
      </c>
      <c r="H695" s="4" t="e">
        <f>主动技能!#REF!</f>
        <v>#REF!</v>
      </c>
      <c r="I695" s="4" t="e">
        <f>主动技能!#REF!</f>
        <v>#REF!</v>
      </c>
      <c r="J695" t="e">
        <f>主动技能!#REF!</f>
        <v>#REF!</v>
      </c>
      <c r="K695" t="e">
        <f>主动技能!#REF!</f>
        <v>#REF!</v>
      </c>
      <c r="L695" t="e">
        <f>主动技能!#REF!</f>
        <v>#REF!</v>
      </c>
      <c r="M695" t="e">
        <f>主动技能!#REF!</f>
        <v>#REF!</v>
      </c>
      <c r="N695" t="e">
        <f>IF(主动技能!#REF!="","",主动技能!#REF!)</f>
        <v>#REF!</v>
      </c>
      <c r="O695" t="e">
        <f>IF(主动技能!#REF!="","",主动技能!#REF!)</f>
        <v>#REF!</v>
      </c>
      <c r="P695" t="e">
        <f>主动技能!#REF!</f>
        <v>#REF!</v>
      </c>
      <c r="Q695" t="e">
        <f>主动技能!#REF!</f>
        <v>#REF!</v>
      </c>
      <c r="R695" t="e">
        <f>主动技能!#REF!</f>
        <v>#REF!</v>
      </c>
      <c r="S695" t="e">
        <f>主动技能!#REF!</f>
        <v>#REF!</v>
      </c>
      <c r="T695" t="e">
        <f>主动技能!#REF!</f>
        <v>#REF!</v>
      </c>
      <c r="U695" t="e">
        <f>主动技能!#REF!</f>
        <v>#REF!</v>
      </c>
      <c r="V695" t="e">
        <f>主动技能!#REF!</f>
        <v>#REF!</v>
      </c>
      <c r="W695" t="e">
        <f>主动技能!#REF!</f>
        <v>#REF!</v>
      </c>
      <c r="X695" s="1">
        <v>0</v>
      </c>
      <c r="Y695" s="1">
        <v>0</v>
      </c>
      <c r="Z695" s="1">
        <v>0</v>
      </c>
    </row>
    <row r="696" spans="1:26" x14ac:dyDescent="0.15">
      <c r="A696" t="e">
        <f>主动技能!#REF!</f>
        <v>#REF!</v>
      </c>
      <c r="B696" s="4" t="e">
        <f>主动技能!#REF!</f>
        <v>#REF!</v>
      </c>
      <c r="C696" s="4" t="e">
        <f>主动技能!#REF!</f>
        <v>#REF!</v>
      </c>
      <c r="D696" s="4" t="e">
        <f>VLOOKUP(主动技能!#REF!,对应表!F:G,2,FALSE)</f>
        <v>#REF!</v>
      </c>
      <c r="E696" s="4" t="e">
        <f>VLOOKUP(主动技能!#REF!,对应表!J:K,2,FALSE)</f>
        <v>#REF!</v>
      </c>
      <c r="F696" s="4" t="e">
        <f>VLOOKUP(主动技能!#REF!,对应表!N:O,2,FALSE)</f>
        <v>#REF!</v>
      </c>
      <c r="G696" s="4" t="e">
        <f>IF(主动技能!#REF!="必中",2,1)</f>
        <v>#REF!</v>
      </c>
      <c r="H696" s="4" t="e">
        <f>主动技能!#REF!</f>
        <v>#REF!</v>
      </c>
      <c r="I696" s="4" t="e">
        <f>主动技能!#REF!</f>
        <v>#REF!</v>
      </c>
      <c r="J696" t="e">
        <f>主动技能!#REF!</f>
        <v>#REF!</v>
      </c>
      <c r="K696" t="e">
        <f>主动技能!#REF!</f>
        <v>#REF!</v>
      </c>
      <c r="L696" t="e">
        <f>主动技能!#REF!</f>
        <v>#REF!</v>
      </c>
      <c r="M696" t="e">
        <f>主动技能!#REF!</f>
        <v>#REF!</v>
      </c>
      <c r="N696" t="e">
        <f>IF(主动技能!#REF!="","",主动技能!#REF!)</f>
        <v>#REF!</v>
      </c>
      <c r="O696" t="e">
        <f>IF(主动技能!#REF!="","",主动技能!#REF!)</f>
        <v>#REF!</v>
      </c>
      <c r="P696" t="e">
        <f>主动技能!#REF!</f>
        <v>#REF!</v>
      </c>
      <c r="Q696" t="e">
        <f>主动技能!#REF!</f>
        <v>#REF!</v>
      </c>
      <c r="R696" t="e">
        <f>主动技能!#REF!</f>
        <v>#REF!</v>
      </c>
      <c r="S696" t="e">
        <f>主动技能!#REF!</f>
        <v>#REF!</v>
      </c>
      <c r="T696" t="e">
        <f>主动技能!#REF!</f>
        <v>#REF!</v>
      </c>
      <c r="U696" t="e">
        <f>主动技能!#REF!</f>
        <v>#REF!</v>
      </c>
      <c r="V696" t="e">
        <f>主动技能!#REF!</f>
        <v>#REF!</v>
      </c>
      <c r="W696" t="e">
        <f>主动技能!#REF!</f>
        <v>#REF!</v>
      </c>
      <c r="X696" s="1">
        <v>0</v>
      </c>
      <c r="Y696" s="1">
        <v>0</v>
      </c>
      <c r="Z696" s="1">
        <v>0</v>
      </c>
    </row>
    <row r="697" spans="1:26" x14ac:dyDescent="0.15">
      <c r="A697" t="e">
        <f>主动技能!#REF!</f>
        <v>#REF!</v>
      </c>
      <c r="B697" s="4" t="e">
        <f>主动技能!#REF!</f>
        <v>#REF!</v>
      </c>
      <c r="C697" s="4" t="e">
        <f>主动技能!#REF!</f>
        <v>#REF!</v>
      </c>
      <c r="D697" s="4" t="e">
        <f>VLOOKUP(主动技能!#REF!,对应表!F:G,2,FALSE)</f>
        <v>#REF!</v>
      </c>
      <c r="E697" s="4" t="e">
        <f>VLOOKUP(主动技能!#REF!,对应表!J:K,2,FALSE)</f>
        <v>#REF!</v>
      </c>
      <c r="F697" s="4" t="e">
        <f>VLOOKUP(主动技能!#REF!,对应表!N:O,2,FALSE)</f>
        <v>#REF!</v>
      </c>
      <c r="G697" s="4" t="e">
        <f>IF(主动技能!#REF!="必中",2,1)</f>
        <v>#REF!</v>
      </c>
      <c r="H697" s="4" t="e">
        <f>主动技能!#REF!</f>
        <v>#REF!</v>
      </c>
      <c r="I697" s="4" t="e">
        <f>主动技能!#REF!</f>
        <v>#REF!</v>
      </c>
      <c r="J697" t="e">
        <f>主动技能!#REF!</f>
        <v>#REF!</v>
      </c>
      <c r="K697" t="e">
        <f>主动技能!#REF!</f>
        <v>#REF!</v>
      </c>
      <c r="L697" t="e">
        <f>主动技能!#REF!</f>
        <v>#REF!</v>
      </c>
      <c r="M697" t="e">
        <f>主动技能!#REF!</f>
        <v>#REF!</v>
      </c>
      <c r="N697" t="e">
        <f>IF(主动技能!#REF!="","",主动技能!#REF!)</f>
        <v>#REF!</v>
      </c>
      <c r="O697" t="e">
        <f>IF(主动技能!#REF!="","",主动技能!#REF!)</f>
        <v>#REF!</v>
      </c>
      <c r="P697" t="e">
        <f>主动技能!#REF!</f>
        <v>#REF!</v>
      </c>
      <c r="Q697" t="e">
        <f>主动技能!#REF!</f>
        <v>#REF!</v>
      </c>
      <c r="R697" t="e">
        <f>主动技能!#REF!</f>
        <v>#REF!</v>
      </c>
      <c r="S697" t="e">
        <f>主动技能!#REF!</f>
        <v>#REF!</v>
      </c>
      <c r="T697" t="e">
        <f>主动技能!#REF!</f>
        <v>#REF!</v>
      </c>
      <c r="U697" t="e">
        <f>主动技能!#REF!</f>
        <v>#REF!</v>
      </c>
      <c r="V697" t="e">
        <f>主动技能!#REF!</f>
        <v>#REF!</v>
      </c>
      <c r="W697" t="e">
        <f>主动技能!#REF!</f>
        <v>#REF!</v>
      </c>
      <c r="X697" s="1">
        <v>0</v>
      </c>
      <c r="Y697" s="1">
        <v>0</v>
      </c>
      <c r="Z697" s="1">
        <v>0</v>
      </c>
    </row>
    <row r="698" spans="1:26" x14ac:dyDescent="0.15">
      <c r="A698" t="e">
        <f>主动技能!#REF!</f>
        <v>#REF!</v>
      </c>
      <c r="B698" s="4" t="e">
        <f>主动技能!#REF!</f>
        <v>#REF!</v>
      </c>
      <c r="C698" s="4" t="e">
        <f>主动技能!#REF!</f>
        <v>#REF!</v>
      </c>
      <c r="D698" s="4" t="e">
        <f>VLOOKUP(主动技能!#REF!,对应表!F:G,2,FALSE)</f>
        <v>#REF!</v>
      </c>
      <c r="E698" s="4" t="e">
        <f>VLOOKUP(主动技能!#REF!,对应表!J:K,2,FALSE)</f>
        <v>#REF!</v>
      </c>
      <c r="F698" s="4" t="e">
        <f>VLOOKUP(主动技能!#REF!,对应表!N:O,2,FALSE)</f>
        <v>#REF!</v>
      </c>
      <c r="G698" s="4" t="e">
        <f>IF(主动技能!#REF!="必中",2,1)</f>
        <v>#REF!</v>
      </c>
      <c r="H698" s="4" t="e">
        <f>主动技能!#REF!</f>
        <v>#REF!</v>
      </c>
      <c r="I698" s="4" t="e">
        <f>主动技能!#REF!</f>
        <v>#REF!</v>
      </c>
      <c r="J698" t="e">
        <f>主动技能!#REF!</f>
        <v>#REF!</v>
      </c>
      <c r="K698" t="e">
        <f>主动技能!#REF!</f>
        <v>#REF!</v>
      </c>
      <c r="L698" t="e">
        <f>主动技能!#REF!</f>
        <v>#REF!</v>
      </c>
      <c r="M698" t="e">
        <f>主动技能!#REF!</f>
        <v>#REF!</v>
      </c>
      <c r="N698" t="e">
        <f>IF(主动技能!#REF!="","",主动技能!#REF!)</f>
        <v>#REF!</v>
      </c>
      <c r="O698" t="e">
        <f>IF(主动技能!#REF!="","",主动技能!#REF!)</f>
        <v>#REF!</v>
      </c>
      <c r="P698" t="e">
        <f>主动技能!#REF!</f>
        <v>#REF!</v>
      </c>
      <c r="Q698" t="e">
        <f>主动技能!#REF!</f>
        <v>#REF!</v>
      </c>
      <c r="R698" t="e">
        <f>主动技能!#REF!</f>
        <v>#REF!</v>
      </c>
      <c r="S698" t="e">
        <f>主动技能!#REF!</f>
        <v>#REF!</v>
      </c>
      <c r="T698" t="e">
        <f>主动技能!#REF!</f>
        <v>#REF!</v>
      </c>
      <c r="U698" t="e">
        <f>主动技能!#REF!</f>
        <v>#REF!</v>
      </c>
      <c r="V698" t="e">
        <f>主动技能!#REF!</f>
        <v>#REF!</v>
      </c>
      <c r="W698" t="e">
        <f>主动技能!#REF!</f>
        <v>#REF!</v>
      </c>
      <c r="X698" s="1">
        <v>0</v>
      </c>
      <c r="Y698" s="1">
        <v>0</v>
      </c>
      <c r="Z698" s="1">
        <v>0</v>
      </c>
    </row>
    <row r="699" spans="1:26" x14ac:dyDescent="0.15">
      <c r="A699" t="e">
        <f>主动技能!#REF!</f>
        <v>#REF!</v>
      </c>
      <c r="B699" s="4" t="e">
        <f>主动技能!#REF!</f>
        <v>#REF!</v>
      </c>
      <c r="C699" s="4" t="e">
        <f>主动技能!#REF!</f>
        <v>#REF!</v>
      </c>
      <c r="D699" s="4" t="e">
        <f>VLOOKUP(主动技能!#REF!,对应表!F:G,2,FALSE)</f>
        <v>#REF!</v>
      </c>
      <c r="E699" s="4" t="e">
        <f>VLOOKUP(主动技能!#REF!,对应表!J:K,2,FALSE)</f>
        <v>#REF!</v>
      </c>
      <c r="F699" s="4" t="e">
        <f>VLOOKUP(主动技能!#REF!,对应表!N:O,2,FALSE)</f>
        <v>#REF!</v>
      </c>
      <c r="G699" s="4" t="e">
        <f>IF(主动技能!#REF!="必中",2,1)</f>
        <v>#REF!</v>
      </c>
      <c r="H699" s="4" t="e">
        <f>主动技能!#REF!</f>
        <v>#REF!</v>
      </c>
      <c r="I699" s="4" t="e">
        <f>主动技能!#REF!</f>
        <v>#REF!</v>
      </c>
      <c r="J699" t="e">
        <f>主动技能!#REF!</f>
        <v>#REF!</v>
      </c>
      <c r="K699" t="e">
        <f>主动技能!#REF!</f>
        <v>#REF!</v>
      </c>
      <c r="L699" t="e">
        <f>主动技能!#REF!</f>
        <v>#REF!</v>
      </c>
      <c r="M699" t="e">
        <f>主动技能!#REF!</f>
        <v>#REF!</v>
      </c>
      <c r="N699" t="e">
        <f>IF(主动技能!#REF!="","",主动技能!#REF!)</f>
        <v>#REF!</v>
      </c>
      <c r="O699" t="e">
        <f>IF(主动技能!#REF!="","",主动技能!#REF!)</f>
        <v>#REF!</v>
      </c>
      <c r="P699" t="e">
        <f>主动技能!#REF!</f>
        <v>#REF!</v>
      </c>
      <c r="Q699" t="e">
        <f>主动技能!#REF!</f>
        <v>#REF!</v>
      </c>
      <c r="R699" t="e">
        <f>主动技能!#REF!</f>
        <v>#REF!</v>
      </c>
      <c r="S699" t="e">
        <f>主动技能!#REF!</f>
        <v>#REF!</v>
      </c>
      <c r="T699" t="e">
        <f>主动技能!#REF!</f>
        <v>#REF!</v>
      </c>
      <c r="U699" t="e">
        <f>主动技能!#REF!</f>
        <v>#REF!</v>
      </c>
      <c r="V699" t="e">
        <f>主动技能!#REF!</f>
        <v>#REF!</v>
      </c>
      <c r="W699" t="e">
        <f>主动技能!#REF!</f>
        <v>#REF!</v>
      </c>
      <c r="X699" s="1">
        <v>0</v>
      </c>
      <c r="Y699" s="1">
        <v>0</v>
      </c>
      <c r="Z699" s="1">
        <v>0</v>
      </c>
    </row>
    <row r="700" spans="1:26" x14ac:dyDescent="0.15">
      <c r="A700" t="e">
        <f>主动技能!#REF!</f>
        <v>#REF!</v>
      </c>
      <c r="B700" s="4" t="e">
        <f>主动技能!#REF!</f>
        <v>#REF!</v>
      </c>
      <c r="C700" s="4" t="e">
        <f>主动技能!#REF!</f>
        <v>#REF!</v>
      </c>
      <c r="D700" s="4" t="e">
        <f>VLOOKUP(主动技能!#REF!,对应表!F:G,2,FALSE)</f>
        <v>#REF!</v>
      </c>
      <c r="E700" s="4" t="e">
        <f>VLOOKUP(主动技能!#REF!,对应表!J:K,2,FALSE)</f>
        <v>#REF!</v>
      </c>
      <c r="F700" s="4" t="e">
        <f>VLOOKUP(主动技能!#REF!,对应表!N:O,2,FALSE)</f>
        <v>#REF!</v>
      </c>
      <c r="G700" s="4" t="e">
        <f>IF(主动技能!#REF!="必中",2,1)</f>
        <v>#REF!</v>
      </c>
      <c r="H700" s="4" t="e">
        <f>主动技能!#REF!</f>
        <v>#REF!</v>
      </c>
      <c r="I700" s="4" t="e">
        <f>主动技能!#REF!</f>
        <v>#REF!</v>
      </c>
      <c r="J700" t="e">
        <f>主动技能!#REF!</f>
        <v>#REF!</v>
      </c>
      <c r="K700" t="e">
        <f>主动技能!#REF!</f>
        <v>#REF!</v>
      </c>
      <c r="L700" t="e">
        <f>主动技能!#REF!</f>
        <v>#REF!</v>
      </c>
      <c r="M700" t="e">
        <f>主动技能!#REF!</f>
        <v>#REF!</v>
      </c>
      <c r="N700" t="e">
        <f>IF(主动技能!#REF!="","",主动技能!#REF!)</f>
        <v>#REF!</v>
      </c>
      <c r="O700" t="e">
        <f>IF(主动技能!#REF!="","",主动技能!#REF!)</f>
        <v>#REF!</v>
      </c>
      <c r="P700" t="e">
        <f>主动技能!#REF!</f>
        <v>#REF!</v>
      </c>
      <c r="Q700" t="e">
        <f>主动技能!#REF!</f>
        <v>#REF!</v>
      </c>
      <c r="R700" t="e">
        <f>主动技能!#REF!</f>
        <v>#REF!</v>
      </c>
      <c r="S700" t="e">
        <f>主动技能!#REF!</f>
        <v>#REF!</v>
      </c>
      <c r="T700" t="e">
        <f>主动技能!#REF!</f>
        <v>#REF!</v>
      </c>
      <c r="U700" t="e">
        <f>主动技能!#REF!</f>
        <v>#REF!</v>
      </c>
      <c r="V700" t="e">
        <f>主动技能!#REF!</f>
        <v>#REF!</v>
      </c>
      <c r="W700" t="e">
        <f>主动技能!#REF!</f>
        <v>#REF!</v>
      </c>
      <c r="X700" s="1">
        <v>0</v>
      </c>
      <c r="Y700" s="1">
        <v>0</v>
      </c>
      <c r="Z700" s="1">
        <v>0</v>
      </c>
    </row>
    <row r="701" spans="1:26" x14ac:dyDescent="0.15">
      <c r="A701" t="e">
        <f>主动技能!#REF!</f>
        <v>#REF!</v>
      </c>
      <c r="B701" s="4" t="e">
        <f>主动技能!#REF!</f>
        <v>#REF!</v>
      </c>
      <c r="C701" s="4" t="e">
        <f>主动技能!#REF!</f>
        <v>#REF!</v>
      </c>
      <c r="D701" s="4" t="e">
        <f>VLOOKUP(主动技能!#REF!,对应表!F:G,2,FALSE)</f>
        <v>#REF!</v>
      </c>
      <c r="E701" s="4" t="e">
        <f>VLOOKUP(主动技能!#REF!,对应表!J:K,2,FALSE)</f>
        <v>#REF!</v>
      </c>
      <c r="F701" s="4" t="e">
        <f>VLOOKUP(主动技能!#REF!,对应表!N:O,2,FALSE)</f>
        <v>#REF!</v>
      </c>
      <c r="G701" s="4" t="e">
        <f>IF(主动技能!#REF!="必中",2,1)</f>
        <v>#REF!</v>
      </c>
      <c r="H701" s="4" t="e">
        <f>主动技能!#REF!</f>
        <v>#REF!</v>
      </c>
      <c r="I701" s="4" t="e">
        <f>主动技能!#REF!</f>
        <v>#REF!</v>
      </c>
      <c r="J701" t="e">
        <f>主动技能!#REF!</f>
        <v>#REF!</v>
      </c>
      <c r="K701" t="e">
        <f>主动技能!#REF!</f>
        <v>#REF!</v>
      </c>
      <c r="L701" t="e">
        <f>主动技能!#REF!</f>
        <v>#REF!</v>
      </c>
      <c r="M701" t="e">
        <f>主动技能!#REF!</f>
        <v>#REF!</v>
      </c>
      <c r="N701" t="e">
        <f>IF(主动技能!#REF!="","",主动技能!#REF!)</f>
        <v>#REF!</v>
      </c>
      <c r="O701" t="e">
        <f>IF(主动技能!#REF!="","",主动技能!#REF!)</f>
        <v>#REF!</v>
      </c>
      <c r="P701" t="e">
        <f>主动技能!#REF!</f>
        <v>#REF!</v>
      </c>
      <c r="Q701" t="e">
        <f>主动技能!#REF!</f>
        <v>#REF!</v>
      </c>
      <c r="R701" t="e">
        <f>主动技能!#REF!</f>
        <v>#REF!</v>
      </c>
      <c r="S701" t="e">
        <f>主动技能!#REF!</f>
        <v>#REF!</v>
      </c>
      <c r="T701" t="e">
        <f>主动技能!#REF!</f>
        <v>#REF!</v>
      </c>
      <c r="U701" t="e">
        <f>主动技能!#REF!</f>
        <v>#REF!</v>
      </c>
      <c r="V701" t="e">
        <f>主动技能!#REF!</f>
        <v>#REF!</v>
      </c>
      <c r="W701" t="e">
        <f>主动技能!#REF!</f>
        <v>#REF!</v>
      </c>
      <c r="X701" s="1">
        <v>0</v>
      </c>
      <c r="Y701" s="1">
        <v>0</v>
      </c>
      <c r="Z701" s="1">
        <v>0</v>
      </c>
    </row>
    <row r="702" spans="1:26" x14ac:dyDescent="0.15">
      <c r="A702" t="e">
        <f>主动技能!#REF!</f>
        <v>#REF!</v>
      </c>
      <c r="B702" s="4" t="e">
        <f>主动技能!#REF!</f>
        <v>#REF!</v>
      </c>
      <c r="C702" s="4" t="e">
        <f>主动技能!#REF!</f>
        <v>#REF!</v>
      </c>
      <c r="D702" s="4" t="e">
        <f>VLOOKUP(主动技能!#REF!,对应表!F:G,2,FALSE)</f>
        <v>#REF!</v>
      </c>
      <c r="E702" s="4" t="e">
        <f>VLOOKUP(主动技能!#REF!,对应表!J:K,2,FALSE)</f>
        <v>#REF!</v>
      </c>
      <c r="F702" s="4" t="e">
        <f>VLOOKUP(主动技能!#REF!,对应表!N:O,2,FALSE)</f>
        <v>#REF!</v>
      </c>
      <c r="G702" s="4" t="e">
        <f>IF(主动技能!#REF!="必中",2,1)</f>
        <v>#REF!</v>
      </c>
      <c r="H702" s="4" t="e">
        <f>主动技能!#REF!</f>
        <v>#REF!</v>
      </c>
      <c r="I702" s="4" t="e">
        <f>主动技能!#REF!</f>
        <v>#REF!</v>
      </c>
      <c r="J702" t="e">
        <f>主动技能!#REF!</f>
        <v>#REF!</v>
      </c>
      <c r="K702" t="e">
        <f>主动技能!#REF!</f>
        <v>#REF!</v>
      </c>
      <c r="L702" t="e">
        <f>主动技能!#REF!</f>
        <v>#REF!</v>
      </c>
      <c r="M702" t="e">
        <f>主动技能!#REF!</f>
        <v>#REF!</v>
      </c>
      <c r="N702" t="e">
        <f>IF(主动技能!#REF!="","",主动技能!#REF!)</f>
        <v>#REF!</v>
      </c>
      <c r="O702" t="e">
        <f>IF(主动技能!#REF!="","",主动技能!#REF!)</f>
        <v>#REF!</v>
      </c>
      <c r="P702" t="e">
        <f>主动技能!#REF!</f>
        <v>#REF!</v>
      </c>
      <c r="Q702" t="e">
        <f>主动技能!#REF!</f>
        <v>#REF!</v>
      </c>
      <c r="R702" t="e">
        <f>主动技能!#REF!</f>
        <v>#REF!</v>
      </c>
      <c r="S702" t="e">
        <f>主动技能!#REF!</f>
        <v>#REF!</v>
      </c>
      <c r="T702" t="e">
        <f>主动技能!#REF!</f>
        <v>#REF!</v>
      </c>
      <c r="U702" t="e">
        <f>主动技能!#REF!</f>
        <v>#REF!</v>
      </c>
      <c r="V702" t="e">
        <f>主动技能!#REF!</f>
        <v>#REF!</v>
      </c>
      <c r="W702" t="e">
        <f>主动技能!#REF!</f>
        <v>#REF!</v>
      </c>
      <c r="X702" s="1">
        <v>0</v>
      </c>
      <c r="Y702" s="1">
        <v>0</v>
      </c>
      <c r="Z702" s="1">
        <v>0</v>
      </c>
    </row>
    <row r="703" spans="1:26" x14ac:dyDescent="0.15">
      <c r="A703" t="e">
        <f>主动技能!#REF!</f>
        <v>#REF!</v>
      </c>
      <c r="B703" s="4" t="e">
        <f>主动技能!#REF!</f>
        <v>#REF!</v>
      </c>
      <c r="C703" s="4" t="e">
        <f>主动技能!#REF!</f>
        <v>#REF!</v>
      </c>
      <c r="D703" s="4" t="e">
        <f>VLOOKUP(主动技能!#REF!,对应表!F:G,2,FALSE)</f>
        <v>#REF!</v>
      </c>
      <c r="E703" s="4" t="e">
        <f>VLOOKUP(主动技能!#REF!,对应表!J:K,2,FALSE)</f>
        <v>#REF!</v>
      </c>
      <c r="F703" s="4" t="e">
        <f>VLOOKUP(主动技能!#REF!,对应表!N:O,2,FALSE)</f>
        <v>#REF!</v>
      </c>
      <c r="G703" s="4" t="e">
        <f>IF(主动技能!#REF!="必中",2,1)</f>
        <v>#REF!</v>
      </c>
      <c r="H703" s="4" t="e">
        <f>主动技能!#REF!</f>
        <v>#REF!</v>
      </c>
      <c r="I703" s="4" t="e">
        <f>主动技能!#REF!</f>
        <v>#REF!</v>
      </c>
      <c r="J703" t="e">
        <f>主动技能!#REF!</f>
        <v>#REF!</v>
      </c>
      <c r="K703" t="e">
        <f>主动技能!#REF!</f>
        <v>#REF!</v>
      </c>
      <c r="L703" t="e">
        <f>主动技能!#REF!</f>
        <v>#REF!</v>
      </c>
      <c r="M703" t="e">
        <f>主动技能!#REF!</f>
        <v>#REF!</v>
      </c>
      <c r="N703" t="e">
        <f>IF(主动技能!#REF!="","",主动技能!#REF!)</f>
        <v>#REF!</v>
      </c>
      <c r="O703" t="e">
        <f>IF(主动技能!#REF!="","",主动技能!#REF!)</f>
        <v>#REF!</v>
      </c>
      <c r="P703" t="e">
        <f>主动技能!#REF!</f>
        <v>#REF!</v>
      </c>
      <c r="Q703" t="e">
        <f>主动技能!#REF!</f>
        <v>#REF!</v>
      </c>
      <c r="R703" t="e">
        <f>主动技能!#REF!</f>
        <v>#REF!</v>
      </c>
      <c r="S703" t="e">
        <f>主动技能!#REF!</f>
        <v>#REF!</v>
      </c>
      <c r="T703" t="e">
        <f>主动技能!#REF!</f>
        <v>#REF!</v>
      </c>
      <c r="U703" t="e">
        <f>主动技能!#REF!</f>
        <v>#REF!</v>
      </c>
      <c r="V703" t="e">
        <f>主动技能!#REF!</f>
        <v>#REF!</v>
      </c>
      <c r="W703" t="e">
        <f>主动技能!#REF!</f>
        <v>#REF!</v>
      </c>
      <c r="X703" s="1">
        <v>0</v>
      </c>
      <c r="Y703" s="1">
        <v>0</v>
      </c>
      <c r="Z703" s="1">
        <v>0</v>
      </c>
    </row>
    <row r="704" spans="1:26" x14ac:dyDescent="0.15">
      <c r="A704" t="e">
        <f>主动技能!#REF!</f>
        <v>#REF!</v>
      </c>
      <c r="B704" s="4" t="e">
        <f>主动技能!#REF!</f>
        <v>#REF!</v>
      </c>
      <c r="C704" s="4" t="e">
        <f>主动技能!#REF!</f>
        <v>#REF!</v>
      </c>
      <c r="D704" s="4" t="e">
        <f>VLOOKUP(主动技能!#REF!,对应表!F:G,2,FALSE)</f>
        <v>#REF!</v>
      </c>
      <c r="E704" s="4" t="e">
        <f>VLOOKUP(主动技能!#REF!,对应表!J:K,2,FALSE)</f>
        <v>#REF!</v>
      </c>
      <c r="F704" s="4" t="e">
        <f>VLOOKUP(主动技能!#REF!,对应表!N:O,2,FALSE)</f>
        <v>#REF!</v>
      </c>
      <c r="G704" s="4" t="e">
        <f>IF(主动技能!#REF!="必中",2,1)</f>
        <v>#REF!</v>
      </c>
      <c r="H704" s="4" t="e">
        <f>主动技能!#REF!</f>
        <v>#REF!</v>
      </c>
      <c r="I704" s="4" t="e">
        <f>主动技能!#REF!</f>
        <v>#REF!</v>
      </c>
      <c r="J704" t="e">
        <f>主动技能!#REF!</f>
        <v>#REF!</v>
      </c>
      <c r="K704" t="e">
        <f>主动技能!#REF!</f>
        <v>#REF!</v>
      </c>
      <c r="L704" t="e">
        <f>主动技能!#REF!</f>
        <v>#REF!</v>
      </c>
      <c r="M704" t="e">
        <f>主动技能!#REF!</f>
        <v>#REF!</v>
      </c>
      <c r="N704" t="e">
        <f>IF(主动技能!#REF!="","",主动技能!#REF!)</f>
        <v>#REF!</v>
      </c>
      <c r="O704" t="e">
        <f>IF(主动技能!#REF!="","",主动技能!#REF!)</f>
        <v>#REF!</v>
      </c>
      <c r="P704" t="e">
        <f>主动技能!#REF!</f>
        <v>#REF!</v>
      </c>
      <c r="Q704" t="e">
        <f>主动技能!#REF!</f>
        <v>#REF!</v>
      </c>
      <c r="R704" t="e">
        <f>主动技能!#REF!</f>
        <v>#REF!</v>
      </c>
      <c r="S704" t="e">
        <f>主动技能!#REF!</f>
        <v>#REF!</v>
      </c>
      <c r="T704" t="e">
        <f>主动技能!#REF!</f>
        <v>#REF!</v>
      </c>
      <c r="U704" t="e">
        <f>主动技能!#REF!</f>
        <v>#REF!</v>
      </c>
      <c r="V704" t="e">
        <f>主动技能!#REF!</f>
        <v>#REF!</v>
      </c>
      <c r="W704" t="e">
        <f>主动技能!#REF!</f>
        <v>#REF!</v>
      </c>
      <c r="X704" s="1">
        <v>0</v>
      </c>
      <c r="Y704" s="1">
        <v>0</v>
      </c>
      <c r="Z704" s="1">
        <v>0</v>
      </c>
    </row>
    <row r="705" spans="1:26" x14ac:dyDescent="0.15">
      <c r="A705" t="e">
        <f>主动技能!#REF!</f>
        <v>#REF!</v>
      </c>
      <c r="B705" s="4" t="e">
        <f>主动技能!#REF!</f>
        <v>#REF!</v>
      </c>
      <c r="C705" s="4" t="e">
        <f>主动技能!#REF!</f>
        <v>#REF!</v>
      </c>
      <c r="D705" s="4" t="e">
        <f>VLOOKUP(主动技能!#REF!,对应表!F:G,2,FALSE)</f>
        <v>#REF!</v>
      </c>
      <c r="E705" s="4" t="e">
        <f>VLOOKUP(主动技能!#REF!,对应表!J:K,2,FALSE)</f>
        <v>#REF!</v>
      </c>
      <c r="F705" s="4" t="e">
        <f>VLOOKUP(主动技能!#REF!,对应表!N:O,2,FALSE)</f>
        <v>#REF!</v>
      </c>
      <c r="G705" s="4" t="e">
        <f>IF(主动技能!#REF!="必中",2,1)</f>
        <v>#REF!</v>
      </c>
      <c r="H705" s="4" t="e">
        <f>主动技能!#REF!</f>
        <v>#REF!</v>
      </c>
      <c r="I705" s="4" t="e">
        <f>主动技能!#REF!</f>
        <v>#REF!</v>
      </c>
      <c r="J705" t="e">
        <f>主动技能!#REF!</f>
        <v>#REF!</v>
      </c>
      <c r="K705" t="e">
        <f>主动技能!#REF!</f>
        <v>#REF!</v>
      </c>
      <c r="L705" t="e">
        <f>主动技能!#REF!</f>
        <v>#REF!</v>
      </c>
      <c r="M705" t="e">
        <f>主动技能!#REF!</f>
        <v>#REF!</v>
      </c>
      <c r="N705" t="e">
        <f>IF(主动技能!#REF!="","",主动技能!#REF!)</f>
        <v>#REF!</v>
      </c>
      <c r="O705" t="e">
        <f>IF(主动技能!#REF!="","",主动技能!#REF!)</f>
        <v>#REF!</v>
      </c>
      <c r="P705" t="e">
        <f>主动技能!#REF!</f>
        <v>#REF!</v>
      </c>
      <c r="Q705" t="e">
        <f>主动技能!#REF!</f>
        <v>#REF!</v>
      </c>
      <c r="R705" t="e">
        <f>主动技能!#REF!</f>
        <v>#REF!</v>
      </c>
      <c r="S705" t="e">
        <f>主动技能!#REF!</f>
        <v>#REF!</v>
      </c>
      <c r="T705" t="e">
        <f>主动技能!#REF!</f>
        <v>#REF!</v>
      </c>
      <c r="U705" t="e">
        <f>主动技能!#REF!</f>
        <v>#REF!</v>
      </c>
      <c r="V705" t="e">
        <f>主动技能!#REF!</f>
        <v>#REF!</v>
      </c>
      <c r="W705" t="e">
        <f>主动技能!#REF!</f>
        <v>#REF!</v>
      </c>
      <c r="X705" s="1">
        <v>0</v>
      </c>
      <c r="Y705" s="1">
        <v>0</v>
      </c>
      <c r="Z705" s="1">
        <v>0</v>
      </c>
    </row>
    <row r="706" spans="1:26" x14ac:dyDescent="0.15">
      <c r="A706" t="e">
        <f>主动技能!#REF!</f>
        <v>#REF!</v>
      </c>
      <c r="B706" s="4" t="e">
        <f>主动技能!#REF!</f>
        <v>#REF!</v>
      </c>
      <c r="C706" s="4" t="e">
        <f>主动技能!#REF!</f>
        <v>#REF!</v>
      </c>
      <c r="D706" s="4" t="e">
        <f>VLOOKUP(主动技能!#REF!,对应表!F:G,2,FALSE)</f>
        <v>#REF!</v>
      </c>
      <c r="E706" s="4" t="e">
        <f>VLOOKUP(主动技能!#REF!,对应表!J:K,2,FALSE)</f>
        <v>#REF!</v>
      </c>
      <c r="F706" s="4" t="e">
        <f>VLOOKUP(主动技能!#REF!,对应表!N:O,2,FALSE)</f>
        <v>#REF!</v>
      </c>
      <c r="G706" s="4" t="e">
        <f>IF(主动技能!#REF!="必中",2,1)</f>
        <v>#REF!</v>
      </c>
      <c r="H706" s="4" t="e">
        <f>主动技能!#REF!</f>
        <v>#REF!</v>
      </c>
      <c r="I706" s="4" t="e">
        <f>主动技能!#REF!</f>
        <v>#REF!</v>
      </c>
      <c r="J706" t="e">
        <f>主动技能!#REF!</f>
        <v>#REF!</v>
      </c>
      <c r="K706" t="e">
        <f>主动技能!#REF!</f>
        <v>#REF!</v>
      </c>
      <c r="L706" t="e">
        <f>主动技能!#REF!</f>
        <v>#REF!</v>
      </c>
      <c r="M706" t="e">
        <f>主动技能!#REF!</f>
        <v>#REF!</v>
      </c>
      <c r="N706" t="e">
        <f>IF(主动技能!#REF!="","",主动技能!#REF!)</f>
        <v>#REF!</v>
      </c>
      <c r="O706" t="e">
        <f>IF(主动技能!#REF!="","",主动技能!#REF!)</f>
        <v>#REF!</v>
      </c>
      <c r="P706" t="e">
        <f>主动技能!#REF!</f>
        <v>#REF!</v>
      </c>
      <c r="Q706" t="e">
        <f>主动技能!#REF!</f>
        <v>#REF!</v>
      </c>
      <c r="R706" t="e">
        <f>主动技能!#REF!</f>
        <v>#REF!</v>
      </c>
      <c r="S706" t="e">
        <f>主动技能!#REF!</f>
        <v>#REF!</v>
      </c>
      <c r="T706" t="e">
        <f>主动技能!#REF!</f>
        <v>#REF!</v>
      </c>
      <c r="U706" t="e">
        <f>主动技能!#REF!</f>
        <v>#REF!</v>
      </c>
      <c r="V706" t="e">
        <f>主动技能!#REF!</f>
        <v>#REF!</v>
      </c>
      <c r="W706" t="e">
        <f>主动技能!#REF!</f>
        <v>#REF!</v>
      </c>
      <c r="X706" s="1">
        <v>0</v>
      </c>
      <c r="Y706" s="1">
        <v>0</v>
      </c>
      <c r="Z706" s="1">
        <v>0</v>
      </c>
    </row>
    <row r="707" spans="1:26" x14ac:dyDescent="0.15">
      <c r="A707" t="e">
        <f>主动技能!#REF!</f>
        <v>#REF!</v>
      </c>
      <c r="B707" s="4" t="e">
        <f>主动技能!#REF!</f>
        <v>#REF!</v>
      </c>
      <c r="C707" s="4" t="e">
        <f>主动技能!#REF!</f>
        <v>#REF!</v>
      </c>
      <c r="D707" s="4" t="e">
        <f>VLOOKUP(主动技能!#REF!,对应表!F:G,2,FALSE)</f>
        <v>#REF!</v>
      </c>
      <c r="E707" s="4" t="e">
        <f>VLOOKUP(主动技能!#REF!,对应表!J:K,2,FALSE)</f>
        <v>#REF!</v>
      </c>
      <c r="F707" s="4" t="e">
        <f>VLOOKUP(主动技能!#REF!,对应表!N:O,2,FALSE)</f>
        <v>#REF!</v>
      </c>
      <c r="G707" s="4" t="e">
        <f>IF(主动技能!#REF!="必中",2,1)</f>
        <v>#REF!</v>
      </c>
      <c r="H707" s="4" t="e">
        <f>主动技能!#REF!</f>
        <v>#REF!</v>
      </c>
      <c r="I707" s="4" t="e">
        <f>主动技能!#REF!</f>
        <v>#REF!</v>
      </c>
      <c r="J707" t="e">
        <f>主动技能!#REF!</f>
        <v>#REF!</v>
      </c>
      <c r="K707" t="e">
        <f>主动技能!#REF!</f>
        <v>#REF!</v>
      </c>
      <c r="L707" t="e">
        <f>主动技能!#REF!</f>
        <v>#REF!</v>
      </c>
      <c r="M707" t="e">
        <f>主动技能!#REF!</f>
        <v>#REF!</v>
      </c>
      <c r="N707" t="e">
        <f>IF(主动技能!#REF!="","",主动技能!#REF!)</f>
        <v>#REF!</v>
      </c>
      <c r="O707" t="e">
        <f>IF(主动技能!#REF!="","",主动技能!#REF!)</f>
        <v>#REF!</v>
      </c>
      <c r="P707" t="e">
        <f>主动技能!#REF!</f>
        <v>#REF!</v>
      </c>
      <c r="Q707" t="e">
        <f>主动技能!#REF!</f>
        <v>#REF!</v>
      </c>
      <c r="R707" t="e">
        <f>主动技能!#REF!</f>
        <v>#REF!</v>
      </c>
      <c r="S707" t="e">
        <f>主动技能!#REF!</f>
        <v>#REF!</v>
      </c>
      <c r="T707" t="e">
        <f>主动技能!#REF!</f>
        <v>#REF!</v>
      </c>
      <c r="U707" t="e">
        <f>主动技能!#REF!</f>
        <v>#REF!</v>
      </c>
      <c r="V707" t="e">
        <f>主动技能!#REF!</f>
        <v>#REF!</v>
      </c>
      <c r="W707" t="e">
        <f>主动技能!#REF!</f>
        <v>#REF!</v>
      </c>
      <c r="X707" s="1">
        <v>0</v>
      </c>
      <c r="Y707" s="1">
        <v>0</v>
      </c>
      <c r="Z707" s="1">
        <v>0</v>
      </c>
    </row>
    <row r="708" spans="1:26" x14ac:dyDescent="0.15">
      <c r="A708" t="e">
        <f>主动技能!#REF!</f>
        <v>#REF!</v>
      </c>
      <c r="B708" s="4" t="e">
        <f>主动技能!#REF!</f>
        <v>#REF!</v>
      </c>
      <c r="C708" s="4" t="e">
        <f>主动技能!#REF!</f>
        <v>#REF!</v>
      </c>
      <c r="D708" s="4" t="e">
        <f>VLOOKUP(主动技能!#REF!,对应表!F:G,2,FALSE)</f>
        <v>#REF!</v>
      </c>
      <c r="E708" s="4" t="e">
        <f>VLOOKUP(主动技能!#REF!,对应表!J:K,2,FALSE)</f>
        <v>#REF!</v>
      </c>
      <c r="F708" s="4" t="e">
        <f>VLOOKUP(主动技能!#REF!,对应表!N:O,2,FALSE)</f>
        <v>#REF!</v>
      </c>
      <c r="G708" s="4" t="e">
        <f>IF(主动技能!#REF!="必中",2,1)</f>
        <v>#REF!</v>
      </c>
      <c r="H708" s="4" t="e">
        <f>主动技能!#REF!</f>
        <v>#REF!</v>
      </c>
      <c r="I708" s="4" t="e">
        <f>主动技能!#REF!</f>
        <v>#REF!</v>
      </c>
      <c r="J708" t="e">
        <f>主动技能!#REF!</f>
        <v>#REF!</v>
      </c>
      <c r="K708" t="e">
        <f>主动技能!#REF!</f>
        <v>#REF!</v>
      </c>
      <c r="L708" t="e">
        <f>主动技能!#REF!</f>
        <v>#REF!</v>
      </c>
      <c r="M708" t="e">
        <f>主动技能!#REF!</f>
        <v>#REF!</v>
      </c>
      <c r="N708" t="e">
        <f>IF(主动技能!#REF!="","",主动技能!#REF!)</f>
        <v>#REF!</v>
      </c>
      <c r="O708" t="e">
        <f>IF(主动技能!#REF!="","",主动技能!#REF!)</f>
        <v>#REF!</v>
      </c>
      <c r="P708" t="e">
        <f>主动技能!#REF!</f>
        <v>#REF!</v>
      </c>
      <c r="Q708" t="e">
        <f>主动技能!#REF!</f>
        <v>#REF!</v>
      </c>
      <c r="R708" t="e">
        <f>主动技能!#REF!</f>
        <v>#REF!</v>
      </c>
      <c r="S708" t="e">
        <f>主动技能!#REF!</f>
        <v>#REF!</v>
      </c>
      <c r="T708" t="e">
        <f>主动技能!#REF!</f>
        <v>#REF!</v>
      </c>
      <c r="U708" t="e">
        <f>主动技能!#REF!</f>
        <v>#REF!</v>
      </c>
      <c r="V708" t="e">
        <f>主动技能!#REF!</f>
        <v>#REF!</v>
      </c>
      <c r="W708" t="e">
        <f>主动技能!#REF!</f>
        <v>#REF!</v>
      </c>
      <c r="X708" s="1">
        <v>0</v>
      </c>
      <c r="Y708" s="1">
        <v>0</v>
      </c>
      <c r="Z708" s="1">
        <v>0</v>
      </c>
    </row>
    <row r="709" spans="1:26" x14ac:dyDescent="0.15">
      <c r="A709" t="e">
        <f>主动技能!#REF!</f>
        <v>#REF!</v>
      </c>
      <c r="B709" s="4" t="e">
        <f>主动技能!#REF!</f>
        <v>#REF!</v>
      </c>
      <c r="C709" s="4" t="e">
        <f>主动技能!#REF!</f>
        <v>#REF!</v>
      </c>
      <c r="D709" s="4" t="e">
        <f>VLOOKUP(主动技能!#REF!,对应表!F:G,2,FALSE)</f>
        <v>#REF!</v>
      </c>
      <c r="E709" s="4" t="e">
        <f>VLOOKUP(主动技能!#REF!,对应表!J:K,2,FALSE)</f>
        <v>#REF!</v>
      </c>
      <c r="F709" s="4" t="e">
        <f>VLOOKUP(主动技能!#REF!,对应表!N:O,2,FALSE)</f>
        <v>#REF!</v>
      </c>
      <c r="G709" s="4" t="e">
        <f>IF(主动技能!#REF!="必中",2,1)</f>
        <v>#REF!</v>
      </c>
      <c r="H709" s="4" t="e">
        <f>主动技能!#REF!</f>
        <v>#REF!</v>
      </c>
      <c r="I709" s="4" t="e">
        <f>主动技能!#REF!</f>
        <v>#REF!</v>
      </c>
      <c r="J709" t="e">
        <f>主动技能!#REF!</f>
        <v>#REF!</v>
      </c>
      <c r="K709" t="e">
        <f>主动技能!#REF!</f>
        <v>#REF!</v>
      </c>
      <c r="L709" t="e">
        <f>主动技能!#REF!</f>
        <v>#REF!</v>
      </c>
      <c r="M709" t="e">
        <f>主动技能!#REF!</f>
        <v>#REF!</v>
      </c>
      <c r="N709" t="e">
        <f>IF(主动技能!#REF!="","",主动技能!#REF!)</f>
        <v>#REF!</v>
      </c>
      <c r="O709" t="e">
        <f>IF(主动技能!#REF!="","",主动技能!#REF!)</f>
        <v>#REF!</v>
      </c>
      <c r="P709" t="e">
        <f>主动技能!#REF!</f>
        <v>#REF!</v>
      </c>
      <c r="Q709" t="e">
        <f>主动技能!#REF!</f>
        <v>#REF!</v>
      </c>
      <c r="R709" t="e">
        <f>主动技能!#REF!</f>
        <v>#REF!</v>
      </c>
      <c r="S709" t="e">
        <f>主动技能!#REF!</f>
        <v>#REF!</v>
      </c>
      <c r="T709" t="e">
        <f>主动技能!#REF!</f>
        <v>#REF!</v>
      </c>
      <c r="U709" t="e">
        <f>主动技能!#REF!</f>
        <v>#REF!</v>
      </c>
      <c r="V709" t="e">
        <f>主动技能!#REF!</f>
        <v>#REF!</v>
      </c>
      <c r="W709" t="e">
        <f>主动技能!#REF!</f>
        <v>#REF!</v>
      </c>
      <c r="X709" s="1">
        <v>0</v>
      </c>
      <c r="Y709" s="1">
        <v>0</v>
      </c>
      <c r="Z709" s="1">
        <v>0</v>
      </c>
    </row>
    <row r="710" spans="1:26" x14ac:dyDescent="0.15">
      <c r="A710" t="e">
        <f>主动技能!#REF!</f>
        <v>#REF!</v>
      </c>
      <c r="B710" s="4" t="e">
        <f>主动技能!#REF!</f>
        <v>#REF!</v>
      </c>
      <c r="C710" s="4" t="e">
        <f>主动技能!#REF!</f>
        <v>#REF!</v>
      </c>
      <c r="D710" s="4" t="e">
        <f>VLOOKUP(主动技能!#REF!,对应表!F:G,2,FALSE)</f>
        <v>#REF!</v>
      </c>
      <c r="E710" s="4" t="e">
        <f>VLOOKUP(主动技能!#REF!,对应表!J:K,2,FALSE)</f>
        <v>#REF!</v>
      </c>
      <c r="F710" s="4" t="e">
        <f>VLOOKUP(主动技能!#REF!,对应表!N:O,2,FALSE)</f>
        <v>#REF!</v>
      </c>
      <c r="G710" s="4" t="e">
        <f>IF(主动技能!#REF!="必中",2,1)</f>
        <v>#REF!</v>
      </c>
      <c r="H710" s="4" t="e">
        <f>主动技能!#REF!</f>
        <v>#REF!</v>
      </c>
      <c r="I710" s="4" t="e">
        <f>主动技能!#REF!</f>
        <v>#REF!</v>
      </c>
      <c r="J710" t="e">
        <f>主动技能!#REF!</f>
        <v>#REF!</v>
      </c>
      <c r="K710" t="e">
        <f>主动技能!#REF!</f>
        <v>#REF!</v>
      </c>
      <c r="L710" t="e">
        <f>主动技能!#REF!</f>
        <v>#REF!</v>
      </c>
      <c r="M710" t="e">
        <f>主动技能!#REF!</f>
        <v>#REF!</v>
      </c>
      <c r="N710" t="e">
        <f>IF(主动技能!#REF!="","",主动技能!#REF!)</f>
        <v>#REF!</v>
      </c>
      <c r="O710" t="e">
        <f>IF(主动技能!#REF!="","",主动技能!#REF!)</f>
        <v>#REF!</v>
      </c>
      <c r="P710" t="e">
        <f>主动技能!#REF!</f>
        <v>#REF!</v>
      </c>
      <c r="Q710" t="e">
        <f>主动技能!#REF!</f>
        <v>#REF!</v>
      </c>
      <c r="R710" t="e">
        <f>主动技能!#REF!</f>
        <v>#REF!</v>
      </c>
      <c r="S710" t="e">
        <f>主动技能!#REF!</f>
        <v>#REF!</v>
      </c>
      <c r="T710" t="e">
        <f>主动技能!#REF!</f>
        <v>#REF!</v>
      </c>
      <c r="U710" t="e">
        <f>主动技能!#REF!</f>
        <v>#REF!</v>
      </c>
      <c r="V710" t="e">
        <f>主动技能!#REF!</f>
        <v>#REF!</v>
      </c>
      <c r="W710" t="e">
        <f>主动技能!#REF!</f>
        <v>#REF!</v>
      </c>
      <c r="X710" s="1">
        <v>0</v>
      </c>
      <c r="Y710" s="1">
        <v>0</v>
      </c>
      <c r="Z710" s="1">
        <v>0</v>
      </c>
    </row>
    <row r="711" spans="1:26" x14ac:dyDescent="0.15">
      <c r="A711" t="e">
        <f>主动技能!#REF!</f>
        <v>#REF!</v>
      </c>
      <c r="B711" s="4" t="e">
        <f>主动技能!#REF!</f>
        <v>#REF!</v>
      </c>
      <c r="C711" s="4" t="e">
        <f>主动技能!#REF!</f>
        <v>#REF!</v>
      </c>
      <c r="D711" s="4" t="e">
        <f>VLOOKUP(主动技能!#REF!,对应表!F:G,2,FALSE)</f>
        <v>#REF!</v>
      </c>
      <c r="E711" s="4" t="e">
        <f>VLOOKUP(主动技能!#REF!,对应表!J:K,2,FALSE)</f>
        <v>#REF!</v>
      </c>
      <c r="F711" s="4" t="e">
        <f>VLOOKUP(主动技能!#REF!,对应表!N:O,2,FALSE)</f>
        <v>#REF!</v>
      </c>
      <c r="G711" s="4" t="e">
        <f>IF(主动技能!#REF!="必中",2,1)</f>
        <v>#REF!</v>
      </c>
      <c r="H711" s="4" t="e">
        <f>主动技能!#REF!</f>
        <v>#REF!</v>
      </c>
      <c r="I711" s="4" t="e">
        <f>主动技能!#REF!</f>
        <v>#REF!</v>
      </c>
      <c r="J711" t="e">
        <f>主动技能!#REF!</f>
        <v>#REF!</v>
      </c>
      <c r="K711" t="e">
        <f>主动技能!#REF!</f>
        <v>#REF!</v>
      </c>
      <c r="L711" t="e">
        <f>主动技能!#REF!</f>
        <v>#REF!</v>
      </c>
      <c r="M711" t="e">
        <f>主动技能!#REF!</f>
        <v>#REF!</v>
      </c>
      <c r="N711" t="e">
        <f>IF(主动技能!#REF!="","",主动技能!#REF!)</f>
        <v>#REF!</v>
      </c>
      <c r="O711" t="e">
        <f>IF(主动技能!#REF!="","",主动技能!#REF!)</f>
        <v>#REF!</v>
      </c>
      <c r="P711" t="e">
        <f>主动技能!#REF!</f>
        <v>#REF!</v>
      </c>
      <c r="Q711" t="e">
        <f>主动技能!#REF!</f>
        <v>#REF!</v>
      </c>
      <c r="R711" t="e">
        <f>主动技能!#REF!</f>
        <v>#REF!</v>
      </c>
      <c r="S711" t="e">
        <f>主动技能!#REF!</f>
        <v>#REF!</v>
      </c>
      <c r="T711" t="e">
        <f>主动技能!#REF!</f>
        <v>#REF!</v>
      </c>
      <c r="U711" t="e">
        <f>主动技能!#REF!</f>
        <v>#REF!</v>
      </c>
      <c r="V711" t="e">
        <f>主动技能!#REF!</f>
        <v>#REF!</v>
      </c>
      <c r="W711" t="e">
        <f>主动技能!#REF!</f>
        <v>#REF!</v>
      </c>
      <c r="X711" s="1">
        <v>0</v>
      </c>
      <c r="Y711" s="1">
        <v>0</v>
      </c>
      <c r="Z711" s="1">
        <v>0</v>
      </c>
    </row>
    <row r="712" spans="1:26" x14ac:dyDescent="0.15">
      <c r="A712" t="e">
        <f>主动技能!#REF!</f>
        <v>#REF!</v>
      </c>
      <c r="B712" s="4" t="e">
        <f>主动技能!#REF!</f>
        <v>#REF!</v>
      </c>
      <c r="C712" s="4" t="e">
        <f>主动技能!#REF!</f>
        <v>#REF!</v>
      </c>
      <c r="D712" s="4" t="e">
        <f>VLOOKUP(主动技能!#REF!,对应表!F:G,2,FALSE)</f>
        <v>#REF!</v>
      </c>
      <c r="E712" s="4" t="e">
        <f>VLOOKUP(主动技能!#REF!,对应表!J:K,2,FALSE)</f>
        <v>#REF!</v>
      </c>
      <c r="F712" s="4" t="e">
        <f>VLOOKUP(主动技能!#REF!,对应表!N:O,2,FALSE)</f>
        <v>#REF!</v>
      </c>
      <c r="G712" s="4" t="e">
        <f>IF(主动技能!#REF!="必中",2,1)</f>
        <v>#REF!</v>
      </c>
      <c r="H712" s="4" t="e">
        <f>主动技能!#REF!</f>
        <v>#REF!</v>
      </c>
      <c r="I712" s="4" t="e">
        <f>主动技能!#REF!</f>
        <v>#REF!</v>
      </c>
      <c r="J712" t="e">
        <f>主动技能!#REF!</f>
        <v>#REF!</v>
      </c>
      <c r="K712" t="e">
        <f>主动技能!#REF!</f>
        <v>#REF!</v>
      </c>
      <c r="L712" t="e">
        <f>主动技能!#REF!</f>
        <v>#REF!</v>
      </c>
      <c r="M712" t="e">
        <f>主动技能!#REF!</f>
        <v>#REF!</v>
      </c>
      <c r="N712" t="e">
        <f>IF(主动技能!#REF!="","",主动技能!#REF!)</f>
        <v>#REF!</v>
      </c>
      <c r="O712" t="e">
        <f>IF(主动技能!#REF!="","",主动技能!#REF!)</f>
        <v>#REF!</v>
      </c>
      <c r="P712" t="e">
        <f>主动技能!#REF!</f>
        <v>#REF!</v>
      </c>
      <c r="Q712" t="e">
        <f>主动技能!#REF!</f>
        <v>#REF!</v>
      </c>
      <c r="R712" t="e">
        <f>主动技能!#REF!</f>
        <v>#REF!</v>
      </c>
      <c r="S712" t="e">
        <f>主动技能!#REF!</f>
        <v>#REF!</v>
      </c>
      <c r="T712" t="e">
        <f>主动技能!#REF!</f>
        <v>#REF!</v>
      </c>
      <c r="U712" t="e">
        <f>主动技能!#REF!</f>
        <v>#REF!</v>
      </c>
      <c r="V712" t="e">
        <f>主动技能!#REF!</f>
        <v>#REF!</v>
      </c>
      <c r="W712" t="e">
        <f>主动技能!#REF!</f>
        <v>#REF!</v>
      </c>
      <c r="X712" s="1">
        <v>0</v>
      </c>
      <c r="Y712" s="1">
        <v>0</v>
      </c>
      <c r="Z712" s="1">
        <v>0</v>
      </c>
    </row>
    <row r="713" spans="1:26" x14ac:dyDescent="0.15">
      <c r="A713" t="e">
        <f>主动技能!#REF!</f>
        <v>#REF!</v>
      </c>
      <c r="B713" s="4" t="e">
        <f>主动技能!#REF!</f>
        <v>#REF!</v>
      </c>
      <c r="C713" s="4" t="e">
        <f>主动技能!#REF!</f>
        <v>#REF!</v>
      </c>
      <c r="D713" s="4" t="e">
        <f>VLOOKUP(主动技能!#REF!,对应表!F:G,2,FALSE)</f>
        <v>#REF!</v>
      </c>
      <c r="E713" s="4" t="e">
        <f>VLOOKUP(主动技能!#REF!,对应表!J:K,2,FALSE)</f>
        <v>#REF!</v>
      </c>
      <c r="F713" s="4" t="e">
        <f>VLOOKUP(主动技能!#REF!,对应表!N:O,2,FALSE)</f>
        <v>#REF!</v>
      </c>
      <c r="G713" s="4" t="e">
        <f>IF(主动技能!#REF!="必中",2,1)</f>
        <v>#REF!</v>
      </c>
      <c r="H713" s="4" t="e">
        <f>主动技能!#REF!</f>
        <v>#REF!</v>
      </c>
      <c r="I713" s="4" t="e">
        <f>主动技能!#REF!</f>
        <v>#REF!</v>
      </c>
      <c r="J713" t="e">
        <f>主动技能!#REF!</f>
        <v>#REF!</v>
      </c>
      <c r="K713" t="e">
        <f>主动技能!#REF!</f>
        <v>#REF!</v>
      </c>
      <c r="L713" t="e">
        <f>主动技能!#REF!</f>
        <v>#REF!</v>
      </c>
      <c r="M713" t="e">
        <f>主动技能!#REF!</f>
        <v>#REF!</v>
      </c>
      <c r="N713" t="e">
        <f>IF(主动技能!#REF!="","",主动技能!#REF!)</f>
        <v>#REF!</v>
      </c>
      <c r="O713" t="e">
        <f>IF(主动技能!#REF!="","",主动技能!#REF!)</f>
        <v>#REF!</v>
      </c>
      <c r="P713" t="e">
        <f>主动技能!#REF!</f>
        <v>#REF!</v>
      </c>
      <c r="Q713" t="e">
        <f>主动技能!#REF!</f>
        <v>#REF!</v>
      </c>
      <c r="R713" t="e">
        <f>主动技能!#REF!</f>
        <v>#REF!</v>
      </c>
      <c r="S713" t="e">
        <f>主动技能!#REF!</f>
        <v>#REF!</v>
      </c>
      <c r="T713" t="e">
        <f>主动技能!#REF!</f>
        <v>#REF!</v>
      </c>
      <c r="U713" t="e">
        <f>主动技能!#REF!</f>
        <v>#REF!</v>
      </c>
      <c r="V713" t="e">
        <f>主动技能!#REF!</f>
        <v>#REF!</v>
      </c>
      <c r="W713" t="e">
        <f>主动技能!#REF!</f>
        <v>#REF!</v>
      </c>
      <c r="X713" s="1">
        <v>0</v>
      </c>
      <c r="Y713" s="1">
        <v>0</v>
      </c>
      <c r="Z713" s="1">
        <v>0</v>
      </c>
    </row>
    <row r="714" spans="1:26" x14ac:dyDescent="0.15">
      <c r="A714" t="e">
        <f>主动技能!#REF!</f>
        <v>#REF!</v>
      </c>
      <c r="B714" s="4" t="e">
        <f>主动技能!#REF!</f>
        <v>#REF!</v>
      </c>
      <c r="C714" s="4" t="e">
        <f>主动技能!#REF!</f>
        <v>#REF!</v>
      </c>
      <c r="D714" s="4" t="e">
        <f>VLOOKUP(主动技能!#REF!,对应表!F:G,2,FALSE)</f>
        <v>#REF!</v>
      </c>
      <c r="E714" s="4" t="e">
        <f>VLOOKUP(主动技能!#REF!,对应表!J:K,2,FALSE)</f>
        <v>#REF!</v>
      </c>
      <c r="F714" s="4" t="e">
        <f>VLOOKUP(主动技能!#REF!,对应表!N:O,2,FALSE)</f>
        <v>#REF!</v>
      </c>
      <c r="G714" s="4" t="e">
        <f>IF(主动技能!#REF!="必中",2,1)</f>
        <v>#REF!</v>
      </c>
      <c r="H714" s="4" t="e">
        <f>主动技能!#REF!</f>
        <v>#REF!</v>
      </c>
      <c r="I714" s="4" t="e">
        <f>主动技能!#REF!</f>
        <v>#REF!</v>
      </c>
      <c r="J714" t="e">
        <f>主动技能!#REF!</f>
        <v>#REF!</v>
      </c>
      <c r="K714" t="e">
        <f>主动技能!#REF!</f>
        <v>#REF!</v>
      </c>
      <c r="L714" t="e">
        <f>主动技能!#REF!</f>
        <v>#REF!</v>
      </c>
      <c r="M714" t="e">
        <f>主动技能!#REF!</f>
        <v>#REF!</v>
      </c>
      <c r="N714" t="e">
        <f>IF(主动技能!#REF!="","",主动技能!#REF!)</f>
        <v>#REF!</v>
      </c>
      <c r="O714" t="e">
        <f>IF(主动技能!#REF!="","",主动技能!#REF!)</f>
        <v>#REF!</v>
      </c>
      <c r="P714" t="e">
        <f>主动技能!#REF!</f>
        <v>#REF!</v>
      </c>
      <c r="Q714" t="e">
        <f>主动技能!#REF!</f>
        <v>#REF!</v>
      </c>
      <c r="R714" t="e">
        <f>主动技能!#REF!</f>
        <v>#REF!</v>
      </c>
      <c r="S714" t="e">
        <f>主动技能!#REF!</f>
        <v>#REF!</v>
      </c>
      <c r="T714" t="e">
        <f>主动技能!#REF!</f>
        <v>#REF!</v>
      </c>
      <c r="U714" t="e">
        <f>主动技能!#REF!</f>
        <v>#REF!</v>
      </c>
      <c r="V714" t="e">
        <f>主动技能!#REF!</f>
        <v>#REF!</v>
      </c>
      <c r="W714" t="e">
        <f>主动技能!#REF!</f>
        <v>#REF!</v>
      </c>
      <c r="X714" s="1">
        <v>0</v>
      </c>
      <c r="Y714" s="1">
        <v>0</v>
      </c>
      <c r="Z714" s="1">
        <v>0</v>
      </c>
    </row>
    <row r="715" spans="1:26" x14ac:dyDescent="0.15">
      <c r="A715" t="e">
        <f>主动技能!#REF!</f>
        <v>#REF!</v>
      </c>
      <c r="B715" s="4" t="e">
        <f>主动技能!#REF!</f>
        <v>#REF!</v>
      </c>
      <c r="C715" s="4" t="e">
        <f>主动技能!#REF!</f>
        <v>#REF!</v>
      </c>
      <c r="D715" s="4" t="e">
        <f>VLOOKUP(主动技能!#REF!,对应表!F:G,2,FALSE)</f>
        <v>#REF!</v>
      </c>
      <c r="E715" s="4" t="e">
        <f>VLOOKUP(主动技能!#REF!,对应表!J:K,2,FALSE)</f>
        <v>#REF!</v>
      </c>
      <c r="F715" s="4" t="e">
        <f>VLOOKUP(主动技能!#REF!,对应表!N:O,2,FALSE)</f>
        <v>#REF!</v>
      </c>
      <c r="G715" s="4" t="e">
        <f>IF(主动技能!#REF!="必中",2,1)</f>
        <v>#REF!</v>
      </c>
      <c r="H715" s="4" t="e">
        <f>主动技能!#REF!</f>
        <v>#REF!</v>
      </c>
      <c r="I715" s="4" t="e">
        <f>主动技能!#REF!</f>
        <v>#REF!</v>
      </c>
      <c r="J715" t="e">
        <f>主动技能!#REF!</f>
        <v>#REF!</v>
      </c>
      <c r="K715" t="e">
        <f>主动技能!#REF!</f>
        <v>#REF!</v>
      </c>
      <c r="L715" t="e">
        <f>主动技能!#REF!</f>
        <v>#REF!</v>
      </c>
      <c r="M715" t="e">
        <f>主动技能!#REF!</f>
        <v>#REF!</v>
      </c>
      <c r="N715" t="e">
        <f>IF(主动技能!#REF!="","",主动技能!#REF!)</f>
        <v>#REF!</v>
      </c>
      <c r="O715" t="e">
        <f>IF(主动技能!#REF!="","",主动技能!#REF!)</f>
        <v>#REF!</v>
      </c>
      <c r="P715" t="e">
        <f>主动技能!#REF!</f>
        <v>#REF!</v>
      </c>
      <c r="Q715" t="e">
        <f>主动技能!#REF!</f>
        <v>#REF!</v>
      </c>
      <c r="R715" t="e">
        <f>主动技能!#REF!</f>
        <v>#REF!</v>
      </c>
      <c r="S715" t="e">
        <f>主动技能!#REF!</f>
        <v>#REF!</v>
      </c>
      <c r="T715" t="e">
        <f>主动技能!#REF!</f>
        <v>#REF!</v>
      </c>
      <c r="U715" t="e">
        <f>主动技能!#REF!</f>
        <v>#REF!</v>
      </c>
      <c r="V715" t="e">
        <f>主动技能!#REF!</f>
        <v>#REF!</v>
      </c>
      <c r="W715" t="e">
        <f>主动技能!#REF!</f>
        <v>#REF!</v>
      </c>
      <c r="X715" s="1">
        <v>0</v>
      </c>
      <c r="Y715" s="1">
        <v>0</v>
      </c>
      <c r="Z715" s="1">
        <v>0</v>
      </c>
    </row>
    <row r="716" spans="1:26" x14ac:dyDescent="0.15">
      <c r="A716" t="e">
        <f>主动技能!#REF!</f>
        <v>#REF!</v>
      </c>
      <c r="B716" s="4" t="e">
        <f>主动技能!#REF!</f>
        <v>#REF!</v>
      </c>
      <c r="C716" s="4" t="e">
        <f>主动技能!#REF!</f>
        <v>#REF!</v>
      </c>
      <c r="D716" s="4" t="e">
        <f>VLOOKUP(主动技能!#REF!,对应表!F:G,2,FALSE)</f>
        <v>#REF!</v>
      </c>
      <c r="E716" s="4" t="e">
        <f>VLOOKUP(主动技能!#REF!,对应表!J:K,2,FALSE)</f>
        <v>#REF!</v>
      </c>
      <c r="F716" s="4" t="e">
        <f>VLOOKUP(主动技能!#REF!,对应表!N:O,2,FALSE)</f>
        <v>#REF!</v>
      </c>
      <c r="G716" s="4" t="e">
        <f>IF(主动技能!#REF!="必中",2,1)</f>
        <v>#REF!</v>
      </c>
      <c r="H716" s="4" t="e">
        <f>主动技能!#REF!</f>
        <v>#REF!</v>
      </c>
      <c r="I716" s="4" t="e">
        <f>主动技能!#REF!</f>
        <v>#REF!</v>
      </c>
      <c r="J716" t="e">
        <f>主动技能!#REF!</f>
        <v>#REF!</v>
      </c>
      <c r="K716" t="e">
        <f>主动技能!#REF!</f>
        <v>#REF!</v>
      </c>
      <c r="L716" t="e">
        <f>主动技能!#REF!</f>
        <v>#REF!</v>
      </c>
      <c r="M716" t="e">
        <f>主动技能!#REF!</f>
        <v>#REF!</v>
      </c>
      <c r="N716" t="e">
        <f>IF(主动技能!#REF!="","",主动技能!#REF!)</f>
        <v>#REF!</v>
      </c>
      <c r="O716" t="e">
        <f>IF(主动技能!#REF!="","",主动技能!#REF!)</f>
        <v>#REF!</v>
      </c>
      <c r="P716" t="e">
        <f>主动技能!#REF!</f>
        <v>#REF!</v>
      </c>
      <c r="Q716" t="e">
        <f>主动技能!#REF!</f>
        <v>#REF!</v>
      </c>
      <c r="R716" t="e">
        <f>主动技能!#REF!</f>
        <v>#REF!</v>
      </c>
      <c r="S716" t="e">
        <f>主动技能!#REF!</f>
        <v>#REF!</v>
      </c>
      <c r="T716" t="e">
        <f>主动技能!#REF!</f>
        <v>#REF!</v>
      </c>
      <c r="U716" t="e">
        <f>主动技能!#REF!</f>
        <v>#REF!</v>
      </c>
      <c r="V716" t="e">
        <f>主动技能!#REF!</f>
        <v>#REF!</v>
      </c>
      <c r="W716" t="e">
        <f>主动技能!#REF!</f>
        <v>#REF!</v>
      </c>
      <c r="X716" s="1">
        <v>0</v>
      </c>
      <c r="Y716" s="1">
        <v>0</v>
      </c>
      <c r="Z716" s="1">
        <v>0</v>
      </c>
    </row>
    <row r="717" spans="1:26" x14ac:dyDescent="0.15">
      <c r="A717" t="e">
        <f>主动技能!#REF!</f>
        <v>#REF!</v>
      </c>
      <c r="B717" s="4" t="e">
        <f>主动技能!#REF!</f>
        <v>#REF!</v>
      </c>
      <c r="C717" s="4" t="e">
        <f>主动技能!#REF!</f>
        <v>#REF!</v>
      </c>
      <c r="D717" s="4" t="e">
        <f>VLOOKUP(主动技能!#REF!,对应表!F:G,2,FALSE)</f>
        <v>#REF!</v>
      </c>
      <c r="E717" s="4" t="e">
        <f>VLOOKUP(主动技能!#REF!,对应表!J:K,2,FALSE)</f>
        <v>#REF!</v>
      </c>
      <c r="F717" s="4" t="e">
        <f>VLOOKUP(主动技能!#REF!,对应表!N:O,2,FALSE)</f>
        <v>#REF!</v>
      </c>
      <c r="G717" s="4" t="e">
        <f>IF(主动技能!#REF!="必中",2,1)</f>
        <v>#REF!</v>
      </c>
      <c r="H717" s="4" t="e">
        <f>主动技能!#REF!</f>
        <v>#REF!</v>
      </c>
      <c r="I717" s="4" t="e">
        <f>主动技能!#REF!</f>
        <v>#REF!</v>
      </c>
      <c r="J717" t="e">
        <f>主动技能!#REF!</f>
        <v>#REF!</v>
      </c>
      <c r="K717" t="e">
        <f>主动技能!#REF!</f>
        <v>#REF!</v>
      </c>
      <c r="L717" t="e">
        <f>主动技能!#REF!</f>
        <v>#REF!</v>
      </c>
      <c r="M717" t="e">
        <f>主动技能!#REF!</f>
        <v>#REF!</v>
      </c>
      <c r="N717" t="e">
        <f>IF(主动技能!#REF!="","",主动技能!#REF!)</f>
        <v>#REF!</v>
      </c>
      <c r="O717" t="e">
        <f>IF(主动技能!#REF!="","",主动技能!#REF!)</f>
        <v>#REF!</v>
      </c>
      <c r="P717" t="e">
        <f>主动技能!#REF!</f>
        <v>#REF!</v>
      </c>
      <c r="Q717" t="e">
        <f>主动技能!#REF!</f>
        <v>#REF!</v>
      </c>
      <c r="R717" t="e">
        <f>主动技能!#REF!</f>
        <v>#REF!</v>
      </c>
      <c r="S717" t="e">
        <f>主动技能!#REF!</f>
        <v>#REF!</v>
      </c>
      <c r="T717" t="e">
        <f>主动技能!#REF!</f>
        <v>#REF!</v>
      </c>
      <c r="U717" t="e">
        <f>主动技能!#REF!</f>
        <v>#REF!</v>
      </c>
      <c r="V717" t="e">
        <f>主动技能!#REF!</f>
        <v>#REF!</v>
      </c>
      <c r="W717" t="e">
        <f>主动技能!#REF!</f>
        <v>#REF!</v>
      </c>
      <c r="X717" s="1">
        <v>0</v>
      </c>
      <c r="Y717" s="1">
        <v>0</v>
      </c>
      <c r="Z717" s="1">
        <v>0</v>
      </c>
    </row>
    <row r="718" spans="1:26" x14ac:dyDescent="0.15">
      <c r="A718" t="e">
        <f>主动技能!#REF!</f>
        <v>#REF!</v>
      </c>
      <c r="B718" s="4" t="e">
        <f>主动技能!#REF!</f>
        <v>#REF!</v>
      </c>
      <c r="C718" s="4" t="e">
        <f>主动技能!#REF!</f>
        <v>#REF!</v>
      </c>
      <c r="D718" s="4" t="e">
        <f>VLOOKUP(主动技能!#REF!,对应表!F:G,2,FALSE)</f>
        <v>#REF!</v>
      </c>
      <c r="E718" s="4" t="e">
        <f>VLOOKUP(主动技能!#REF!,对应表!J:K,2,FALSE)</f>
        <v>#REF!</v>
      </c>
      <c r="F718" s="4" t="e">
        <f>VLOOKUP(主动技能!#REF!,对应表!N:O,2,FALSE)</f>
        <v>#REF!</v>
      </c>
      <c r="G718" s="4" t="e">
        <f>IF(主动技能!#REF!="必中",2,1)</f>
        <v>#REF!</v>
      </c>
      <c r="H718" s="4" t="e">
        <f>主动技能!#REF!</f>
        <v>#REF!</v>
      </c>
      <c r="I718" s="4" t="e">
        <f>主动技能!#REF!</f>
        <v>#REF!</v>
      </c>
      <c r="J718" t="e">
        <f>主动技能!#REF!</f>
        <v>#REF!</v>
      </c>
      <c r="K718" t="e">
        <f>主动技能!#REF!</f>
        <v>#REF!</v>
      </c>
      <c r="L718" t="e">
        <f>主动技能!#REF!</f>
        <v>#REF!</v>
      </c>
      <c r="M718" t="e">
        <f>主动技能!#REF!</f>
        <v>#REF!</v>
      </c>
      <c r="N718" t="e">
        <f>IF(主动技能!#REF!="","",主动技能!#REF!)</f>
        <v>#REF!</v>
      </c>
      <c r="O718" t="e">
        <f>IF(主动技能!#REF!="","",主动技能!#REF!)</f>
        <v>#REF!</v>
      </c>
      <c r="P718" t="e">
        <f>主动技能!#REF!</f>
        <v>#REF!</v>
      </c>
      <c r="Q718" t="e">
        <f>主动技能!#REF!</f>
        <v>#REF!</v>
      </c>
      <c r="R718" t="e">
        <f>主动技能!#REF!</f>
        <v>#REF!</v>
      </c>
      <c r="S718" t="e">
        <f>主动技能!#REF!</f>
        <v>#REF!</v>
      </c>
      <c r="T718" t="e">
        <f>主动技能!#REF!</f>
        <v>#REF!</v>
      </c>
      <c r="U718" t="e">
        <f>主动技能!#REF!</f>
        <v>#REF!</v>
      </c>
      <c r="V718" t="e">
        <f>主动技能!#REF!</f>
        <v>#REF!</v>
      </c>
      <c r="W718" t="e">
        <f>主动技能!#REF!</f>
        <v>#REF!</v>
      </c>
      <c r="X718" s="1">
        <v>0</v>
      </c>
      <c r="Y718" s="1">
        <v>0</v>
      </c>
      <c r="Z718" s="1">
        <v>0</v>
      </c>
    </row>
    <row r="719" spans="1:26" x14ac:dyDescent="0.15">
      <c r="A719" t="e">
        <f>主动技能!#REF!</f>
        <v>#REF!</v>
      </c>
      <c r="B719" s="4" t="e">
        <f>主动技能!#REF!</f>
        <v>#REF!</v>
      </c>
      <c r="C719" s="4" t="e">
        <f>主动技能!#REF!</f>
        <v>#REF!</v>
      </c>
      <c r="D719" s="4" t="e">
        <f>VLOOKUP(主动技能!#REF!,对应表!F:G,2,FALSE)</f>
        <v>#REF!</v>
      </c>
      <c r="E719" s="4" t="e">
        <f>VLOOKUP(主动技能!#REF!,对应表!J:K,2,FALSE)</f>
        <v>#REF!</v>
      </c>
      <c r="F719" s="4" t="e">
        <f>VLOOKUP(主动技能!#REF!,对应表!N:O,2,FALSE)</f>
        <v>#REF!</v>
      </c>
      <c r="G719" s="4" t="e">
        <f>IF(主动技能!#REF!="必中",2,1)</f>
        <v>#REF!</v>
      </c>
      <c r="H719" s="4" t="e">
        <f>主动技能!#REF!</f>
        <v>#REF!</v>
      </c>
      <c r="I719" s="4" t="e">
        <f>主动技能!#REF!</f>
        <v>#REF!</v>
      </c>
      <c r="J719" t="e">
        <f>主动技能!#REF!</f>
        <v>#REF!</v>
      </c>
      <c r="K719" t="e">
        <f>主动技能!#REF!</f>
        <v>#REF!</v>
      </c>
      <c r="L719" t="e">
        <f>主动技能!#REF!</f>
        <v>#REF!</v>
      </c>
      <c r="M719" t="e">
        <f>主动技能!#REF!</f>
        <v>#REF!</v>
      </c>
      <c r="N719" t="e">
        <f>IF(主动技能!#REF!="","",主动技能!#REF!)</f>
        <v>#REF!</v>
      </c>
      <c r="O719" t="e">
        <f>IF(主动技能!#REF!="","",主动技能!#REF!)</f>
        <v>#REF!</v>
      </c>
      <c r="P719" t="e">
        <f>主动技能!#REF!</f>
        <v>#REF!</v>
      </c>
      <c r="Q719" t="e">
        <f>主动技能!#REF!</f>
        <v>#REF!</v>
      </c>
      <c r="R719" t="e">
        <f>主动技能!#REF!</f>
        <v>#REF!</v>
      </c>
      <c r="S719" t="e">
        <f>主动技能!#REF!</f>
        <v>#REF!</v>
      </c>
      <c r="T719" t="e">
        <f>主动技能!#REF!</f>
        <v>#REF!</v>
      </c>
      <c r="U719" t="e">
        <f>主动技能!#REF!</f>
        <v>#REF!</v>
      </c>
      <c r="V719" t="e">
        <f>主动技能!#REF!</f>
        <v>#REF!</v>
      </c>
      <c r="W719" t="e">
        <f>主动技能!#REF!</f>
        <v>#REF!</v>
      </c>
      <c r="X719" s="1">
        <v>0</v>
      </c>
      <c r="Y719" s="1">
        <v>0</v>
      </c>
      <c r="Z719" s="1">
        <v>0</v>
      </c>
    </row>
    <row r="720" spans="1:26" x14ac:dyDescent="0.15">
      <c r="A720" t="e">
        <f>主动技能!#REF!</f>
        <v>#REF!</v>
      </c>
      <c r="B720" s="4" t="e">
        <f>主动技能!#REF!</f>
        <v>#REF!</v>
      </c>
      <c r="C720" s="4" t="e">
        <f>主动技能!#REF!</f>
        <v>#REF!</v>
      </c>
      <c r="D720" s="4" t="e">
        <f>VLOOKUP(主动技能!#REF!,对应表!F:G,2,FALSE)</f>
        <v>#REF!</v>
      </c>
      <c r="E720" s="4" t="e">
        <f>VLOOKUP(主动技能!#REF!,对应表!J:K,2,FALSE)</f>
        <v>#REF!</v>
      </c>
      <c r="F720" s="4" t="e">
        <f>VLOOKUP(主动技能!#REF!,对应表!N:O,2,FALSE)</f>
        <v>#REF!</v>
      </c>
      <c r="G720" s="4" t="e">
        <f>IF(主动技能!#REF!="必中",2,1)</f>
        <v>#REF!</v>
      </c>
      <c r="H720" s="4" t="e">
        <f>主动技能!#REF!</f>
        <v>#REF!</v>
      </c>
      <c r="I720" s="4" t="e">
        <f>主动技能!#REF!</f>
        <v>#REF!</v>
      </c>
      <c r="J720" t="e">
        <f>主动技能!#REF!</f>
        <v>#REF!</v>
      </c>
      <c r="K720" t="e">
        <f>主动技能!#REF!</f>
        <v>#REF!</v>
      </c>
      <c r="L720" t="e">
        <f>主动技能!#REF!</f>
        <v>#REF!</v>
      </c>
      <c r="M720" t="e">
        <f>主动技能!#REF!</f>
        <v>#REF!</v>
      </c>
      <c r="N720" t="e">
        <f>IF(主动技能!#REF!="","",主动技能!#REF!)</f>
        <v>#REF!</v>
      </c>
      <c r="O720" t="e">
        <f>IF(主动技能!#REF!="","",主动技能!#REF!)</f>
        <v>#REF!</v>
      </c>
      <c r="P720" t="e">
        <f>主动技能!#REF!</f>
        <v>#REF!</v>
      </c>
      <c r="Q720" t="e">
        <f>主动技能!#REF!</f>
        <v>#REF!</v>
      </c>
      <c r="R720" t="e">
        <f>主动技能!#REF!</f>
        <v>#REF!</v>
      </c>
      <c r="S720" t="e">
        <f>主动技能!#REF!</f>
        <v>#REF!</v>
      </c>
      <c r="T720" t="e">
        <f>主动技能!#REF!</f>
        <v>#REF!</v>
      </c>
      <c r="U720" t="e">
        <f>主动技能!#REF!</f>
        <v>#REF!</v>
      </c>
      <c r="V720" t="e">
        <f>主动技能!#REF!</f>
        <v>#REF!</v>
      </c>
      <c r="W720" t="e">
        <f>主动技能!#REF!</f>
        <v>#REF!</v>
      </c>
      <c r="X720" s="1">
        <v>0</v>
      </c>
      <c r="Y720" s="1">
        <v>0</v>
      </c>
      <c r="Z720" s="1">
        <v>0</v>
      </c>
    </row>
    <row r="721" spans="1:26" x14ac:dyDescent="0.15">
      <c r="A721" t="e">
        <f>主动技能!#REF!</f>
        <v>#REF!</v>
      </c>
      <c r="B721" s="4" t="e">
        <f>主动技能!#REF!</f>
        <v>#REF!</v>
      </c>
      <c r="C721" s="4" t="e">
        <f>主动技能!#REF!</f>
        <v>#REF!</v>
      </c>
      <c r="D721" s="4" t="e">
        <f>VLOOKUP(主动技能!#REF!,对应表!F:G,2,FALSE)</f>
        <v>#REF!</v>
      </c>
      <c r="E721" s="4" t="e">
        <f>VLOOKUP(主动技能!#REF!,对应表!J:K,2,FALSE)</f>
        <v>#REF!</v>
      </c>
      <c r="F721" s="4" t="e">
        <f>VLOOKUP(主动技能!#REF!,对应表!N:O,2,FALSE)</f>
        <v>#REF!</v>
      </c>
      <c r="G721" s="4" t="e">
        <f>IF(主动技能!#REF!="必中",2,1)</f>
        <v>#REF!</v>
      </c>
      <c r="H721" s="4" t="e">
        <f>主动技能!#REF!</f>
        <v>#REF!</v>
      </c>
      <c r="I721" s="4" t="e">
        <f>主动技能!#REF!</f>
        <v>#REF!</v>
      </c>
      <c r="J721" t="e">
        <f>主动技能!#REF!</f>
        <v>#REF!</v>
      </c>
      <c r="K721" t="e">
        <f>主动技能!#REF!</f>
        <v>#REF!</v>
      </c>
      <c r="L721" t="e">
        <f>主动技能!#REF!</f>
        <v>#REF!</v>
      </c>
      <c r="M721" t="e">
        <f>主动技能!#REF!</f>
        <v>#REF!</v>
      </c>
      <c r="N721" t="e">
        <f>IF(主动技能!#REF!="","",主动技能!#REF!)</f>
        <v>#REF!</v>
      </c>
      <c r="O721" t="e">
        <f>IF(主动技能!#REF!="","",主动技能!#REF!)</f>
        <v>#REF!</v>
      </c>
      <c r="P721" t="e">
        <f>主动技能!#REF!</f>
        <v>#REF!</v>
      </c>
      <c r="Q721" t="e">
        <f>主动技能!#REF!</f>
        <v>#REF!</v>
      </c>
      <c r="R721" t="e">
        <f>主动技能!#REF!</f>
        <v>#REF!</v>
      </c>
      <c r="S721" t="e">
        <f>主动技能!#REF!</f>
        <v>#REF!</v>
      </c>
      <c r="T721" t="e">
        <f>主动技能!#REF!</f>
        <v>#REF!</v>
      </c>
      <c r="U721" t="e">
        <f>主动技能!#REF!</f>
        <v>#REF!</v>
      </c>
      <c r="V721" t="e">
        <f>主动技能!#REF!</f>
        <v>#REF!</v>
      </c>
      <c r="W721" t="e">
        <f>主动技能!#REF!</f>
        <v>#REF!</v>
      </c>
      <c r="X721" s="1">
        <v>0</v>
      </c>
      <c r="Y721" s="1">
        <v>0</v>
      </c>
      <c r="Z721" s="1">
        <v>0</v>
      </c>
    </row>
    <row r="722" spans="1:26" x14ac:dyDescent="0.15">
      <c r="A722" t="e">
        <f>主动技能!#REF!</f>
        <v>#REF!</v>
      </c>
      <c r="B722" s="4" t="e">
        <f>主动技能!#REF!</f>
        <v>#REF!</v>
      </c>
      <c r="C722" s="4" t="e">
        <f>主动技能!#REF!</f>
        <v>#REF!</v>
      </c>
      <c r="D722" s="4" t="e">
        <f>VLOOKUP(主动技能!#REF!,对应表!F:G,2,FALSE)</f>
        <v>#REF!</v>
      </c>
      <c r="E722" s="4" t="e">
        <f>VLOOKUP(主动技能!#REF!,对应表!J:K,2,FALSE)</f>
        <v>#REF!</v>
      </c>
      <c r="F722" s="4" t="e">
        <f>VLOOKUP(主动技能!#REF!,对应表!N:O,2,FALSE)</f>
        <v>#REF!</v>
      </c>
      <c r="G722" s="4" t="e">
        <f>IF(主动技能!#REF!="必中",2,1)</f>
        <v>#REF!</v>
      </c>
      <c r="H722" s="4" t="e">
        <f>主动技能!#REF!</f>
        <v>#REF!</v>
      </c>
      <c r="I722" s="4" t="e">
        <f>主动技能!#REF!</f>
        <v>#REF!</v>
      </c>
      <c r="J722" t="e">
        <f>主动技能!#REF!</f>
        <v>#REF!</v>
      </c>
      <c r="K722" t="e">
        <f>主动技能!#REF!</f>
        <v>#REF!</v>
      </c>
      <c r="L722" t="e">
        <f>主动技能!#REF!</f>
        <v>#REF!</v>
      </c>
      <c r="M722" t="e">
        <f>主动技能!#REF!</f>
        <v>#REF!</v>
      </c>
      <c r="N722" t="e">
        <f>IF(主动技能!#REF!="","",主动技能!#REF!)</f>
        <v>#REF!</v>
      </c>
      <c r="O722" t="e">
        <f>IF(主动技能!#REF!="","",主动技能!#REF!)</f>
        <v>#REF!</v>
      </c>
      <c r="P722" t="e">
        <f>主动技能!#REF!</f>
        <v>#REF!</v>
      </c>
      <c r="Q722" t="e">
        <f>主动技能!#REF!</f>
        <v>#REF!</v>
      </c>
      <c r="R722" t="e">
        <f>主动技能!#REF!</f>
        <v>#REF!</v>
      </c>
      <c r="S722" t="e">
        <f>主动技能!#REF!</f>
        <v>#REF!</v>
      </c>
      <c r="T722" t="e">
        <f>主动技能!#REF!</f>
        <v>#REF!</v>
      </c>
      <c r="U722" t="e">
        <f>主动技能!#REF!</f>
        <v>#REF!</v>
      </c>
      <c r="V722" t="e">
        <f>主动技能!#REF!</f>
        <v>#REF!</v>
      </c>
      <c r="W722" t="e">
        <f>主动技能!#REF!</f>
        <v>#REF!</v>
      </c>
      <c r="X722" s="1">
        <v>0</v>
      </c>
      <c r="Y722" s="1">
        <v>0</v>
      </c>
      <c r="Z722" s="1">
        <v>0</v>
      </c>
    </row>
    <row r="723" spans="1:26" x14ac:dyDescent="0.15">
      <c r="A723" t="e">
        <f>主动技能!#REF!</f>
        <v>#REF!</v>
      </c>
      <c r="B723" s="4" t="e">
        <f>主动技能!#REF!</f>
        <v>#REF!</v>
      </c>
      <c r="C723" s="4" t="e">
        <f>主动技能!#REF!</f>
        <v>#REF!</v>
      </c>
      <c r="D723" s="4" t="e">
        <f>VLOOKUP(主动技能!#REF!,对应表!F:G,2,FALSE)</f>
        <v>#REF!</v>
      </c>
      <c r="E723" s="4" t="e">
        <f>VLOOKUP(主动技能!#REF!,对应表!J:K,2,FALSE)</f>
        <v>#REF!</v>
      </c>
      <c r="F723" s="4" t="e">
        <f>VLOOKUP(主动技能!#REF!,对应表!N:O,2,FALSE)</f>
        <v>#REF!</v>
      </c>
      <c r="G723" s="4" t="e">
        <f>IF(主动技能!#REF!="必中",2,1)</f>
        <v>#REF!</v>
      </c>
      <c r="H723" s="4" t="e">
        <f>主动技能!#REF!</f>
        <v>#REF!</v>
      </c>
      <c r="I723" s="4" t="e">
        <f>主动技能!#REF!</f>
        <v>#REF!</v>
      </c>
      <c r="J723" t="e">
        <f>主动技能!#REF!</f>
        <v>#REF!</v>
      </c>
      <c r="K723" t="e">
        <f>主动技能!#REF!</f>
        <v>#REF!</v>
      </c>
      <c r="L723" t="e">
        <f>主动技能!#REF!</f>
        <v>#REF!</v>
      </c>
      <c r="M723" t="e">
        <f>主动技能!#REF!</f>
        <v>#REF!</v>
      </c>
      <c r="N723" t="e">
        <f>IF(主动技能!#REF!="","",主动技能!#REF!)</f>
        <v>#REF!</v>
      </c>
      <c r="O723" t="e">
        <f>IF(主动技能!#REF!="","",主动技能!#REF!)</f>
        <v>#REF!</v>
      </c>
      <c r="P723" t="e">
        <f>主动技能!#REF!</f>
        <v>#REF!</v>
      </c>
      <c r="Q723" t="e">
        <f>主动技能!#REF!</f>
        <v>#REF!</v>
      </c>
      <c r="R723" t="e">
        <f>主动技能!#REF!</f>
        <v>#REF!</v>
      </c>
      <c r="S723" t="e">
        <f>主动技能!#REF!</f>
        <v>#REF!</v>
      </c>
      <c r="T723" t="e">
        <f>主动技能!#REF!</f>
        <v>#REF!</v>
      </c>
      <c r="U723" t="e">
        <f>主动技能!#REF!</f>
        <v>#REF!</v>
      </c>
      <c r="V723" t="e">
        <f>主动技能!#REF!</f>
        <v>#REF!</v>
      </c>
      <c r="W723" t="e">
        <f>主动技能!#REF!</f>
        <v>#REF!</v>
      </c>
      <c r="X723" s="1">
        <v>0</v>
      </c>
      <c r="Y723" s="1">
        <v>0</v>
      </c>
      <c r="Z723" s="1">
        <v>0</v>
      </c>
    </row>
    <row r="724" spans="1:26" x14ac:dyDescent="0.15">
      <c r="A724" t="e">
        <f>主动技能!#REF!</f>
        <v>#REF!</v>
      </c>
      <c r="B724" s="4" t="e">
        <f>主动技能!#REF!</f>
        <v>#REF!</v>
      </c>
      <c r="C724" s="4" t="e">
        <f>主动技能!#REF!</f>
        <v>#REF!</v>
      </c>
      <c r="D724" s="4" t="e">
        <f>VLOOKUP(主动技能!#REF!,对应表!F:G,2,FALSE)</f>
        <v>#REF!</v>
      </c>
      <c r="E724" s="4" t="e">
        <f>VLOOKUP(主动技能!#REF!,对应表!J:K,2,FALSE)</f>
        <v>#REF!</v>
      </c>
      <c r="F724" s="4" t="e">
        <f>VLOOKUP(主动技能!#REF!,对应表!N:O,2,FALSE)</f>
        <v>#REF!</v>
      </c>
      <c r="G724" s="4" t="e">
        <f>IF(主动技能!#REF!="必中",2,1)</f>
        <v>#REF!</v>
      </c>
      <c r="H724" s="4" t="e">
        <f>主动技能!#REF!</f>
        <v>#REF!</v>
      </c>
      <c r="I724" s="4" t="e">
        <f>主动技能!#REF!</f>
        <v>#REF!</v>
      </c>
      <c r="J724" t="e">
        <f>主动技能!#REF!</f>
        <v>#REF!</v>
      </c>
      <c r="K724" t="e">
        <f>主动技能!#REF!</f>
        <v>#REF!</v>
      </c>
      <c r="L724" t="e">
        <f>主动技能!#REF!</f>
        <v>#REF!</v>
      </c>
      <c r="M724" t="e">
        <f>主动技能!#REF!</f>
        <v>#REF!</v>
      </c>
      <c r="N724" t="e">
        <f>IF(主动技能!#REF!="","",主动技能!#REF!)</f>
        <v>#REF!</v>
      </c>
      <c r="O724" t="e">
        <f>IF(主动技能!#REF!="","",主动技能!#REF!)</f>
        <v>#REF!</v>
      </c>
      <c r="P724" t="e">
        <f>主动技能!#REF!</f>
        <v>#REF!</v>
      </c>
      <c r="Q724" t="e">
        <f>主动技能!#REF!</f>
        <v>#REF!</v>
      </c>
      <c r="R724" t="e">
        <f>主动技能!#REF!</f>
        <v>#REF!</v>
      </c>
      <c r="S724" t="e">
        <f>主动技能!#REF!</f>
        <v>#REF!</v>
      </c>
      <c r="T724" t="e">
        <f>主动技能!#REF!</f>
        <v>#REF!</v>
      </c>
      <c r="U724" t="e">
        <f>主动技能!#REF!</f>
        <v>#REF!</v>
      </c>
      <c r="V724" t="e">
        <f>主动技能!#REF!</f>
        <v>#REF!</v>
      </c>
      <c r="W724" t="e">
        <f>主动技能!#REF!</f>
        <v>#REF!</v>
      </c>
      <c r="X724" s="1">
        <v>0</v>
      </c>
      <c r="Y724" s="1">
        <v>0</v>
      </c>
      <c r="Z724" s="1">
        <v>0</v>
      </c>
    </row>
    <row r="725" spans="1:26" x14ac:dyDescent="0.15">
      <c r="A725" t="e">
        <f>主动技能!#REF!</f>
        <v>#REF!</v>
      </c>
      <c r="B725" s="4" t="e">
        <f>主动技能!#REF!</f>
        <v>#REF!</v>
      </c>
      <c r="C725" s="4" t="e">
        <f>主动技能!#REF!</f>
        <v>#REF!</v>
      </c>
      <c r="D725" s="4" t="e">
        <f>VLOOKUP(主动技能!#REF!,对应表!F:G,2,FALSE)</f>
        <v>#REF!</v>
      </c>
      <c r="E725" s="4" t="e">
        <f>VLOOKUP(主动技能!#REF!,对应表!J:K,2,FALSE)</f>
        <v>#REF!</v>
      </c>
      <c r="F725" s="4" t="e">
        <f>VLOOKUP(主动技能!#REF!,对应表!N:O,2,FALSE)</f>
        <v>#REF!</v>
      </c>
      <c r="G725" s="4" t="e">
        <f>IF(主动技能!#REF!="必中",2,1)</f>
        <v>#REF!</v>
      </c>
      <c r="H725" s="4" t="e">
        <f>主动技能!#REF!</f>
        <v>#REF!</v>
      </c>
      <c r="I725" s="4" t="e">
        <f>主动技能!#REF!</f>
        <v>#REF!</v>
      </c>
      <c r="J725" t="e">
        <f>主动技能!#REF!</f>
        <v>#REF!</v>
      </c>
      <c r="K725" t="e">
        <f>主动技能!#REF!</f>
        <v>#REF!</v>
      </c>
      <c r="L725" t="e">
        <f>主动技能!#REF!</f>
        <v>#REF!</v>
      </c>
      <c r="M725" t="e">
        <f>主动技能!#REF!</f>
        <v>#REF!</v>
      </c>
      <c r="N725" t="e">
        <f>IF(主动技能!#REF!="","",主动技能!#REF!)</f>
        <v>#REF!</v>
      </c>
      <c r="O725" t="e">
        <f>IF(主动技能!#REF!="","",主动技能!#REF!)</f>
        <v>#REF!</v>
      </c>
      <c r="P725" t="e">
        <f>主动技能!#REF!</f>
        <v>#REF!</v>
      </c>
      <c r="Q725" t="e">
        <f>主动技能!#REF!</f>
        <v>#REF!</v>
      </c>
      <c r="R725" t="e">
        <f>主动技能!#REF!</f>
        <v>#REF!</v>
      </c>
      <c r="S725" t="e">
        <f>主动技能!#REF!</f>
        <v>#REF!</v>
      </c>
      <c r="T725" t="e">
        <f>主动技能!#REF!</f>
        <v>#REF!</v>
      </c>
      <c r="U725" t="e">
        <f>主动技能!#REF!</f>
        <v>#REF!</v>
      </c>
      <c r="V725" t="e">
        <f>主动技能!#REF!</f>
        <v>#REF!</v>
      </c>
      <c r="W725" t="e">
        <f>主动技能!#REF!</f>
        <v>#REF!</v>
      </c>
      <c r="X725" s="1">
        <v>0</v>
      </c>
      <c r="Y725" s="1">
        <v>0</v>
      </c>
      <c r="Z725" s="1">
        <v>0</v>
      </c>
    </row>
    <row r="726" spans="1:26" x14ac:dyDescent="0.15">
      <c r="A726" t="e">
        <f>主动技能!#REF!</f>
        <v>#REF!</v>
      </c>
      <c r="B726" s="4" t="e">
        <f>主动技能!#REF!</f>
        <v>#REF!</v>
      </c>
      <c r="C726" s="4" t="e">
        <f>主动技能!#REF!</f>
        <v>#REF!</v>
      </c>
      <c r="D726" s="4" t="e">
        <f>VLOOKUP(主动技能!#REF!,对应表!F:G,2,FALSE)</f>
        <v>#REF!</v>
      </c>
      <c r="E726" s="4" t="e">
        <f>VLOOKUP(主动技能!#REF!,对应表!J:K,2,FALSE)</f>
        <v>#REF!</v>
      </c>
      <c r="F726" s="4" t="e">
        <f>VLOOKUP(主动技能!#REF!,对应表!N:O,2,FALSE)</f>
        <v>#REF!</v>
      </c>
      <c r="G726" s="4" t="e">
        <f>IF(主动技能!#REF!="必中",2,1)</f>
        <v>#REF!</v>
      </c>
      <c r="H726" s="4" t="e">
        <f>主动技能!#REF!</f>
        <v>#REF!</v>
      </c>
      <c r="I726" s="4" t="e">
        <f>主动技能!#REF!</f>
        <v>#REF!</v>
      </c>
      <c r="J726" t="e">
        <f>主动技能!#REF!</f>
        <v>#REF!</v>
      </c>
      <c r="K726" t="e">
        <f>主动技能!#REF!</f>
        <v>#REF!</v>
      </c>
      <c r="L726" t="e">
        <f>主动技能!#REF!</f>
        <v>#REF!</v>
      </c>
      <c r="M726" t="e">
        <f>主动技能!#REF!</f>
        <v>#REF!</v>
      </c>
      <c r="N726" t="e">
        <f>IF(主动技能!#REF!="","",主动技能!#REF!)</f>
        <v>#REF!</v>
      </c>
      <c r="O726" t="e">
        <f>IF(主动技能!#REF!="","",主动技能!#REF!)</f>
        <v>#REF!</v>
      </c>
      <c r="P726" t="e">
        <f>主动技能!#REF!</f>
        <v>#REF!</v>
      </c>
      <c r="Q726" t="e">
        <f>主动技能!#REF!</f>
        <v>#REF!</v>
      </c>
      <c r="R726" t="e">
        <f>主动技能!#REF!</f>
        <v>#REF!</v>
      </c>
      <c r="S726" t="e">
        <f>主动技能!#REF!</f>
        <v>#REF!</v>
      </c>
      <c r="T726" t="e">
        <f>主动技能!#REF!</f>
        <v>#REF!</v>
      </c>
      <c r="U726" t="e">
        <f>主动技能!#REF!</f>
        <v>#REF!</v>
      </c>
      <c r="V726" t="e">
        <f>主动技能!#REF!</f>
        <v>#REF!</v>
      </c>
      <c r="W726" t="e">
        <f>主动技能!#REF!</f>
        <v>#REF!</v>
      </c>
      <c r="X726" s="1">
        <v>0</v>
      </c>
      <c r="Y726" s="1">
        <v>0</v>
      </c>
      <c r="Z726" s="1">
        <v>0</v>
      </c>
    </row>
    <row r="727" spans="1:26" x14ac:dyDescent="0.15">
      <c r="A727" t="e">
        <f>主动技能!#REF!</f>
        <v>#REF!</v>
      </c>
      <c r="B727" s="4" t="e">
        <f>主动技能!#REF!</f>
        <v>#REF!</v>
      </c>
      <c r="C727" s="4" t="e">
        <f>主动技能!#REF!</f>
        <v>#REF!</v>
      </c>
      <c r="D727" s="4" t="e">
        <f>VLOOKUP(主动技能!#REF!,对应表!F:G,2,FALSE)</f>
        <v>#REF!</v>
      </c>
      <c r="E727" s="4" t="e">
        <f>VLOOKUP(主动技能!#REF!,对应表!J:K,2,FALSE)</f>
        <v>#REF!</v>
      </c>
      <c r="F727" s="4" t="e">
        <f>VLOOKUP(主动技能!#REF!,对应表!N:O,2,FALSE)</f>
        <v>#REF!</v>
      </c>
      <c r="G727" s="4" t="e">
        <f>IF(主动技能!#REF!="必中",2,1)</f>
        <v>#REF!</v>
      </c>
      <c r="H727" s="4" t="e">
        <f>主动技能!#REF!</f>
        <v>#REF!</v>
      </c>
      <c r="I727" s="4" t="e">
        <f>主动技能!#REF!</f>
        <v>#REF!</v>
      </c>
      <c r="J727" t="e">
        <f>主动技能!#REF!</f>
        <v>#REF!</v>
      </c>
      <c r="K727" t="e">
        <f>主动技能!#REF!</f>
        <v>#REF!</v>
      </c>
      <c r="L727" t="e">
        <f>主动技能!#REF!</f>
        <v>#REF!</v>
      </c>
      <c r="M727" t="e">
        <f>主动技能!#REF!</f>
        <v>#REF!</v>
      </c>
      <c r="N727" t="e">
        <f>IF(主动技能!#REF!="","",主动技能!#REF!)</f>
        <v>#REF!</v>
      </c>
      <c r="O727" t="e">
        <f>IF(主动技能!#REF!="","",主动技能!#REF!)</f>
        <v>#REF!</v>
      </c>
      <c r="P727" t="e">
        <f>主动技能!#REF!</f>
        <v>#REF!</v>
      </c>
      <c r="Q727" t="e">
        <f>主动技能!#REF!</f>
        <v>#REF!</v>
      </c>
      <c r="R727" t="e">
        <f>主动技能!#REF!</f>
        <v>#REF!</v>
      </c>
      <c r="S727" t="e">
        <f>主动技能!#REF!</f>
        <v>#REF!</v>
      </c>
      <c r="T727" t="e">
        <f>主动技能!#REF!</f>
        <v>#REF!</v>
      </c>
      <c r="U727" t="e">
        <f>主动技能!#REF!</f>
        <v>#REF!</v>
      </c>
      <c r="V727" t="e">
        <f>主动技能!#REF!</f>
        <v>#REF!</v>
      </c>
      <c r="W727" t="e">
        <f>主动技能!#REF!</f>
        <v>#REF!</v>
      </c>
      <c r="X727" s="1">
        <v>0</v>
      </c>
      <c r="Y727" s="1">
        <v>0</v>
      </c>
      <c r="Z727" s="1">
        <v>0</v>
      </c>
    </row>
    <row r="728" spans="1:26" x14ac:dyDescent="0.15">
      <c r="A728" t="e">
        <f>主动技能!#REF!</f>
        <v>#REF!</v>
      </c>
      <c r="B728" s="4" t="e">
        <f>主动技能!#REF!</f>
        <v>#REF!</v>
      </c>
      <c r="C728" s="4" t="e">
        <f>主动技能!#REF!</f>
        <v>#REF!</v>
      </c>
      <c r="D728" s="4" t="e">
        <f>VLOOKUP(主动技能!#REF!,对应表!F:G,2,FALSE)</f>
        <v>#REF!</v>
      </c>
      <c r="E728" s="4" t="e">
        <f>VLOOKUP(主动技能!#REF!,对应表!J:K,2,FALSE)</f>
        <v>#REF!</v>
      </c>
      <c r="F728" s="4" t="e">
        <f>VLOOKUP(主动技能!#REF!,对应表!N:O,2,FALSE)</f>
        <v>#REF!</v>
      </c>
      <c r="G728" s="4" t="e">
        <f>IF(主动技能!#REF!="必中",2,1)</f>
        <v>#REF!</v>
      </c>
      <c r="H728" s="4" t="e">
        <f>主动技能!#REF!</f>
        <v>#REF!</v>
      </c>
      <c r="I728" s="4" t="e">
        <f>主动技能!#REF!</f>
        <v>#REF!</v>
      </c>
      <c r="J728" t="e">
        <f>主动技能!#REF!</f>
        <v>#REF!</v>
      </c>
      <c r="K728" t="e">
        <f>主动技能!#REF!</f>
        <v>#REF!</v>
      </c>
      <c r="L728" t="e">
        <f>主动技能!#REF!</f>
        <v>#REF!</v>
      </c>
      <c r="M728" t="e">
        <f>主动技能!#REF!</f>
        <v>#REF!</v>
      </c>
      <c r="N728" t="e">
        <f>IF(主动技能!#REF!="","",主动技能!#REF!)</f>
        <v>#REF!</v>
      </c>
      <c r="O728" t="e">
        <f>IF(主动技能!#REF!="","",主动技能!#REF!)</f>
        <v>#REF!</v>
      </c>
      <c r="P728" t="e">
        <f>主动技能!#REF!</f>
        <v>#REF!</v>
      </c>
      <c r="Q728" t="e">
        <f>主动技能!#REF!</f>
        <v>#REF!</v>
      </c>
      <c r="R728" t="e">
        <f>主动技能!#REF!</f>
        <v>#REF!</v>
      </c>
      <c r="S728" t="e">
        <f>主动技能!#REF!</f>
        <v>#REF!</v>
      </c>
      <c r="T728" t="e">
        <f>主动技能!#REF!</f>
        <v>#REF!</v>
      </c>
      <c r="U728" t="e">
        <f>主动技能!#REF!</f>
        <v>#REF!</v>
      </c>
      <c r="V728" t="e">
        <f>主动技能!#REF!</f>
        <v>#REF!</v>
      </c>
      <c r="W728" t="e">
        <f>主动技能!#REF!</f>
        <v>#REF!</v>
      </c>
      <c r="X728" s="1">
        <v>0</v>
      </c>
      <c r="Y728" s="1">
        <v>0</v>
      </c>
      <c r="Z728" s="1">
        <v>0</v>
      </c>
    </row>
    <row r="729" spans="1:26" x14ac:dyDescent="0.15">
      <c r="A729" t="e">
        <f>主动技能!#REF!</f>
        <v>#REF!</v>
      </c>
      <c r="B729" s="4" t="e">
        <f>主动技能!#REF!</f>
        <v>#REF!</v>
      </c>
      <c r="C729" s="4" t="e">
        <f>主动技能!#REF!</f>
        <v>#REF!</v>
      </c>
      <c r="D729" s="4" t="e">
        <f>VLOOKUP(主动技能!#REF!,对应表!F:G,2,FALSE)</f>
        <v>#REF!</v>
      </c>
      <c r="E729" s="4" t="e">
        <f>VLOOKUP(主动技能!#REF!,对应表!J:K,2,FALSE)</f>
        <v>#REF!</v>
      </c>
      <c r="F729" s="4" t="e">
        <f>VLOOKUP(主动技能!#REF!,对应表!N:O,2,FALSE)</f>
        <v>#REF!</v>
      </c>
      <c r="G729" s="4" t="e">
        <f>IF(主动技能!#REF!="必中",2,1)</f>
        <v>#REF!</v>
      </c>
      <c r="H729" s="4" t="e">
        <f>主动技能!#REF!</f>
        <v>#REF!</v>
      </c>
      <c r="I729" s="4" t="e">
        <f>主动技能!#REF!</f>
        <v>#REF!</v>
      </c>
      <c r="J729" t="e">
        <f>主动技能!#REF!</f>
        <v>#REF!</v>
      </c>
      <c r="K729" t="e">
        <f>主动技能!#REF!</f>
        <v>#REF!</v>
      </c>
      <c r="L729" t="e">
        <f>主动技能!#REF!</f>
        <v>#REF!</v>
      </c>
      <c r="M729" t="e">
        <f>主动技能!#REF!</f>
        <v>#REF!</v>
      </c>
      <c r="N729" t="e">
        <f>IF(主动技能!#REF!="","",主动技能!#REF!)</f>
        <v>#REF!</v>
      </c>
      <c r="O729" t="e">
        <f>IF(主动技能!#REF!="","",主动技能!#REF!)</f>
        <v>#REF!</v>
      </c>
      <c r="P729" t="e">
        <f>主动技能!#REF!</f>
        <v>#REF!</v>
      </c>
      <c r="Q729" t="e">
        <f>主动技能!#REF!</f>
        <v>#REF!</v>
      </c>
      <c r="R729" t="e">
        <f>主动技能!#REF!</f>
        <v>#REF!</v>
      </c>
      <c r="S729" t="e">
        <f>主动技能!#REF!</f>
        <v>#REF!</v>
      </c>
      <c r="T729" t="e">
        <f>主动技能!#REF!</f>
        <v>#REF!</v>
      </c>
      <c r="U729" t="e">
        <f>主动技能!#REF!</f>
        <v>#REF!</v>
      </c>
      <c r="V729" t="e">
        <f>主动技能!#REF!</f>
        <v>#REF!</v>
      </c>
      <c r="W729" t="e">
        <f>主动技能!#REF!</f>
        <v>#REF!</v>
      </c>
      <c r="X729" s="1">
        <v>0</v>
      </c>
      <c r="Y729" s="1">
        <v>0</v>
      </c>
      <c r="Z729" s="1">
        <v>0</v>
      </c>
    </row>
    <row r="730" spans="1:26" x14ac:dyDescent="0.15">
      <c r="A730" t="e">
        <f>主动技能!#REF!</f>
        <v>#REF!</v>
      </c>
      <c r="B730" s="4" t="e">
        <f>主动技能!#REF!</f>
        <v>#REF!</v>
      </c>
      <c r="C730" s="4" t="e">
        <f>主动技能!#REF!</f>
        <v>#REF!</v>
      </c>
      <c r="D730" s="4" t="e">
        <f>VLOOKUP(主动技能!#REF!,对应表!F:G,2,FALSE)</f>
        <v>#REF!</v>
      </c>
      <c r="E730" s="4" t="e">
        <f>VLOOKUP(主动技能!#REF!,对应表!J:K,2,FALSE)</f>
        <v>#REF!</v>
      </c>
      <c r="F730" s="4" t="e">
        <f>VLOOKUP(主动技能!#REF!,对应表!N:O,2,FALSE)</f>
        <v>#REF!</v>
      </c>
      <c r="G730" s="4" t="e">
        <f>IF(主动技能!#REF!="必中",2,1)</f>
        <v>#REF!</v>
      </c>
      <c r="H730" s="4" t="e">
        <f>主动技能!#REF!</f>
        <v>#REF!</v>
      </c>
      <c r="I730" s="4" t="e">
        <f>主动技能!#REF!</f>
        <v>#REF!</v>
      </c>
      <c r="J730" t="e">
        <f>主动技能!#REF!</f>
        <v>#REF!</v>
      </c>
      <c r="K730" t="e">
        <f>主动技能!#REF!</f>
        <v>#REF!</v>
      </c>
      <c r="L730" t="e">
        <f>主动技能!#REF!</f>
        <v>#REF!</v>
      </c>
      <c r="M730" t="e">
        <f>主动技能!#REF!</f>
        <v>#REF!</v>
      </c>
      <c r="N730" t="e">
        <f>IF(主动技能!#REF!="","",主动技能!#REF!)</f>
        <v>#REF!</v>
      </c>
      <c r="O730" t="e">
        <f>IF(主动技能!#REF!="","",主动技能!#REF!)</f>
        <v>#REF!</v>
      </c>
      <c r="P730" t="e">
        <f>主动技能!#REF!</f>
        <v>#REF!</v>
      </c>
      <c r="Q730" t="e">
        <f>主动技能!#REF!</f>
        <v>#REF!</v>
      </c>
      <c r="R730" t="e">
        <f>主动技能!#REF!</f>
        <v>#REF!</v>
      </c>
      <c r="S730" t="e">
        <f>主动技能!#REF!</f>
        <v>#REF!</v>
      </c>
      <c r="T730" t="e">
        <f>主动技能!#REF!</f>
        <v>#REF!</v>
      </c>
      <c r="U730" t="e">
        <f>主动技能!#REF!</f>
        <v>#REF!</v>
      </c>
      <c r="V730" t="e">
        <f>主动技能!#REF!</f>
        <v>#REF!</v>
      </c>
      <c r="W730" t="e">
        <f>主动技能!#REF!</f>
        <v>#REF!</v>
      </c>
      <c r="X730" s="1">
        <v>0</v>
      </c>
      <c r="Y730" s="1">
        <v>0</v>
      </c>
      <c r="Z730" s="1">
        <v>0</v>
      </c>
    </row>
    <row r="731" spans="1:26" x14ac:dyDescent="0.15">
      <c r="A731" t="e">
        <f>主动技能!#REF!</f>
        <v>#REF!</v>
      </c>
      <c r="B731" s="4" t="e">
        <f>主动技能!#REF!</f>
        <v>#REF!</v>
      </c>
      <c r="C731" s="4" t="e">
        <f>主动技能!#REF!</f>
        <v>#REF!</v>
      </c>
      <c r="D731" s="4" t="e">
        <f>VLOOKUP(主动技能!#REF!,对应表!F:G,2,FALSE)</f>
        <v>#REF!</v>
      </c>
      <c r="E731" s="4" t="e">
        <f>VLOOKUP(主动技能!#REF!,对应表!J:K,2,FALSE)</f>
        <v>#REF!</v>
      </c>
      <c r="F731" s="4" t="e">
        <f>VLOOKUP(主动技能!#REF!,对应表!N:O,2,FALSE)</f>
        <v>#REF!</v>
      </c>
      <c r="G731" s="4" t="e">
        <f>IF(主动技能!#REF!="必中",2,1)</f>
        <v>#REF!</v>
      </c>
      <c r="H731" s="4" t="e">
        <f>主动技能!#REF!</f>
        <v>#REF!</v>
      </c>
      <c r="I731" s="4" t="e">
        <f>主动技能!#REF!</f>
        <v>#REF!</v>
      </c>
      <c r="J731" t="e">
        <f>主动技能!#REF!</f>
        <v>#REF!</v>
      </c>
      <c r="K731" t="e">
        <f>主动技能!#REF!</f>
        <v>#REF!</v>
      </c>
      <c r="L731" t="e">
        <f>主动技能!#REF!</f>
        <v>#REF!</v>
      </c>
      <c r="M731" t="e">
        <f>主动技能!#REF!</f>
        <v>#REF!</v>
      </c>
      <c r="N731" t="e">
        <f>IF(主动技能!#REF!="","",主动技能!#REF!)</f>
        <v>#REF!</v>
      </c>
      <c r="O731" t="e">
        <f>IF(主动技能!#REF!="","",主动技能!#REF!)</f>
        <v>#REF!</v>
      </c>
      <c r="P731" t="e">
        <f>主动技能!#REF!</f>
        <v>#REF!</v>
      </c>
      <c r="Q731" t="e">
        <f>主动技能!#REF!</f>
        <v>#REF!</v>
      </c>
      <c r="R731" t="e">
        <f>主动技能!#REF!</f>
        <v>#REF!</v>
      </c>
      <c r="S731" t="e">
        <f>主动技能!#REF!</f>
        <v>#REF!</v>
      </c>
      <c r="T731" t="e">
        <f>主动技能!#REF!</f>
        <v>#REF!</v>
      </c>
      <c r="U731" t="e">
        <f>主动技能!#REF!</f>
        <v>#REF!</v>
      </c>
      <c r="V731" t="e">
        <f>主动技能!#REF!</f>
        <v>#REF!</v>
      </c>
      <c r="W731" t="e">
        <f>主动技能!#REF!</f>
        <v>#REF!</v>
      </c>
      <c r="X731" s="1">
        <v>0</v>
      </c>
      <c r="Y731" s="1">
        <v>0</v>
      </c>
      <c r="Z731" s="1">
        <v>0</v>
      </c>
    </row>
    <row r="732" spans="1:26" x14ac:dyDescent="0.15">
      <c r="A732" t="e">
        <f>主动技能!#REF!</f>
        <v>#REF!</v>
      </c>
      <c r="B732" s="4" t="e">
        <f>主动技能!#REF!</f>
        <v>#REF!</v>
      </c>
      <c r="C732" s="4" t="e">
        <f>主动技能!#REF!</f>
        <v>#REF!</v>
      </c>
      <c r="D732" s="4" t="e">
        <f>VLOOKUP(主动技能!#REF!,对应表!F:G,2,FALSE)</f>
        <v>#REF!</v>
      </c>
      <c r="E732" s="4" t="e">
        <f>VLOOKUP(主动技能!#REF!,对应表!J:K,2,FALSE)</f>
        <v>#REF!</v>
      </c>
      <c r="F732" s="4" t="e">
        <f>VLOOKUP(主动技能!#REF!,对应表!N:O,2,FALSE)</f>
        <v>#REF!</v>
      </c>
      <c r="G732" s="4" t="e">
        <f>IF(主动技能!#REF!="必中",2,1)</f>
        <v>#REF!</v>
      </c>
      <c r="H732" s="4" t="e">
        <f>主动技能!#REF!</f>
        <v>#REF!</v>
      </c>
      <c r="I732" s="4" t="e">
        <f>主动技能!#REF!</f>
        <v>#REF!</v>
      </c>
      <c r="J732" t="e">
        <f>主动技能!#REF!</f>
        <v>#REF!</v>
      </c>
      <c r="K732" t="e">
        <f>主动技能!#REF!</f>
        <v>#REF!</v>
      </c>
      <c r="L732" t="e">
        <f>主动技能!#REF!</f>
        <v>#REF!</v>
      </c>
      <c r="M732" t="e">
        <f>主动技能!#REF!</f>
        <v>#REF!</v>
      </c>
      <c r="N732" t="e">
        <f>IF(主动技能!#REF!="","",主动技能!#REF!)</f>
        <v>#REF!</v>
      </c>
      <c r="O732" t="e">
        <f>IF(主动技能!#REF!="","",主动技能!#REF!)</f>
        <v>#REF!</v>
      </c>
      <c r="P732" t="e">
        <f>主动技能!#REF!</f>
        <v>#REF!</v>
      </c>
      <c r="Q732" t="e">
        <f>主动技能!#REF!</f>
        <v>#REF!</v>
      </c>
      <c r="R732" t="e">
        <f>主动技能!#REF!</f>
        <v>#REF!</v>
      </c>
      <c r="S732" t="e">
        <f>主动技能!#REF!</f>
        <v>#REF!</v>
      </c>
      <c r="T732" t="e">
        <f>主动技能!#REF!</f>
        <v>#REF!</v>
      </c>
      <c r="U732" t="e">
        <f>主动技能!#REF!</f>
        <v>#REF!</v>
      </c>
      <c r="V732" t="e">
        <f>主动技能!#REF!</f>
        <v>#REF!</v>
      </c>
      <c r="W732" t="e">
        <f>主动技能!#REF!</f>
        <v>#REF!</v>
      </c>
      <c r="X732" s="1">
        <v>0</v>
      </c>
      <c r="Y732" s="1">
        <v>0</v>
      </c>
      <c r="Z732" s="1">
        <v>0</v>
      </c>
    </row>
    <row r="733" spans="1:26" x14ac:dyDescent="0.15">
      <c r="A733" t="e">
        <f>主动技能!#REF!</f>
        <v>#REF!</v>
      </c>
      <c r="B733" s="4" t="e">
        <f>主动技能!#REF!</f>
        <v>#REF!</v>
      </c>
      <c r="C733" s="4" t="e">
        <f>主动技能!#REF!</f>
        <v>#REF!</v>
      </c>
      <c r="D733" s="4" t="e">
        <f>VLOOKUP(主动技能!#REF!,对应表!F:G,2,FALSE)</f>
        <v>#REF!</v>
      </c>
      <c r="E733" s="4" t="e">
        <f>VLOOKUP(主动技能!#REF!,对应表!J:K,2,FALSE)</f>
        <v>#REF!</v>
      </c>
      <c r="F733" s="4" t="e">
        <f>VLOOKUP(主动技能!#REF!,对应表!N:O,2,FALSE)</f>
        <v>#REF!</v>
      </c>
      <c r="G733" s="4" t="e">
        <f>IF(主动技能!#REF!="必中",2,1)</f>
        <v>#REF!</v>
      </c>
      <c r="H733" s="4" t="e">
        <f>主动技能!#REF!</f>
        <v>#REF!</v>
      </c>
      <c r="I733" s="4" t="e">
        <f>主动技能!#REF!</f>
        <v>#REF!</v>
      </c>
      <c r="J733" t="e">
        <f>主动技能!#REF!</f>
        <v>#REF!</v>
      </c>
      <c r="K733" t="e">
        <f>主动技能!#REF!</f>
        <v>#REF!</v>
      </c>
      <c r="L733" t="e">
        <f>主动技能!#REF!</f>
        <v>#REF!</v>
      </c>
      <c r="M733" t="e">
        <f>主动技能!#REF!</f>
        <v>#REF!</v>
      </c>
      <c r="N733" t="e">
        <f>IF(主动技能!#REF!="","",主动技能!#REF!)</f>
        <v>#REF!</v>
      </c>
      <c r="O733" t="e">
        <f>IF(主动技能!#REF!="","",主动技能!#REF!)</f>
        <v>#REF!</v>
      </c>
      <c r="P733" t="e">
        <f>主动技能!#REF!</f>
        <v>#REF!</v>
      </c>
      <c r="Q733" t="e">
        <f>主动技能!#REF!</f>
        <v>#REF!</v>
      </c>
      <c r="R733" t="e">
        <f>主动技能!#REF!</f>
        <v>#REF!</v>
      </c>
      <c r="S733" t="e">
        <f>主动技能!#REF!</f>
        <v>#REF!</v>
      </c>
      <c r="T733" t="e">
        <f>主动技能!#REF!</f>
        <v>#REF!</v>
      </c>
      <c r="U733" t="e">
        <f>主动技能!#REF!</f>
        <v>#REF!</v>
      </c>
      <c r="V733" t="e">
        <f>主动技能!#REF!</f>
        <v>#REF!</v>
      </c>
      <c r="W733" t="e">
        <f>主动技能!#REF!</f>
        <v>#REF!</v>
      </c>
      <c r="X733" s="1">
        <v>0</v>
      </c>
      <c r="Y733" s="1">
        <v>0</v>
      </c>
      <c r="Z733" s="1">
        <v>0</v>
      </c>
    </row>
    <row r="734" spans="1:26" x14ac:dyDescent="0.15">
      <c r="A734" t="e">
        <f>主动技能!#REF!</f>
        <v>#REF!</v>
      </c>
      <c r="B734" s="4" t="e">
        <f>主动技能!#REF!</f>
        <v>#REF!</v>
      </c>
      <c r="C734" s="4" t="e">
        <f>主动技能!#REF!</f>
        <v>#REF!</v>
      </c>
      <c r="D734" s="4" t="e">
        <f>VLOOKUP(主动技能!#REF!,对应表!F:G,2,FALSE)</f>
        <v>#REF!</v>
      </c>
      <c r="E734" s="4" t="e">
        <f>VLOOKUP(主动技能!#REF!,对应表!J:K,2,FALSE)</f>
        <v>#REF!</v>
      </c>
      <c r="F734" s="4" t="e">
        <f>VLOOKUP(主动技能!#REF!,对应表!N:O,2,FALSE)</f>
        <v>#REF!</v>
      </c>
      <c r="G734" s="4" t="e">
        <f>IF(主动技能!#REF!="必中",2,1)</f>
        <v>#REF!</v>
      </c>
      <c r="H734" s="4" t="e">
        <f>主动技能!#REF!</f>
        <v>#REF!</v>
      </c>
      <c r="I734" s="4" t="e">
        <f>主动技能!#REF!</f>
        <v>#REF!</v>
      </c>
      <c r="J734" t="e">
        <f>主动技能!#REF!</f>
        <v>#REF!</v>
      </c>
      <c r="K734" t="e">
        <f>主动技能!#REF!</f>
        <v>#REF!</v>
      </c>
      <c r="L734" t="e">
        <f>主动技能!#REF!</f>
        <v>#REF!</v>
      </c>
      <c r="M734" t="e">
        <f>主动技能!#REF!</f>
        <v>#REF!</v>
      </c>
      <c r="N734" t="e">
        <f>IF(主动技能!#REF!="","",主动技能!#REF!)</f>
        <v>#REF!</v>
      </c>
      <c r="O734" t="e">
        <f>IF(主动技能!#REF!="","",主动技能!#REF!)</f>
        <v>#REF!</v>
      </c>
      <c r="P734" t="e">
        <f>主动技能!#REF!</f>
        <v>#REF!</v>
      </c>
      <c r="Q734" t="e">
        <f>主动技能!#REF!</f>
        <v>#REF!</v>
      </c>
      <c r="R734" t="e">
        <f>主动技能!#REF!</f>
        <v>#REF!</v>
      </c>
      <c r="S734" t="e">
        <f>主动技能!#REF!</f>
        <v>#REF!</v>
      </c>
      <c r="T734" t="e">
        <f>主动技能!#REF!</f>
        <v>#REF!</v>
      </c>
      <c r="U734" t="e">
        <f>主动技能!#REF!</f>
        <v>#REF!</v>
      </c>
      <c r="V734" t="e">
        <f>主动技能!#REF!</f>
        <v>#REF!</v>
      </c>
      <c r="W734" t="e">
        <f>主动技能!#REF!</f>
        <v>#REF!</v>
      </c>
      <c r="X734" s="1">
        <v>0</v>
      </c>
      <c r="Y734" s="1">
        <v>0</v>
      </c>
      <c r="Z734" s="1">
        <v>0</v>
      </c>
    </row>
    <row r="735" spans="1:26" x14ac:dyDescent="0.15">
      <c r="A735" t="e">
        <f>主动技能!#REF!</f>
        <v>#REF!</v>
      </c>
      <c r="B735" s="4" t="e">
        <f>主动技能!#REF!</f>
        <v>#REF!</v>
      </c>
      <c r="C735" s="4" t="e">
        <f>主动技能!#REF!</f>
        <v>#REF!</v>
      </c>
      <c r="D735" s="4" t="e">
        <f>VLOOKUP(主动技能!#REF!,对应表!F:G,2,FALSE)</f>
        <v>#REF!</v>
      </c>
      <c r="E735" s="4" t="e">
        <f>VLOOKUP(主动技能!#REF!,对应表!J:K,2,FALSE)</f>
        <v>#REF!</v>
      </c>
      <c r="F735" s="4" t="e">
        <f>VLOOKUP(主动技能!#REF!,对应表!N:O,2,FALSE)</f>
        <v>#REF!</v>
      </c>
      <c r="G735" s="4" t="e">
        <f>IF(主动技能!#REF!="必中",2,1)</f>
        <v>#REF!</v>
      </c>
      <c r="H735" s="4" t="e">
        <f>主动技能!#REF!</f>
        <v>#REF!</v>
      </c>
      <c r="I735" s="4" t="e">
        <f>主动技能!#REF!</f>
        <v>#REF!</v>
      </c>
      <c r="J735" t="e">
        <f>主动技能!#REF!</f>
        <v>#REF!</v>
      </c>
      <c r="K735" t="e">
        <f>主动技能!#REF!</f>
        <v>#REF!</v>
      </c>
      <c r="L735" t="e">
        <f>主动技能!#REF!</f>
        <v>#REF!</v>
      </c>
      <c r="M735" t="e">
        <f>主动技能!#REF!</f>
        <v>#REF!</v>
      </c>
      <c r="N735" t="e">
        <f>IF(主动技能!#REF!="","",主动技能!#REF!)</f>
        <v>#REF!</v>
      </c>
      <c r="O735" t="e">
        <f>IF(主动技能!#REF!="","",主动技能!#REF!)</f>
        <v>#REF!</v>
      </c>
      <c r="P735" t="e">
        <f>主动技能!#REF!</f>
        <v>#REF!</v>
      </c>
      <c r="Q735" t="e">
        <f>主动技能!#REF!</f>
        <v>#REF!</v>
      </c>
      <c r="R735" t="e">
        <f>主动技能!#REF!</f>
        <v>#REF!</v>
      </c>
      <c r="S735" t="e">
        <f>主动技能!#REF!</f>
        <v>#REF!</v>
      </c>
      <c r="T735" t="e">
        <f>主动技能!#REF!</f>
        <v>#REF!</v>
      </c>
      <c r="U735" t="e">
        <f>主动技能!#REF!</f>
        <v>#REF!</v>
      </c>
      <c r="V735" t="e">
        <f>主动技能!#REF!</f>
        <v>#REF!</v>
      </c>
      <c r="W735" t="e">
        <f>主动技能!#REF!</f>
        <v>#REF!</v>
      </c>
      <c r="X735" s="1">
        <v>0</v>
      </c>
      <c r="Y735" s="1">
        <v>0</v>
      </c>
      <c r="Z735" s="1">
        <v>0</v>
      </c>
    </row>
    <row r="736" spans="1:26" x14ac:dyDescent="0.15">
      <c r="A736" t="e">
        <f>主动技能!#REF!</f>
        <v>#REF!</v>
      </c>
      <c r="B736" s="4" t="e">
        <f>主动技能!#REF!</f>
        <v>#REF!</v>
      </c>
      <c r="C736" s="4" t="e">
        <f>主动技能!#REF!</f>
        <v>#REF!</v>
      </c>
      <c r="D736" s="4" t="e">
        <f>VLOOKUP(主动技能!#REF!,对应表!F:G,2,FALSE)</f>
        <v>#REF!</v>
      </c>
      <c r="E736" s="4" t="e">
        <f>VLOOKUP(主动技能!#REF!,对应表!J:K,2,FALSE)</f>
        <v>#REF!</v>
      </c>
      <c r="F736" s="4" t="e">
        <f>VLOOKUP(主动技能!#REF!,对应表!N:O,2,FALSE)</f>
        <v>#REF!</v>
      </c>
      <c r="G736" s="4" t="e">
        <f>IF(主动技能!#REF!="必中",2,1)</f>
        <v>#REF!</v>
      </c>
      <c r="H736" s="4" t="e">
        <f>主动技能!#REF!</f>
        <v>#REF!</v>
      </c>
      <c r="I736" s="4" t="e">
        <f>主动技能!#REF!</f>
        <v>#REF!</v>
      </c>
      <c r="J736" t="e">
        <f>主动技能!#REF!</f>
        <v>#REF!</v>
      </c>
      <c r="K736" t="e">
        <f>主动技能!#REF!</f>
        <v>#REF!</v>
      </c>
      <c r="L736" t="e">
        <f>主动技能!#REF!</f>
        <v>#REF!</v>
      </c>
      <c r="M736" t="e">
        <f>主动技能!#REF!</f>
        <v>#REF!</v>
      </c>
      <c r="N736" t="e">
        <f>IF(主动技能!#REF!="","",主动技能!#REF!)</f>
        <v>#REF!</v>
      </c>
      <c r="O736" t="e">
        <f>IF(主动技能!#REF!="","",主动技能!#REF!)</f>
        <v>#REF!</v>
      </c>
      <c r="P736" t="e">
        <f>主动技能!#REF!</f>
        <v>#REF!</v>
      </c>
      <c r="Q736" t="e">
        <f>主动技能!#REF!</f>
        <v>#REF!</v>
      </c>
      <c r="R736" t="e">
        <f>主动技能!#REF!</f>
        <v>#REF!</v>
      </c>
      <c r="S736" t="e">
        <f>主动技能!#REF!</f>
        <v>#REF!</v>
      </c>
      <c r="T736" t="e">
        <f>主动技能!#REF!</f>
        <v>#REF!</v>
      </c>
      <c r="U736" t="e">
        <f>主动技能!#REF!</f>
        <v>#REF!</v>
      </c>
      <c r="V736" t="e">
        <f>主动技能!#REF!</f>
        <v>#REF!</v>
      </c>
      <c r="W736" t="e">
        <f>主动技能!#REF!</f>
        <v>#REF!</v>
      </c>
      <c r="X736" s="1">
        <v>0</v>
      </c>
      <c r="Y736" s="1">
        <v>0</v>
      </c>
      <c r="Z736" s="1">
        <v>0</v>
      </c>
    </row>
    <row r="737" spans="1:26" x14ac:dyDescent="0.15">
      <c r="A737" t="e">
        <f>主动技能!#REF!</f>
        <v>#REF!</v>
      </c>
      <c r="B737" s="4" t="e">
        <f>主动技能!#REF!</f>
        <v>#REF!</v>
      </c>
      <c r="C737" s="4" t="e">
        <f>主动技能!#REF!</f>
        <v>#REF!</v>
      </c>
      <c r="D737" s="4" t="e">
        <f>VLOOKUP(主动技能!#REF!,对应表!F:G,2,FALSE)</f>
        <v>#REF!</v>
      </c>
      <c r="E737" s="4" t="e">
        <f>VLOOKUP(主动技能!#REF!,对应表!J:K,2,FALSE)</f>
        <v>#REF!</v>
      </c>
      <c r="F737" s="4" t="e">
        <f>VLOOKUP(主动技能!#REF!,对应表!N:O,2,FALSE)</f>
        <v>#REF!</v>
      </c>
      <c r="G737" s="4" t="e">
        <f>IF(主动技能!#REF!="必中",2,1)</f>
        <v>#REF!</v>
      </c>
      <c r="H737" s="4" t="e">
        <f>主动技能!#REF!</f>
        <v>#REF!</v>
      </c>
      <c r="I737" s="4" t="e">
        <f>主动技能!#REF!</f>
        <v>#REF!</v>
      </c>
      <c r="J737" t="e">
        <f>主动技能!#REF!</f>
        <v>#REF!</v>
      </c>
      <c r="K737" t="e">
        <f>主动技能!#REF!</f>
        <v>#REF!</v>
      </c>
      <c r="L737" t="e">
        <f>主动技能!#REF!</f>
        <v>#REF!</v>
      </c>
      <c r="M737" t="e">
        <f>主动技能!#REF!</f>
        <v>#REF!</v>
      </c>
      <c r="N737" t="e">
        <f>IF(主动技能!#REF!="","",主动技能!#REF!)</f>
        <v>#REF!</v>
      </c>
      <c r="O737" t="e">
        <f>IF(主动技能!#REF!="","",主动技能!#REF!)</f>
        <v>#REF!</v>
      </c>
      <c r="P737" t="e">
        <f>主动技能!#REF!</f>
        <v>#REF!</v>
      </c>
      <c r="Q737" t="e">
        <f>主动技能!#REF!</f>
        <v>#REF!</v>
      </c>
      <c r="R737" t="e">
        <f>主动技能!#REF!</f>
        <v>#REF!</v>
      </c>
      <c r="S737" t="e">
        <f>主动技能!#REF!</f>
        <v>#REF!</v>
      </c>
      <c r="T737" t="e">
        <f>主动技能!#REF!</f>
        <v>#REF!</v>
      </c>
      <c r="U737" t="e">
        <f>主动技能!#REF!</f>
        <v>#REF!</v>
      </c>
      <c r="V737" t="e">
        <f>主动技能!#REF!</f>
        <v>#REF!</v>
      </c>
      <c r="W737" t="e">
        <f>主动技能!#REF!</f>
        <v>#REF!</v>
      </c>
      <c r="X737" s="1">
        <v>0</v>
      </c>
      <c r="Y737" s="1">
        <v>0</v>
      </c>
      <c r="Z737" s="1">
        <v>0</v>
      </c>
    </row>
    <row r="738" spans="1:26" x14ac:dyDescent="0.15">
      <c r="A738" t="e">
        <f>主动技能!#REF!</f>
        <v>#REF!</v>
      </c>
      <c r="B738" s="4" t="e">
        <f>主动技能!#REF!</f>
        <v>#REF!</v>
      </c>
      <c r="C738" s="4" t="e">
        <f>主动技能!#REF!</f>
        <v>#REF!</v>
      </c>
      <c r="D738" s="4" t="e">
        <f>VLOOKUP(主动技能!#REF!,对应表!F:G,2,FALSE)</f>
        <v>#REF!</v>
      </c>
      <c r="E738" s="4" t="e">
        <f>VLOOKUP(主动技能!#REF!,对应表!J:K,2,FALSE)</f>
        <v>#REF!</v>
      </c>
      <c r="F738" s="4" t="e">
        <f>VLOOKUP(主动技能!#REF!,对应表!N:O,2,FALSE)</f>
        <v>#REF!</v>
      </c>
      <c r="G738" s="4" t="e">
        <f>IF(主动技能!#REF!="必中",2,1)</f>
        <v>#REF!</v>
      </c>
      <c r="H738" s="4" t="e">
        <f>主动技能!#REF!</f>
        <v>#REF!</v>
      </c>
      <c r="I738" s="4" t="e">
        <f>主动技能!#REF!</f>
        <v>#REF!</v>
      </c>
      <c r="J738" t="e">
        <f>主动技能!#REF!</f>
        <v>#REF!</v>
      </c>
      <c r="K738" t="e">
        <f>主动技能!#REF!</f>
        <v>#REF!</v>
      </c>
      <c r="L738" t="e">
        <f>主动技能!#REF!</f>
        <v>#REF!</v>
      </c>
      <c r="M738" t="e">
        <f>主动技能!#REF!</f>
        <v>#REF!</v>
      </c>
      <c r="N738" t="e">
        <f>IF(主动技能!#REF!="","",主动技能!#REF!)</f>
        <v>#REF!</v>
      </c>
      <c r="O738" t="e">
        <f>IF(主动技能!#REF!="","",主动技能!#REF!)</f>
        <v>#REF!</v>
      </c>
      <c r="P738" t="e">
        <f>主动技能!#REF!</f>
        <v>#REF!</v>
      </c>
      <c r="Q738" t="e">
        <f>主动技能!#REF!</f>
        <v>#REF!</v>
      </c>
      <c r="R738" t="e">
        <f>主动技能!#REF!</f>
        <v>#REF!</v>
      </c>
      <c r="S738" t="e">
        <f>主动技能!#REF!</f>
        <v>#REF!</v>
      </c>
      <c r="T738" t="e">
        <f>主动技能!#REF!</f>
        <v>#REF!</v>
      </c>
      <c r="U738" t="e">
        <f>主动技能!#REF!</f>
        <v>#REF!</v>
      </c>
      <c r="V738" t="e">
        <f>主动技能!#REF!</f>
        <v>#REF!</v>
      </c>
      <c r="W738" t="e">
        <f>主动技能!#REF!</f>
        <v>#REF!</v>
      </c>
      <c r="X738" s="1">
        <v>0</v>
      </c>
      <c r="Y738" s="1">
        <v>0</v>
      </c>
      <c r="Z738" s="1">
        <v>0</v>
      </c>
    </row>
    <row r="739" spans="1:26" x14ac:dyDescent="0.15">
      <c r="A739" t="e">
        <f>主动技能!#REF!</f>
        <v>#REF!</v>
      </c>
      <c r="B739" s="4" t="e">
        <f>主动技能!#REF!</f>
        <v>#REF!</v>
      </c>
      <c r="C739" s="4" t="e">
        <f>主动技能!#REF!</f>
        <v>#REF!</v>
      </c>
      <c r="D739" s="4" t="e">
        <f>VLOOKUP(主动技能!#REF!,对应表!F:G,2,FALSE)</f>
        <v>#REF!</v>
      </c>
      <c r="E739" s="4" t="e">
        <f>VLOOKUP(主动技能!#REF!,对应表!J:K,2,FALSE)</f>
        <v>#REF!</v>
      </c>
      <c r="F739" s="4" t="e">
        <f>VLOOKUP(主动技能!#REF!,对应表!N:O,2,FALSE)</f>
        <v>#REF!</v>
      </c>
      <c r="G739" s="4" t="e">
        <f>IF(主动技能!#REF!="必中",2,1)</f>
        <v>#REF!</v>
      </c>
      <c r="H739" s="4" t="e">
        <f>主动技能!#REF!</f>
        <v>#REF!</v>
      </c>
      <c r="I739" s="4" t="e">
        <f>主动技能!#REF!</f>
        <v>#REF!</v>
      </c>
      <c r="J739" t="e">
        <f>主动技能!#REF!</f>
        <v>#REF!</v>
      </c>
      <c r="K739" t="e">
        <f>主动技能!#REF!</f>
        <v>#REF!</v>
      </c>
      <c r="L739" t="e">
        <f>主动技能!#REF!</f>
        <v>#REF!</v>
      </c>
      <c r="M739" t="e">
        <f>主动技能!#REF!</f>
        <v>#REF!</v>
      </c>
      <c r="N739" t="e">
        <f>IF(主动技能!#REF!="","",主动技能!#REF!)</f>
        <v>#REF!</v>
      </c>
      <c r="O739" t="e">
        <f>IF(主动技能!#REF!="","",主动技能!#REF!)</f>
        <v>#REF!</v>
      </c>
      <c r="P739" t="e">
        <f>主动技能!#REF!</f>
        <v>#REF!</v>
      </c>
      <c r="Q739" t="e">
        <f>主动技能!#REF!</f>
        <v>#REF!</v>
      </c>
      <c r="R739" t="e">
        <f>主动技能!#REF!</f>
        <v>#REF!</v>
      </c>
      <c r="S739" t="e">
        <f>主动技能!#REF!</f>
        <v>#REF!</v>
      </c>
      <c r="T739" t="e">
        <f>主动技能!#REF!</f>
        <v>#REF!</v>
      </c>
      <c r="U739" t="e">
        <f>主动技能!#REF!</f>
        <v>#REF!</v>
      </c>
      <c r="V739" t="e">
        <f>主动技能!#REF!</f>
        <v>#REF!</v>
      </c>
      <c r="W739" t="e">
        <f>主动技能!#REF!</f>
        <v>#REF!</v>
      </c>
      <c r="X739" s="1">
        <v>0</v>
      </c>
      <c r="Y739" s="1">
        <v>0</v>
      </c>
      <c r="Z739" s="1">
        <v>0</v>
      </c>
    </row>
    <row r="740" spans="1:26" x14ac:dyDescent="0.15">
      <c r="A740" t="e">
        <f>主动技能!#REF!</f>
        <v>#REF!</v>
      </c>
      <c r="B740" s="4" t="e">
        <f>主动技能!#REF!</f>
        <v>#REF!</v>
      </c>
      <c r="C740" s="4" t="e">
        <f>主动技能!#REF!</f>
        <v>#REF!</v>
      </c>
      <c r="D740" s="4" t="e">
        <f>VLOOKUP(主动技能!#REF!,对应表!F:G,2,FALSE)</f>
        <v>#REF!</v>
      </c>
      <c r="E740" s="4" t="e">
        <f>VLOOKUP(主动技能!#REF!,对应表!J:K,2,FALSE)</f>
        <v>#REF!</v>
      </c>
      <c r="F740" s="4" t="e">
        <f>VLOOKUP(主动技能!#REF!,对应表!N:O,2,FALSE)</f>
        <v>#REF!</v>
      </c>
      <c r="G740" s="4" t="e">
        <f>IF(主动技能!#REF!="必中",2,1)</f>
        <v>#REF!</v>
      </c>
      <c r="H740" s="4" t="e">
        <f>主动技能!#REF!</f>
        <v>#REF!</v>
      </c>
      <c r="I740" s="4" t="e">
        <f>主动技能!#REF!</f>
        <v>#REF!</v>
      </c>
      <c r="J740" t="e">
        <f>主动技能!#REF!</f>
        <v>#REF!</v>
      </c>
      <c r="K740" t="e">
        <f>主动技能!#REF!</f>
        <v>#REF!</v>
      </c>
      <c r="L740" t="e">
        <f>主动技能!#REF!</f>
        <v>#REF!</v>
      </c>
      <c r="M740" t="e">
        <f>主动技能!#REF!</f>
        <v>#REF!</v>
      </c>
      <c r="N740" t="e">
        <f>IF(主动技能!#REF!="","",主动技能!#REF!)</f>
        <v>#REF!</v>
      </c>
      <c r="O740" t="e">
        <f>IF(主动技能!#REF!="","",主动技能!#REF!)</f>
        <v>#REF!</v>
      </c>
      <c r="P740" t="e">
        <f>主动技能!#REF!</f>
        <v>#REF!</v>
      </c>
      <c r="Q740" t="e">
        <f>主动技能!#REF!</f>
        <v>#REF!</v>
      </c>
      <c r="R740" t="e">
        <f>主动技能!#REF!</f>
        <v>#REF!</v>
      </c>
      <c r="S740" t="e">
        <f>主动技能!#REF!</f>
        <v>#REF!</v>
      </c>
      <c r="T740" t="e">
        <f>主动技能!#REF!</f>
        <v>#REF!</v>
      </c>
      <c r="U740" t="e">
        <f>主动技能!#REF!</f>
        <v>#REF!</v>
      </c>
      <c r="V740" t="e">
        <f>主动技能!#REF!</f>
        <v>#REF!</v>
      </c>
      <c r="W740" t="e">
        <f>主动技能!#REF!</f>
        <v>#REF!</v>
      </c>
      <c r="X740" s="1">
        <v>0</v>
      </c>
      <c r="Y740" s="1">
        <v>0</v>
      </c>
      <c r="Z740" s="1">
        <v>0</v>
      </c>
    </row>
    <row r="741" spans="1:26" x14ac:dyDescent="0.15">
      <c r="A741" t="e">
        <f>主动技能!#REF!</f>
        <v>#REF!</v>
      </c>
      <c r="B741" s="4" t="e">
        <f>主动技能!#REF!</f>
        <v>#REF!</v>
      </c>
      <c r="C741" s="4" t="e">
        <f>主动技能!#REF!</f>
        <v>#REF!</v>
      </c>
      <c r="D741" s="4" t="e">
        <f>VLOOKUP(主动技能!#REF!,对应表!F:G,2,FALSE)</f>
        <v>#REF!</v>
      </c>
      <c r="E741" s="4" t="e">
        <f>VLOOKUP(主动技能!#REF!,对应表!J:K,2,FALSE)</f>
        <v>#REF!</v>
      </c>
      <c r="F741" s="4" t="e">
        <f>VLOOKUP(主动技能!#REF!,对应表!N:O,2,FALSE)</f>
        <v>#REF!</v>
      </c>
      <c r="G741" s="4" t="e">
        <f>IF(主动技能!#REF!="必中",2,1)</f>
        <v>#REF!</v>
      </c>
      <c r="H741" s="4" t="e">
        <f>主动技能!#REF!</f>
        <v>#REF!</v>
      </c>
      <c r="I741" s="4" t="e">
        <f>主动技能!#REF!</f>
        <v>#REF!</v>
      </c>
      <c r="J741" t="e">
        <f>主动技能!#REF!</f>
        <v>#REF!</v>
      </c>
      <c r="K741" t="e">
        <f>主动技能!#REF!</f>
        <v>#REF!</v>
      </c>
      <c r="L741" t="e">
        <f>主动技能!#REF!</f>
        <v>#REF!</v>
      </c>
      <c r="M741" t="e">
        <f>主动技能!#REF!</f>
        <v>#REF!</v>
      </c>
      <c r="N741" t="e">
        <f>IF(主动技能!#REF!="","",主动技能!#REF!)</f>
        <v>#REF!</v>
      </c>
      <c r="O741" t="e">
        <f>IF(主动技能!#REF!="","",主动技能!#REF!)</f>
        <v>#REF!</v>
      </c>
      <c r="P741" t="e">
        <f>主动技能!#REF!</f>
        <v>#REF!</v>
      </c>
      <c r="Q741" t="e">
        <f>主动技能!#REF!</f>
        <v>#REF!</v>
      </c>
      <c r="R741" t="e">
        <f>主动技能!#REF!</f>
        <v>#REF!</v>
      </c>
      <c r="S741" t="e">
        <f>主动技能!#REF!</f>
        <v>#REF!</v>
      </c>
      <c r="T741" t="e">
        <f>主动技能!#REF!</f>
        <v>#REF!</v>
      </c>
      <c r="U741" t="e">
        <f>主动技能!#REF!</f>
        <v>#REF!</v>
      </c>
      <c r="V741" t="e">
        <f>主动技能!#REF!</f>
        <v>#REF!</v>
      </c>
      <c r="W741" t="e">
        <f>主动技能!#REF!</f>
        <v>#REF!</v>
      </c>
      <c r="X741" s="1">
        <v>0</v>
      </c>
      <c r="Y741" s="1">
        <v>0</v>
      </c>
      <c r="Z741" s="1">
        <v>0</v>
      </c>
    </row>
    <row r="742" spans="1:26" x14ac:dyDescent="0.15">
      <c r="A742" t="e">
        <f>主动技能!#REF!</f>
        <v>#REF!</v>
      </c>
      <c r="B742" s="4" t="e">
        <f>主动技能!#REF!</f>
        <v>#REF!</v>
      </c>
      <c r="C742" s="4" t="e">
        <f>主动技能!#REF!</f>
        <v>#REF!</v>
      </c>
      <c r="D742" s="4" t="e">
        <f>VLOOKUP(主动技能!#REF!,对应表!F:G,2,FALSE)</f>
        <v>#REF!</v>
      </c>
      <c r="E742" s="4" t="e">
        <f>VLOOKUP(主动技能!#REF!,对应表!J:K,2,FALSE)</f>
        <v>#REF!</v>
      </c>
      <c r="F742" s="4" t="e">
        <f>VLOOKUP(主动技能!#REF!,对应表!N:O,2,FALSE)</f>
        <v>#REF!</v>
      </c>
      <c r="G742" s="4" t="e">
        <f>IF(主动技能!#REF!="必中",2,1)</f>
        <v>#REF!</v>
      </c>
      <c r="H742" s="4" t="e">
        <f>主动技能!#REF!</f>
        <v>#REF!</v>
      </c>
      <c r="I742" s="4" t="e">
        <f>主动技能!#REF!</f>
        <v>#REF!</v>
      </c>
      <c r="J742" t="e">
        <f>主动技能!#REF!</f>
        <v>#REF!</v>
      </c>
      <c r="K742" t="e">
        <f>主动技能!#REF!</f>
        <v>#REF!</v>
      </c>
      <c r="L742" t="e">
        <f>主动技能!#REF!</f>
        <v>#REF!</v>
      </c>
      <c r="M742" t="e">
        <f>主动技能!#REF!</f>
        <v>#REF!</v>
      </c>
      <c r="N742" t="e">
        <f>IF(主动技能!#REF!="","",主动技能!#REF!)</f>
        <v>#REF!</v>
      </c>
      <c r="O742" t="e">
        <f>IF(主动技能!#REF!="","",主动技能!#REF!)</f>
        <v>#REF!</v>
      </c>
      <c r="P742" t="e">
        <f>主动技能!#REF!</f>
        <v>#REF!</v>
      </c>
      <c r="Q742" t="e">
        <f>主动技能!#REF!</f>
        <v>#REF!</v>
      </c>
      <c r="R742" t="e">
        <f>主动技能!#REF!</f>
        <v>#REF!</v>
      </c>
      <c r="S742" t="e">
        <f>主动技能!#REF!</f>
        <v>#REF!</v>
      </c>
      <c r="T742" t="e">
        <f>主动技能!#REF!</f>
        <v>#REF!</v>
      </c>
      <c r="U742" t="e">
        <f>主动技能!#REF!</f>
        <v>#REF!</v>
      </c>
      <c r="V742" t="e">
        <f>主动技能!#REF!</f>
        <v>#REF!</v>
      </c>
      <c r="W742" t="e">
        <f>主动技能!#REF!</f>
        <v>#REF!</v>
      </c>
      <c r="X742" s="1">
        <v>0</v>
      </c>
      <c r="Y742" s="1">
        <v>0</v>
      </c>
      <c r="Z742" s="1">
        <v>0</v>
      </c>
    </row>
    <row r="743" spans="1:26" x14ac:dyDescent="0.15">
      <c r="A743" t="e">
        <f>主动技能!#REF!</f>
        <v>#REF!</v>
      </c>
      <c r="B743" s="4" t="e">
        <f>主动技能!#REF!</f>
        <v>#REF!</v>
      </c>
      <c r="C743" s="4" t="e">
        <f>主动技能!#REF!</f>
        <v>#REF!</v>
      </c>
      <c r="D743" s="4" t="e">
        <f>VLOOKUP(主动技能!#REF!,对应表!F:G,2,FALSE)</f>
        <v>#REF!</v>
      </c>
      <c r="E743" s="4" t="e">
        <f>VLOOKUP(主动技能!#REF!,对应表!J:K,2,FALSE)</f>
        <v>#REF!</v>
      </c>
      <c r="F743" s="4" t="e">
        <f>VLOOKUP(主动技能!#REF!,对应表!N:O,2,FALSE)</f>
        <v>#REF!</v>
      </c>
      <c r="G743" s="4" t="e">
        <f>IF(主动技能!#REF!="必中",2,1)</f>
        <v>#REF!</v>
      </c>
      <c r="H743" s="4" t="e">
        <f>主动技能!#REF!</f>
        <v>#REF!</v>
      </c>
      <c r="I743" s="4" t="e">
        <f>主动技能!#REF!</f>
        <v>#REF!</v>
      </c>
      <c r="J743" t="e">
        <f>主动技能!#REF!</f>
        <v>#REF!</v>
      </c>
      <c r="K743" t="e">
        <f>主动技能!#REF!</f>
        <v>#REF!</v>
      </c>
      <c r="L743" t="e">
        <f>主动技能!#REF!</f>
        <v>#REF!</v>
      </c>
      <c r="M743" t="e">
        <f>主动技能!#REF!</f>
        <v>#REF!</v>
      </c>
      <c r="N743" t="e">
        <f>IF(主动技能!#REF!="","",主动技能!#REF!)</f>
        <v>#REF!</v>
      </c>
      <c r="O743" t="e">
        <f>IF(主动技能!#REF!="","",主动技能!#REF!)</f>
        <v>#REF!</v>
      </c>
      <c r="P743" t="e">
        <f>主动技能!#REF!</f>
        <v>#REF!</v>
      </c>
      <c r="Q743" t="e">
        <f>主动技能!#REF!</f>
        <v>#REF!</v>
      </c>
      <c r="R743" t="e">
        <f>主动技能!#REF!</f>
        <v>#REF!</v>
      </c>
      <c r="S743" t="e">
        <f>主动技能!#REF!</f>
        <v>#REF!</v>
      </c>
      <c r="T743" t="e">
        <f>主动技能!#REF!</f>
        <v>#REF!</v>
      </c>
      <c r="U743" t="e">
        <f>主动技能!#REF!</f>
        <v>#REF!</v>
      </c>
      <c r="V743" t="e">
        <f>主动技能!#REF!</f>
        <v>#REF!</v>
      </c>
      <c r="W743" t="e">
        <f>主动技能!#REF!</f>
        <v>#REF!</v>
      </c>
      <c r="X743" s="1">
        <v>0</v>
      </c>
      <c r="Y743" s="1">
        <v>0</v>
      </c>
      <c r="Z743" s="1">
        <v>0</v>
      </c>
    </row>
    <row r="744" spans="1:26" x14ac:dyDescent="0.15">
      <c r="A744" t="e">
        <f>主动技能!#REF!</f>
        <v>#REF!</v>
      </c>
      <c r="B744" s="4" t="e">
        <f>主动技能!#REF!</f>
        <v>#REF!</v>
      </c>
      <c r="C744" s="4" t="e">
        <f>主动技能!#REF!</f>
        <v>#REF!</v>
      </c>
      <c r="D744" s="4" t="e">
        <f>VLOOKUP(主动技能!#REF!,对应表!F:G,2,FALSE)</f>
        <v>#REF!</v>
      </c>
      <c r="E744" s="4" t="e">
        <f>VLOOKUP(主动技能!#REF!,对应表!J:K,2,FALSE)</f>
        <v>#REF!</v>
      </c>
      <c r="F744" s="4" t="e">
        <f>VLOOKUP(主动技能!#REF!,对应表!N:O,2,FALSE)</f>
        <v>#REF!</v>
      </c>
      <c r="G744" s="4" t="e">
        <f>IF(主动技能!#REF!="必中",2,1)</f>
        <v>#REF!</v>
      </c>
      <c r="H744" s="4" t="e">
        <f>主动技能!#REF!</f>
        <v>#REF!</v>
      </c>
      <c r="I744" s="4" t="e">
        <f>主动技能!#REF!</f>
        <v>#REF!</v>
      </c>
      <c r="J744" t="e">
        <f>主动技能!#REF!</f>
        <v>#REF!</v>
      </c>
      <c r="K744" t="e">
        <f>主动技能!#REF!</f>
        <v>#REF!</v>
      </c>
      <c r="L744" t="e">
        <f>主动技能!#REF!</f>
        <v>#REF!</v>
      </c>
      <c r="M744" t="e">
        <f>主动技能!#REF!</f>
        <v>#REF!</v>
      </c>
      <c r="N744" t="e">
        <f>IF(主动技能!#REF!="","",主动技能!#REF!)</f>
        <v>#REF!</v>
      </c>
      <c r="O744" t="e">
        <f>IF(主动技能!#REF!="","",主动技能!#REF!)</f>
        <v>#REF!</v>
      </c>
      <c r="P744" t="e">
        <f>主动技能!#REF!</f>
        <v>#REF!</v>
      </c>
      <c r="Q744" t="e">
        <f>主动技能!#REF!</f>
        <v>#REF!</v>
      </c>
      <c r="R744" t="e">
        <f>主动技能!#REF!</f>
        <v>#REF!</v>
      </c>
      <c r="S744" t="e">
        <f>主动技能!#REF!</f>
        <v>#REF!</v>
      </c>
      <c r="T744" t="e">
        <f>主动技能!#REF!</f>
        <v>#REF!</v>
      </c>
      <c r="U744" t="e">
        <f>主动技能!#REF!</f>
        <v>#REF!</v>
      </c>
      <c r="V744" t="e">
        <f>主动技能!#REF!</f>
        <v>#REF!</v>
      </c>
      <c r="W744" t="e">
        <f>主动技能!#REF!</f>
        <v>#REF!</v>
      </c>
      <c r="X744" s="1">
        <v>0</v>
      </c>
      <c r="Y744" s="1">
        <v>0</v>
      </c>
      <c r="Z744" s="1">
        <v>0</v>
      </c>
    </row>
    <row r="745" spans="1:26" x14ac:dyDescent="0.15">
      <c r="A745" t="e">
        <f>主动技能!#REF!</f>
        <v>#REF!</v>
      </c>
      <c r="B745" s="4" t="e">
        <f>主动技能!#REF!</f>
        <v>#REF!</v>
      </c>
      <c r="C745" s="4" t="e">
        <f>主动技能!#REF!</f>
        <v>#REF!</v>
      </c>
      <c r="D745" s="4" t="e">
        <f>VLOOKUP(主动技能!#REF!,对应表!F:G,2,FALSE)</f>
        <v>#REF!</v>
      </c>
      <c r="E745" s="4" t="e">
        <f>VLOOKUP(主动技能!#REF!,对应表!J:K,2,FALSE)</f>
        <v>#REF!</v>
      </c>
      <c r="F745" s="4" t="e">
        <f>VLOOKUP(主动技能!#REF!,对应表!N:O,2,FALSE)</f>
        <v>#REF!</v>
      </c>
      <c r="G745" s="4" t="e">
        <f>IF(主动技能!#REF!="必中",2,1)</f>
        <v>#REF!</v>
      </c>
      <c r="H745" s="4" t="e">
        <f>主动技能!#REF!</f>
        <v>#REF!</v>
      </c>
      <c r="I745" s="4" t="e">
        <f>主动技能!#REF!</f>
        <v>#REF!</v>
      </c>
      <c r="J745" t="e">
        <f>主动技能!#REF!</f>
        <v>#REF!</v>
      </c>
      <c r="K745" t="e">
        <f>主动技能!#REF!</f>
        <v>#REF!</v>
      </c>
      <c r="L745" t="e">
        <f>主动技能!#REF!</f>
        <v>#REF!</v>
      </c>
      <c r="M745" t="e">
        <f>主动技能!#REF!</f>
        <v>#REF!</v>
      </c>
      <c r="N745" t="e">
        <f>IF(主动技能!#REF!="","",主动技能!#REF!)</f>
        <v>#REF!</v>
      </c>
      <c r="O745" t="e">
        <f>IF(主动技能!#REF!="","",主动技能!#REF!)</f>
        <v>#REF!</v>
      </c>
      <c r="P745" t="e">
        <f>主动技能!#REF!</f>
        <v>#REF!</v>
      </c>
      <c r="Q745" t="e">
        <f>主动技能!#REF!</f>
        <v>#REF!</v>
      </c>
      <c r="R745" t="e">
        <f>主动技能!#REF!</f>
        <v>#REF!</v>
      </c>
      <c r="S745" t="e">
        <f>主动技能!#REF!</f>
        <v>#REF!</v>
      </c>
      <c r="T745" t="e">
        <f>主动技能!#REF!</f>
        <v>#REF!</v>
      </c>
      <c r="U745" t="e">
        <f>主动技能!#REF!</f>
        <v>#REF!</v>
      </c>
      <c r="V745" t="e">
        <f>主动技能!#REF!</f>
        <v>#REF!</v>
      </c>
      <c r="W745" t="e">
        <f>主动技能!#REF!</f>
        <v>#REF!</v>
      </c>
      <c r="X745" s="1">
        <v>0</v>
      </c>
      <c r="Y745" s="1">
        <v>0</v>
      </c>
      <c r="Z745" s="1">
        <v>0</v>
      </c>
    </row>
    <row r="746" spans="1:26" x14ac:dyDescent="0.15">
      <c r="A746" t="e">
        <f>主动技能!#REF!</f>
        <v>#REF!</v>
      </c>
      <c r="B746" s="4" t="e">
        <f>主动技能!#REF!</f>
        <v>#REF!</v>
      </c>
      <c r="C746" s="4" t="e">
        <f>主动技能!#REF!</f>
        <v>#REF!</v>
      </c>
      <c r="D746" s="4" t="e">
        <f>VLOOKUP(主动技能!#REF!,对应表!F:G,2,FALSE)</f>
        <v>#REF!</v>
      </c>
      <c r="E746" s="4" t="e">
        <f>VLOOKUP(主动技能!#REF!,对应表!J:K,2,FALSE)</f>
        <v>#REF!</v>
      </c>
      <c r="F746" s="4" t="e">
        <f>VLOOKUP(主动技能!#REF!,对应表!N:O,2,FALSE)</f>
        <v>#REF!</v>
      </c>
      <c r="G746" s="4" t="e">
        <f>IF(主动技能!#REF!="必中",2,1)</f>
        <v>#REF!</v>
      </c>
      <c r="H746" s="4" t="e">
        <f>主动技能!#REF!</f>
        <v>#REF!</v>
      </c>
      <c r="I746" s="4" t="e">
        <f>主动技能!#REF!</f>
        <v>#REF!</v>
      </c>
      <c r="J746" t="e">
        <f>主动技能!#REF!</f>
        <v>#REF!</v>
      </c>
      <c r="K746" t="e">
        <f>主动技能!#REF!</f>
        <v>#REF!</v>
      </c>
      <c r="L746" t="e">
        <f>主动技能!#REF!</f>
        <v>#REF!</v>
      </c>
      <c r="M746" t="e">
        <f>主动技能!#REF!</f>
        <v>#REF!</v>
      </c>
      <c r="N746" t="e">
        <f>IF(主动技能!#REF!="","",主动技能!#REF!)</f>
        <v>#REF!</v>
      </c>
      <c r="O746" t="e">
        <f>IF(主动技能!#REF!="","",主动技能!#REF!)</f>
        <v>#REF!</v>
      </c>
      <c r="P746" t="e">
        <f>主动技能!#REF!</f>
        <v>#REF!</v>
      </c>
      <c r="Q746" t="e">
        <f>主动技能!#REF!</f>
        <v>#REF!</v>
      </c>
      <c r="R746" t="e">
        <f>主动技能!#REF!</f>
        <v>#REF!</v>
      </c>
      <c r="S746" t="e">
        <f>主动技能!#REF!</f>
        <v>#REF!</v>
      </c>
      <c r="T746" t="e">
        <f>主动技能!#REF!</f>
        <v>#REF!</v>
      </c>
      <c r="U746" t="e">
        <f>主动技能!#REF!</f>
        <v>#REF!</v>
      </c>
      <c r="V746" t="e">
        <f>主动技能!#REF!</f>
        <v>#REF!</v>
      </c>
      <c r="W746" t="e">
        <f>主动技能!#REF!</f>
        <v>#REF!</v>
      </c>
      <c r="X746" s="1">
        <v>0</v>
      </c>
      <c r="Y746" s="1">
        <v>0</v>
      </c>
      <c r="Z746" s="1">
        <v>0</v>
      </c>
    </row>
    <row r="747" spans="1:26" x14ac:dyDescent="0.15">
      <c r="A747" t="e">
        <f>主动技能!#REF!</f>
        <v>#REF!</v>
      </c>
      <c r="B747" s="4" t="e">
        <f>主动技能!#REF!</f>
        <v>#REF!</v>
      </c>
      <c r="C747" s="4" t="e">
        <f>主动技能!#REF!</f>
        <v>#REF!</v>
      </c>
      <c r="D747" s="4" t="e">
        <f>VLOOKUP(主动技能!#REF!,对应表!F:G,2,FALSE)</f>
        <v>#REF!</v>
      </c>
      <c r="E747" s="4" t="e">
        <f>VLOOKUP(主动技能!#REF!,对应表!J:K,2,FALSE)</f>
        <v>#REF!</v>
      </c>
      <c r="F747" s="4" t="e">
        <f>VLOOKUP(主动技能!#REF!,对应表!N:O,2,FALSE)</f>
        <v>#REF!</v>
      </c>
      <c r="G747" s="4" t="e">
        <f>IF(主动技能!#REF!="必中",2,1)</f>
        <v>#REF!</v>
      </c>
      <c r="H747" s="4" t="e">
        <f>主动技能!#REF!</f>
        <v>#REF!</v>
      </c>
      <c r="I747" s="4" t="e">
        <f>主动技能!#REF!</f>
        <v>#REF!</v>
      </c>
      <c r="J747" t="e">
        <f>主动技能!#REF!</f>
        <v>#REF!</v>
      </c>
      <c r="K747" t="e">
        <f>主动技能!#REF!</f>
        <v>#REF!</v>
      </c>
      <c r="L747" t="e">
        <f>主动技能!#REF!</f>
        <v>#REF!</v>
      </c>
      <c r="M747" t="e">
        <f>主动技能!#REF!</f>
        <v>#REF!</v>
      </c>
      <c r="N747" t="e">
        <f>IF(主动技能!#REF!="","",主动技能!#REF!)</f>
        <v>#REF!</v>
      </c>
      <c r="O747" t="e">
        <f>IF(主动技能!#REF!="","",主动技能!#REF!)</f>
        <v>#REF!</v>
      </c>
      <c r="P747" t="e">
        <f>主动技能!#REF!</f>
        <v>#REF!</v>
      </c>
      <c r="Q747" t="e">
        <f>主动技能!#REF!</f>
        <v>#REF!</v>
      </c>
      <c r="R747" t="e">
        <f>主动技能!#REF!</f>
        <v>#REF!</v>
      </c>
      <c r="S747" t="e">
        <f>主动技能!#REF!</f>
        <v>#REF!</v>
      </c>
      <c r="T747" t="e">
        <f>主动技能!#REF!</f>
        <v>#REF!</v>
      </c>
      <c r="U747" t="e">
        <f>主动技能!#REF!</f>
        <v>#REF!</v>
      </c>
      <c r="V747" t="e">
        <f>主动技能!#REF!</f>
        <v>#REF!</v>
      </c>
      <c r="W747" t="e">
        <f>主动技能!#REF!</f>
        <v>#REF!</v>
      </c>
      <c r="X747" s="1">
        <v>0</v>
      </c>
      <c r="Y747" s="1">
        <v>0</v>
      </c>
      <c r="Z747" s="1">
        <v>0</v>
      </c>
    </row>
    <row r="748" spans="1:26" x14ac:dyDescent="0.15">
      <c r="A748" t="e">
        <f>主动技能!#REF!</f>
        <v>#REF!</v>
      </c>
      <c r="B748" s="4" t="e">
        <f>主动技能!#REF!</f>
        <v>#REF!</v>
      </c>
      <c r="C748" s="4" t="e">
        <f>主动技能!#REF!</f>
        <v>#REF!</v>
      </c>
      <c r="D748" s="4" t="e">
        <f>VLOOKUP(主动技能!#REF!,对应表!F:G,2,FALSE)</f>
        <v>#REF!</v>
      </c>
      <c r="E748" s="4" t="e">
        <f>VLOOKUP(主动技能!#REF!,对应表!J:K,2,FALSE)</f>
        <v>#REF!</v>
      </c>
      <c r="F748" s="4" t="e">
        <f>VLOOKUP(主动技能!#REF!,对应表!N:O,2,FALSE)</f>
        <v>#REF!</v>
      </c>
      <c r="G748" s="4" t="e">
        <f>IF(主动技能!#REF!="必中",2,1)</f>
        <v>#REF!</v>
      </c>
      <c r="H748" s="4" t="e">
        <f>主动技能!#REF!</f>
        <v>#REF!</v>
      </c>
      <c r="I748" s="4" t="e">
        <f>主动技能!#REF!</f>
        <v>#REF!</v>
      </c>
      <c r="J748" t="e">
        <f>主动技能!#REF!</f>
        <v>#REF!</v>
      </c>
      <c r="K748" t="e">
        <f>主动技能!#REF!</f>
        <v>#REF!</v>
      </c>
      <c r="L748" t="e">
        <f>主动技能!#REF!</f>
        <v>#REF!</v>
      </c>
      <c r="M748" t="e">
        <f>主动技能!#REF!</f>
        <v>#REF!</v>
      </c>
      <c r="N748" t="e">
        <f>IF(主动技能!#REF!="","",主动技能!#REF!)</f>
        <v>#REF!</v>
      </c>
      <c r="O748" t="e">
        <f>IF(主动技能!#REF!="","",主动技能!#REF!)</f>
        <v>#REF!</v>
      </c>
      <c r="P748" t="e">
        <f>主动技能!#REF!</f>
        <v>#REF!</v>
      </c>
      <c r="Q748" t="e">
        <f>主动技能!#REF!</f>
        <v>#REF!</v>
      </c>
      <c r="R748" t="e">
        <f>主动技能!#REF!</f>
        <v>#REF!</v>
      </c>
      <c r="S748" t="e">
        <f>主动技能!#REF!</f>
        <v>#REF!</v>
      </c>
      <c r="T748" t="e">
        <f>主动技能!#REF!</f>
        <v>#REF!</v>
      </c>
      <c r="U748" t="e">
        <f>主动技能!#REF!</f>
        <v>#REF!</v>
      </c>
      <c r="V748" t="e">
        <f>主动技能!#REF!</f>
        <v>#REF!</v>
      </c>
      <c r="W748" t="e">
        <f>主动技能!#REF!</f>
        <v>#REF!</v>
      </c>
      <c r="X748" s="1">
        <v>0</v>
      </c>
      <c r="Y748" s="1">
        <v>0</v>
      </c>
      <c r="Z748" s="1">
        <v>0</v>
      </c>
    </row>
    <row r="749" spans="1:26" x14ac:dyDescent="0.15">
      <c r="A749" t="e">
        <f>主动技能!#REF!</f>
        <v>#REF!</v>
      </c>
      <c r="B749" s="4" t="e">
        <f>主动技能!#REF!</f>
        <v>#REF!</v>
      </c>
      <c r="C749" s="4" t="e">
        <f>主动技能!#REF!</f>
        <v>#REF!</v>
      </c>
      <c r="D749" s="4" t="e">
        <f>VLOOKUP(主动技能!#REF!,对应表!F:G,2,FALSE)</f>
        <v>#REF!</v>
      </c>
      <c r="E749" s="4" t="e">
        <f>VLOOKUP(主动技能!#REF!,对应表!J:K,2,FALSE)</f>
        <v>#REF!</v>
      </c>
      <c r="F749" s="4" t="e">
        <f>VLOOKUP(主动技能!#REF!,对应表!N:O,2,FALSE)</f>
        <v>#REF!</v>
      </c>
      <c r="G749" s="4" t="e">
        <f>IF(主动技能!#REF!="必中",2,1)</f>
        <v>#REF!</v>
      </c>
      <c r="H749" s="4" t="e">
        <f>主动技能!#REF!</f>
        <v>#REF!</v>
      </c>
      <c r="I749" s="4" t="e">
        <f>主动技能!#REF!</f>
        <v>#REF!</v>
      </c>
      <c r="J749" t="e">
        <f>主动技能!#REF!</f>
        <v>#REF!</v>
      </c>
      <c r="K749" t="e">
        <f>主动技能!#REF!</f>
        <v>#REF!</v>
      </c>
      <c r="L749" t="e">
        <f>主动技能!#REF!</f>
        <v>#REF!</v>
      </c>
      <c r="M749" t="e">
        <f>主动技能!#REF!</f>
        <v>#REF!</v>
      </c>
      <c r="N749" t="e">
        <f>IF(主动技能!#REF!="","",主动技能!#REF!)</f>
        <v>#REF!</v>
      </c>
      <c r="O749" t="e">
        <f>IF(主动技能!#REF!="","",主动技能!#REF!)</f>
        <v>#REF!</v>
      </c>
      <c r="P749" t="e">
        <f>主动技能!#REF!</f>
        <v>#REF!</v>
      </c>
      <c r="Q749" t="e">
        <f>主动技能!#REF!</f>
        <v>#REF!</v>
      </c>
      <c r="R749" t="e">
        <f>主动技能!#REF!</f>
        <v>#REF!</v>
      </c>
      <c r="S749" t="e">
        <f>主动技能!#REF!</f>
        <v>#REF!</v>
      </c>
      <c r="T749" t="e">
        <f>主动技能!#REF!</f>
        <v>#REF!</v>
      </c>
      <c r="U749" t="e">
        <f>主动技能!#REF!</f>
        <v>#REF!</v>
      </c>
      <c r="V749" t="e">
        <f>主动技能!#REF!</f>
        <v>#REF!</v>
      </c>
      <c r="W749" t="e">
        <f>主动技能!#REF!</f>
        <v>#REF!</v>
      </c>
      <c r="X749" s="1">
        <v>0</v>
      </c>
      <c r="Y749" s="1">
        <v>0</v>
      </c>
      <c r="Z749" s="1">
        <v>0</v>
      </c>
    </row>
    <row r="750" spans="1:26" x14ac:dyDescent="0.15">
      <c r="A750" t="e">
        <f>主动技能!#REF!</f>
        <v>#REF!</v>
      </c>
      <c r="B750" s="4" t="e">
        <f>主动技能!#REF!</f>
        <v>#REF!</v>
      </c>
      <c r="C750" s="4" t="e">
        <f>主动技能!#REF!</f>
        <v>#REF!</v>
      </c>
      <c r="D750" s="4" t="e">
        <f>VLOOKUP(主动技能!#REF!,对应表!F:G,2,FALSE)</f>
        <v>#REF!</v>
      </c>
      <c r="E750" s="4" t="e">
        <f>VLOOKUP(主动技能!#REF!,对应表!J:K,2,FALSE)</f>
        <v>#REF!</v>
      </c>
      <c r="F750" s="4" t="e">
        <f>VLOOKUP(主动技能!#REF!,对应表!N:O,2,FALSE)</f>
        <v>#REF!</v>
      </c>
      <c r="G750" s="4" t="e">
        <f>IF(主动技能!#REF!="必中",2,1)</f>
        <v>#REF!</v>
      </c>
      <c r="H750" s="4" t="e">
        <f>主动技能!#REF!</f>
        <v>#REF!</v>
      </c>
      <c r="I750" s="4" t="e">
        <f>主动技能!#REF!</f>
        <v>#REF!</v>
      </c>
      <c r="J750" t="e">
        <f>主动技能!#REF!</f>
        <v>#REF!</v>
      </c>
      <c r="K750" t="e">
        <f>主动技能!#REF!</f>
        <v>#REF!</v>
      </c>
      <c r="L750" t="e">
        <f>主动技能!#REF!</f>
        <v>#REF!</v>
      </c>
      <c r="M750" t="e">
        <f>主动技能!#REF!</f>
        <v>#REF!</v>
      </c>
      <c r="N750" t="e">
        <f>IF(主动技能!#REF!="","",主动技能!#REF!)</f>
        <v>#REF!</v>
      </c>
      <c r="O750" t="e">
        <f>IF(主动技能!#REF!="","",主动技能!#REF!)</f>
        <v>#REF!</v>
      </c>
      <c r="P750" t="e">
        <f>主动技能!#REF!</f>
        <v>#REF!</v>
      </c>
      <c r="Q750" t="e">
        <f>主动技能!#REF!</f>
        <v>#REF!</v>
      </c>
      <c r="R750" t="e">
        <f>主动技能!#REF!</f>
        <v>#REF!</v>
      </c>
      <c r="S750" t="e">
        <f>主动技能!#REF!</f>
        <v>#REF!</v>
      </c>
      <c r="T750" t="e">
        <f>主动技能!#REF!</f>
        <v>#REF!</v>
      </c>
      <c r="U750" t="e">
        <f>主动技能!#REF!</f>
        <v>#REF!</v>
      </c>
      <c r="V750" t="e">
        <f>主动技能!#REF!</f>
        <v>#REF!</v>
      </c>
      <c r="W750" t="e">
        <f>主动技能!#REF!</f>
        <v>#REF!</v>
      </c>
      <c r="X750" s="1">
        <v>0</v>
      </c>
      <c r="Y750" s="1">
        <v>0</v>
      </c>
      <c r="Z750" s="1">
        <v>0</v>
      </c>
    </row>
    <row r="751" spans="1:26" x14ac:dyDescent="0.15">
      <c r="A751" t="e">
        <f>主动技能!#REF!</f>
        <v>#REF!</v>
      </c>
      <c r="B751" s="4" t="e">
        <f>主动技能!#REF!</f>
        <v>#REF!</v>
      </c>
      <c r="C751" s="4" t="e">
        <f>主动技能!#REF!</f>
        <v>#REF!</v>
      </c>
      <c r="D751" s="4" t="e">
        <f>VLOOKUP(主动技能!#REF!,对应表!F:G,2,FALSE)</f>
        <v>#REF!</v>
      </c>
      <c r="E751" s="4" t="e">
        <f>VLOOKUP(主动技能!#REF!,对应表!J:K,2,FALSE)</f>
        <v>#REF!</v>
      </c>
      <c r="F751" s="4" t="e">
        <f>VLOOKUP(主动技能!#REF!,对应表!N:O,2,FALSE)</f>
        <v>#REF!</v>
      </c>
      <c r="G751" s="4" t="e">
        <f>IF(主动技能!#REF!="必中",2,1)</f>
        <v>#REF!</v>
      </c>
      <c r="H751" s="4" t="e">
        <f>主动技能!#REF!</f>
        <v>#REF!</v>
      </c>
      <c r="I751" s="4" t="e">
        <f>主动技能!#REF!</f>
        <v>#REF!</v>
      </c>
      <c r="J751" t="e">
        <f>主动技能!#REF!</f>
        <v>#REF!</v>
      </c>
      <c r="K751" t="e">
        <f>主动技能!#REF!</f>
        <v>#REF!</v>
      </c>
      <c r="L751" t="e">
        <f>主动技能!#REF!</f>
        <v>#REF!</v>
      </c>
      <c r="M751" t="e">
        <f>主动技能!#REF!</f>
        <v>#REF!</v>
      </c>
      <c r="N751" t="e">
        <f>IF(主动技能!#REF!="","",主动技能!#REF!)</f>
        <v>#REF!</v>
      </c>
      <c r="O751" t="e">
        <f>IF(主动技能!#REF!="","",主动技能!#REF!)</f>
        <v>#REF!</v>
      </c>
      <c r="P751" t="e">
        <f>主动技能!#REF!</f>
        <v>#REF!</v>
      </c>
      <c r="Q751" t="e">
        <f>主动技能!#REF!</f>
        <v>#REF!</v>
      </c>
      <c r="R751" t="e">
        <f>主动技能!#REF!</f>
        <v>#REF!</v>
      </c>
      <c r="S751" t="e">
        <f>主动技能!#REF!</f>
        <v>#REF!</v>
      </c>
      <c r="T751" t="e">
        <f>主动技能!#REF!</f>
        <v>#REF!</v>
      </c>
      <c r="U751" t="e">
        <f>主动技能!#REF!</f>
        <v>#REF!</v>
      </c>
      <c r="V751" t="e">
        <f>主动技能!#REF!</f>
        <v>#REF!</v>
      </c>
      <c r="W751" t="e">
        <f>主动技能!#REF!</f>
        <v>#REF!</v>
      </c>
      <c r="X751" s="1">
        <v>0</v>
      </c>
      <c r="Y751" s="1">
        <v>0</v>
      </c>
      <c r="Z751" s="1">
        <v>0</v>
      </c>
    </row>
    <row r="752" spans="1:26" x14ac:dyDescent="0.15">
      <c r="A752" t="e">
        <f>主动技能!#REF!</f>
        <v>#REF!</v>
      </c>
      <c r="B752" s="4" t="e">
        <f>主动技能!#REF!</f>
        <v>#REF!</v>
      </c>
      <c r="C752" s="4" t="e">
        <f>主动技能!#REF!</f>
        <v>#REF!</v>
      </c>
      <c r="D752" s="4" t="e">
        <f>VLOOKUP(主动技能!#REF!,对应表!F:G,2,FALSE)</f>
        <v>#REF!</v>
      </c>
      <c r="E752" s="4" t="e">
        <f>VLOOKUP(主动技能!#REF!,对应表!J:K,2,FALSE)</f>
        <v>#REF!</v>
      </c>
      <c r="F752" s="4" t="e">
        <f>VLOOKUP(主动技能!#REF!,对应表!N:O,2,FALSE)</f>
        <v>#REF!</v>
      </c>
      <c r="G752" s="4" t="e">
        <f>IF(主动技能!#REF!="必中",2,1)</f>
        <v>#REF!</v>
      </c>
      <c r="H752" s="4" t="e">
        <f>主动技能!#REF!</f>
        <v>#REF!</v>
      </c>
      <c r="I752" s="4" t="e">
        <f>主动技能!#REF!</f>
        <v>#REF!</v>
      </c>
      <c r="J752" t="e">
        <f>主动技能!#REF!</f>
        <v>#REF!</v>
      </c>
      <c r="K752" t="e">
        <f>主动技能!#REF!</f>
        <v>#REF!</v>
      </c>
      <c r="L752" t="e">
        <f>主动技能!#REF!</f>
        <v>#REF!</v>
      </c>
      <c r="M752" t="e">
        <f>主动技能!#REF!</f>
        <v>#REF!</v>
      </c>
      <c r="N752" t="e">
        <f>IF(主动技能!#REF!="","",主动技能!#REF!)</f>
        <v>#REF!</v>
      </c>
      <c r="O752" t="e">
        <f>IF(主动技能!#REF!="","",主动技能!#REF!)</f>
        <v>#REF!</v>
      </c>
      <c r="P752" t="e">
        <f>主动技能!#REF!</f>
        <v>#REF!</v>
      </c>
      <c r="Q752" t="e">
        <f>主动技能!#REF!</f>
        <v>#REF!</v>
      </c>
      <c r="R752" t="e">
        <f>主动技能!#REF!</f>
        <v>#REF!</v>
      </c>
      <c r="S752" t="e">
        <f>主动技能!#REF!</f>
        <v>#REF!</v>
      </c>
      <c r="T752" t="e">
        <f>主动技能!#REF!</f>
        <v>#REF!</v>
      </c>
      <c r="U752" t="e">
        <f>主动技能!#REF!</f>
        <v>#REF!</v>
      </c>
      <c r="V752" t="e">
        <f>主动技能!#REF!</f>
        <v>#REF!</v>
      </c>
      <c r="W752" t="e">
        <f>主动技能!#REF!</f>
        <v>#REF!</v>
      </c>
      <c r="X752" s="1">
        <v>0</v>
      </c>
      <c r="Y752" s="1">
        <v>0</v>
      </c>
      <c r="Z752" s="1">
        <v>0</v>
      </c>
    </row>
    <row r="753" spans="1:26" x14ac:dyDescent="0.15">
      <c r="A753" t="e">
        <f>主动技能!#REF!</f>
        <v>#REF!</v>
      </c>
      <c r="B753" s="4" t="e">
        <f>主动技能!#REF!</f>
        <v>#REF!</v>
      </c>
      <c r="C753" s="4" t="e">
        <f>主动技能!#REF!</f>
        <v>#REF!</v>
      </c>
      <c r="D753" s="4" t="e">
        <f>VLOOKUP(主动技能!#REF!,对应表!F:G,2,FALSE)</f>
        <v>#REF!</v>
      </c>
      <c r="E753" s="4" t="e">
        <f>VLOOKUP(主动技能!#REF!,对应表!J:K,2,FALSE)</f>
        <v>#REF!</v>
      </c>
      <c r="F753" s="4" t="e">
        <f>VLOOKUP(主动技能!#REF!,对应表!N:O,2,FALSE)</f>
        <v>#REF!</v>
      </c>
      <c r="G753" s="4" t="e">
        <f>IF(主动技能!#REF!="必中",2,1)</f>
        <v>#REF!</v>
      </c>
      <c r="H753" s="4" t="e">
        <f>主动技能!#REF!</f>
        <v>#REF!</v>
      </c>
      <c r="I753" s="4" t="e">
        <f>主动技能!#REF!</f>
        <v>#REF!</v>
      </c>
      <c r="J753" t="e">
        <f>主动技能!#REF!</f>
        <v>#REF!</v>
      </c>
      <c r="K753" t="e">
        <f>主动技能!#REF!</f>
        <v>#REF!</v>
      </c>
      <c r="L753" t="e">
        <f>主动技能!#REF!</f>
        <v>#REF!</v>
      </c>
      <c r="M753" t="e">
        <f>主动技能!#REF!</f>
        <v>#REF!</v>
      </c>
      <c r="N753" t="e">
        <f>IF(主动技能!#REF!="","",主动技能!#REF!)</f>
        <v>#REF!</v>
      </c>
      <c r="O753" t="e">
        <f>IF(主动技能!#REF!="","",主动技能!#REF!)</f>
        <v>#REF!</v>
      </c>
      <c r="P753" t="e">
        <f>主动技能!#REF!</f>
        <v>#REF!</v>
      </c>
      <c r="Q753" t="e">
        <f>主动技能!#REF!</f>
        <v>#REF!</v>
      </c>
      <c r="R753" t="e">
        <f>主动技能!#REF!</f>
        <v>#REF!</v>
      </c>
      <c r="S753" t="e">
        <f>主动技能!#REF!</f>
        <v>#REF!</v>
      </c>
      <c r="T753" t="e">
        <f>主动技能!#REF!</f>
        <v>#REF!</v>
      </c>
      <c r="U753" t="e">
        <f>主动技能!#REF!</f>
        <v>#REF!</v>
      </c>
      <c r="V753" t="e">
        <f>主动技能!#REF!</f>
        <v>#REF!</v>
      </c>
      <c r="W753" t="e">
        <f>主动技能!#REF!</f>
        <v>#REF!</v>
      </c>
      <c r="X753" s="1">
        <v>0</v>
      </c>
      <c r="Y753" s="1">
        <v>0</v>
      </c>
      <c r="Z753" s="1">
        <v>0</v>
      </c>
    </row>
    <row r="754" spans="1:26" x14ac:dyDescent="0.15">
      <c r="A754" t="e">
        <f>主动技能!#REF!</f>
        <v>#REF!</v>
      </c>
      <c r="B754" s="4" t="e">
        <f>主动技能!#REF!</f>
        <v>#REF!</v>
      </c>
      <c r="C754" s="4" t="e">
        <f>主动技能!#REF!</f>
        <v>#REF!</v>
      </c>
      <c r="D754" s="4" t="e">
        <f>VLOOKUP(主动技能!#REF!,对应表!F:G,2,FALSE)</f>
        <v>#REF!</v>
      </c>
      <c r="E754" s="4" t="e">
        <f>VLOOKUP(主动技能!#REF!,对应表!J:K,2,FALSE)</f>
        <v>#REF!</v>
      </c>
      <c r="F754" s="4" t="e">
        <f>VLOOKUP(主动技能!#REF!,对应表!N:O,2,FALSE)</f>
        <v>#REF!</v>
      </c>
      <c r="G754" s="4" t="e">
        <f>IF(主动技能!#REF!="必中",2,1)</f>
        <v>#REF!</v>
      </c>
      <c r="H754" s="4" t="e">
        <f>主动技能!#REF!</f>
        <v>#REF!</v>
      </c>
      <c r="I754" s="4" t="e">
        <f>主动技能!#REF!</f>
        <v>#REF!</v>
      </c>
      <c r="J754" t="e">
        <f>主动技能!#REF!</f>
        <v>#REF!</v>
      </c>
      <c r="K754" t="e">
        <f>主动技能!#REF!</f>
        <v>#REF!</v>
      </c>
      <c r="L754" t="e">
        <f>主动技能!#REF!</f>
        <v>#REF!</v>
      </c>
      <c r="M754" t="e">
        <f>主动技能!#REF!</f>
        <v>#REF!</v>
      </c>
      <c r="N754" t="e">
        <f>IF(主动技能!#REF!="","",主动技能!#REF!)</f>
        <v>#REF!</v>
      </c>
      <c r="O754" t="e">
        <f>IF(主动技能!#REF!="","",主动技能!#REF!)</f>
        <v>#REF!</v>
      </c>
      <c r="P754" t="e">
        <f>主动技能!#REF!</f>
        <v>#REF!</v>
      </c>
      <c r="Q754" t="e">
        <f>主动技能!#REF!</f>
        <v>#REF!</v>
      </c>
      <c r="R754" t="e">
        <f>主动技能!#REF!</f>
        <v>#REF!</v>
      </c>
      <c r="S754" t="e">
        <f>主动技能!#REF!</f>
        <v>#REF!</v>
      </c>
      <c r="T754" t="e">
        <f>主动技能!#REF!</f>
        <v>#REF!</v>
      </c>
      <c r="U754" t="e">
        <f>主动技能!#REF!</f>
        <v>#REF!</v>
      </c>
      <c r="V754" t="e">
        <f>主动技能!#REF!</f>
        <v>#REF!</v>
      </c>
      <c r="W754" t="e">
        <f>主动技能!#REF!</f>
        <v>#REF!</v>
      </c>
      <c r="X754" s="1">
        <v>0</v>
      </c>
      <c r="Y754" s="1">
        <v>0</v>
      </c>
      <c r="Z754" s="1">
        <v>0</v>
      </c>
    </row>
    <row r="755" spans="1:26" x14ac:dyDescent="0.15">
      <c r="A755" t="e">
        <f>主动技能!#REF!</f>
        <v>#REF!</v>
      </c>
      <c r="B755" s="4" t="e">
        <f>主动技能!#REF!</f>
        <v>#REF!</v>
      </c>
      <c r="C755" s="4" t="e">
        <f>主动技能!#REF!</f>
        <v>#REF!</v>
      </c>
      <c r="D755" s="4" t="e">
        <f>VLOOKUP(主动技能!#REF!,对应表!F:G,2,FALSE)</f>
        <v>#REF!</v>
      </c>
      <c r="E755" s="4" t="e">
        <f>VLOOKUP(主动技能!#REF!,对应表!J:K,2,FALSE)</f>
        <v>#REF!</v>
      </c>
      <c r="F755" s="4" t="e">
        <f>VLOOKUP(主动技能!#REF!,对应表!N:O,2,FALSE)</f>
        <v>#REF!</v>
      </c>
      <c r="G755" s="4" t="e">
        <f>IF(主动技能!#REF!="必中",2,1)</f>
        <v>#REF!</v>
      </c>
      <c r="H755" s="4" t="e">
        <f>主动技能!#REF!</f>
        <v>#REF!</v>
      </c>
      <c r="I755" s="4" t="e">
        <f>主动技能!#REF!</f>
        <v>#REF!</v>
      </c>
      <c r="J755" t="e">
        <f>主动技能!#REF!</f>
        <v>#REF!</v>
      </c>
      <c r="K755" t="e">
        <f>主动技能!#REF!</f>
        <v>#REF!</v>
      </c>
      <c r="L755" t="e">
        <f>主动技能!#REF!</f>
        <v>#REF!</v>
      </c>
      <c r="M755" t="e">
        <f>主动技能!#REF!</f>
        <v>#REF!</v>
      </c>
      <c r="N755" t="e">
        <f>IF(主动技能!#REF!="","",主动技能!#REF!)</f>
        <v>#REF!</v>
      </c>
      <c r="O755" t="e">
        <f>IF(主动技能!#REF!="","",主动技能!#REF!)</f>
        <v>#REF!</v>
      </c>
      <c r="P755" t="e">
        <f>主动技能!#REF!</f>
        <v>#REF!</v>
      </c>
      <c r="Q755" t="e">
        <f>主动技能!#REF!</f>
        <v>#REF!</v>
      </c>
      <c r="R755" t="e">
        <f>主动技能!#REF!</f>
        <v>#REF!</v>
      </c>
      <c r="S755" t="e">
        <f>主动技能!#REF!</f>
        <v>#REF!</v>
      </c>
      <c r="T755" t="e">
        <f>主动技能!#REF!</f>
        <v>#REF!</v>
      </c>
      <c r="U755" t="e">
        <f>主动技能!#REF!</f>
        <v>#REF!</v>
      </c>
      <c r="V755" t="e">
        <f>主动技能!#REF!</f>
        <v>#REF!</v>
      </c>
      <c r="W755" t="e">
        <f>主动技能!#REF!</f>
        <v>#REF!</v>
      </c>
      <c r="X755" s="1">
        <v>0</v>
      </c>
      <c r="Y755" s="1">
        <v>0</v>
      </c>
      <c r="Z755" s="1">
        <v>0</v>
      </c>
    </row>
    <row r="756" spans="1:26" x14ac:dyDescent="0.15">
      <c r="A756" t="e">
        <f>主动技能!#REF!</f>
        <v>#REF!</v>
      </c>
      <c r="B756" s="4" t="e">
        <f>主动技能!#REF!</f>
        <v>#REF!</v>
      </c>
      <c r="C756" s="4" t="e">
        <f>主动技能!#REF!</f>
        <v>#REF!</v>
      </c>
      <c r="D756" s="4" t="e">
        <f>VLOOKUP(主动技能!#REF!,对应表!F:G,2,FALSE)</f>
        <v>#REF!</v>
      </c>
      <c r="E756" s="4" t="e">
        <f>VLOOKUP(主动技能!#REF!,对应表!J:K,2,FALSE)</f>
        <v>#REF!</v>
      </c>
      <c r="F756" s="4" t="e">
        <f>VLOOKUP(主动技能!#REF!,对应表!N:O,2,FALSE)</f>
        <v>#REF!</v>
      </c>
      <c r="G756" s="4" t="e">
        <f>IF(主动技能!#REF!="必中",2,1)</f>
        <v>#REF!</v>
      </c>
      <c r="H756" s="4" t="e">
        <f>主动技能!#REF!</f>
        <v>#REF!</v>
      </c>
      <c r="I756" s="4" t="e">
        <f>主动技能!#REF!</f>
        <v>#REF!</v>
      </c>
      <c r="J756" t="e">
        <f>主动技能!#REF!</f>
        <v>#REF!</v>
      </c>
      <c r="K756" t="e">
        <f>主动技能!#REF!</f>
        <v>#REF!</v>
      </c>
      <c r="L756" t="e">
        <f>主动技能!#REF!</f>
        <v>#REF!</v>
      </c>
      <c r="M756" t="e">
        <f>主动技能!#REF!</f>
        <v>#REF!</v>
      </c>
      <c r="N756" t="e">
        <f>IF(主动技能!#REF!="","",主动技能!#REF!)</f>
        <v>#REF!</v>
      </c>
      <c r="O756" t="e">
        <f>IF(主动技能!#REF!="","",主动技能!#REF!)</f>
        <v>#REF!</v>
      </c>
      <c r="P756" t="e">
        <f>主动技能!#REF!</f>
        <v>#REF!</v>
      </c>
      <c r="Q756" t="e">
        <f>主动技能!#REF!</f>
        <v>#REF!</v>
      </c>
      <c r="R756" t="e">
        <f>主动技能!#REF!</f>
        <v>#REF!</v>
      </c>
      <c r="S756" t="e">
        <f>主动技能!#REF!</f>
        <v>#REF!</v>
      </c>
      <c r="T756" t="e">
        <f>主动技能!#REF!</f>
        <v>#REF!</v>
      </c>
      <c r="U756" t="e">
        <f>主动技能!#REF!</f>
        <v>#REF!</v>
      </c>
      <c r="V756" t="e">
        <f>主动技能!#REF!</f>
        <v>#REF!</v>
      </c>
      <c r="W756" t="e">
        <f>主动技能!#REF!</f>
        <v>#REF!</v>
      </c>
      <c r="X756" s="1">
        <v>0</v>
      </c>
      <c r="Y756" s="1">
        <v>0</v>
      </c>
      <c r="Z756" s="1">
        <v>0</v>
      </c>
    </row>
    <row r="757" spans="1:26" x14ac:dyDescent="0.15">
      <c r="A757" t="e">
        <f>主动技能!#REF!</f>
        <v>#REF!</v>
      </c>
      <c r="B757" s="4" t="e">
        <f>主动技能!#REF!</f>
        <v>#REF!</v>
      </c>
      <c r="C757" s="4" t="e">
        <f>主动技能!#REF!</f>
        <v>#REF!</v>
      </c>
      <c r="D757" s="4" t="e">
        <f>VLOOKUP(主动技能!#REF!,对应表!F:G,2,FALSE)</f>
        <v>#REF!</v>
      </c>
      <c r="E757" s="4" t="e">
        <f>VLOOKUP(主动技能!#REF!,对应表!J:K,2,FALSE)</f>
        <v>#REF!</v>
      </c>
      <c r="F757" s="4" t="e">
        <f>VLOOKUP(主动技能!#REF!,对应表!N:O,2,FALSE)</f>
        <v>#REF!</v>
      </c>
      <c r="G757" s="4" t="e">
        <f>IF(主动技能!#REF!="必中",2,1)</f>
        <v>#REF!</v>
      </c>
      <c r="H757" s="4" t="e">
        <f>主动技能!#REF!</f>
        <v>#REF!</v>
      </c>
      <c r="I757" s="4" t="e">
        <f>主动技能!#REF!</f>
        <v>#REF!</v>
      </c>
      <c r="J757" t="e">
        <f>主动技能!#REF!</f>
        <v>#REF!</v>
      </c>
      <c r="K757" t="e">
        <f>主动技能!#REF!</f>
        <v>#REF!</v>
      </c>
      <c r="L757" t="e">
        <f>主动技能!#REF!</f>
        <v>#REF!</v>
      </c>
      <c r="M757" t="e">
        <f>主动技能!#REF!</f>
        <v>#REF!</v>
      </c>
      <c r="N757" t="e">
        <f>IF(主动技能!#REF!="","",主动技能!#REF!)</f>
        <v>#REF!</v>
      </c>
      <c r="O757" t="e">
        <f>IF(主动技能!#REF!="","",主动技能!#REF!)</f>
        <v>#REF!</v>
      </c>
      <c r="P757" t="e">
        <f>主动技能!#REF!</f>
        <v>#REF!</v>
      </c>
      <c r="Q757" t="e">
        <f>主动技能!#REF!</f>
        <v>#REF!</v>
      </c>
      <c r="R757" t="e">
        <f>主动技能!#REF!</f>
        <v>#REF!</v>
      </c>
      <c r="S757" t="e">
        <f>主动技能!#REF!</f>
        <v>#REF!</v>
      </c>
      <c r="T757" t="e">
        <f>主动技能!#REF!</f>
        <v>#REF!</v>
      </c>
      <c r="U757" t="e">
        <f>主动技能!#REF!</f>
        <v>#REF!</v>
      </c>
      <c r="V757" t="e">
        <f>主动技能!#REF!</f>
        <v>#REF!</v>
      </c>
      <c r="W757" t="e">
        <f>主动技能!#REF!</f>
        <v>#REF!</v>
      </c>
      <c r="X757" s="1">
        <v>0</v>
      </c>
      <c r="Y757" s="1">
        <v>0</v>
      </c>
      <c r="Z757" s="1">
        <v>0</v>
      </c>
    </row>
    <row r="758" spans="1:26" x14ac:dyDescent="0.15">
      <c r="A758" t="e">
        <f>主动技能!#REF!</f>
        <v>#REF!</v>
      </c>
      <c r="B758" s="4" t="e">
        <f>主动技能!#REF!</f>
        <v>#REF!</v>
      </c>
      <c r="C758" s="4" t="e">
        <f>主动技能!#REF!</f>
        <v>#REF!</v>
      </c>
      <c r="D758" s="4" t="e">
        <f>VLOOKUP(主动技能!#REF!,对应表!F:G,2,FALSE)</f>
        <v>#REF!</v>
      </c>
      <c r="E758" s="4" t="e">
        <f>VLOOKUP(主动技能!#REF!,对应表!J:K,2,FALSE)</f>
        <v>#REF!</v>
      </c>
      <c r="F758" s="4" t="e">
        <f>VLOOKUP(主动技能!#REF!,对应表!N:O,2,FALSE)</f>
        <v>#REF!</v>
      </c>
      <c r="G758" s="4" t="e">
        <f>IF(主动技能!#REF!="必中",2,1)</f>
        <v>#REF!</v>
      </c>
      <c r="H758" s="4" t="e">
        <f>主动技能!#REF!</f>
        <v>#REF!</v>
      </c>
      <c r="I758" s="4" t="e">
        <f>主动技能!#REF!</f>
        <v>#REF!</v>
      </c>
      <c r="J758" t="e">
        <f>主动技能!#REF!</f>
        <v>#REF!</v>
      </c>
      <c r="K758" t="e">
        <f>主动技能!#REF!</f>
        <v>#REF!</v>
      </c>
      <c r="L758" t="e">
        <f>主动技能!#REF!</f>
        <v>#REF!</v>
      </c>
      <c r="M758" t="e">
        <f>主动技能!#REF!</f>
        <v>#REF!</v>
      </c>
      <c r="N758" t="e">
        <f>IF(主动技能!#REF!="","",主动技能!#REF!)</f>
        <v>#REF!</v>
      </c>
      <c r="O758" t="e">
        <f>IF(主动技能!#REF!="","",主动技能!#REF!)</f>
        <v>#REF!</v>
      </c>
      <c r="P758" t="e">
        <f>主动技能!#REF!</f>
        <v>#REF!</v>
      </c>
      <c r="Q758" t="e">
        <f>主动技能!#REF!</f>
        <v>#REF!</v>
      </c>
      <c r="R758" t="e">
        <f>主动技能!#REF!</f>
        <v>#REF!</v>
      </c>
      <c r="S758" t="e">
        <f>主动技能!#REF!</f>
        <v>#REF!</v>
      </c>
      <c r="T758" t="e">
        <f>主动技能!#REF!</f>
        <v>#REF!</v>
      </c>
      <c r="U758" t="e">
        <f>主动技能!#REF!</f>
        <v>#REF!</v>
      </c>
      <c r="V758" t="e">
        <f>主动技能!#REF!</f>
        <v>#REF!</v>
      </c>
      <c r="W758" t="e">
        <f>主动技能!#REF!</f>
        <v>#REF!</v>
      </c>
      <c r="X758" s="1">
        <v>0</v>
      </c>
      <c r="Y758" s="1">
        <v>0</v>
      </c>
      <c r="Z758" s="1">
        <v>0</v>
      </c>
    </row>
    <row r="759" spans="1:26" x14ac:dyDescent="0.15">
      <c r="A759" t="e">
        <f>主动技能!#REF!</f>
        <v>#REF!</v>
      </c>
      <c r="B759" s="4" t="e">
        <f>主动技能!#REF!</f>
        <v>#REF!</v>
      </c>
      <c r="C759" s="4" t="e">
        <f>主动技能!#REF!</f>
        <v>#REF!</v>
      </c>
      <c r="D759" s="4" t="e">
        <f>VLOOKUP(主动技能!#REF!,对应表!F:G,2,FALSE)</f>
        <v>#REF!</v>
      </c>
      <c r="E759" s="4" t="e">
        <f>VLOOKUP(主动技能!#REF!,对应表!J:K,2,FALSE)</f>
        <v>#REF!</v>
      </c>
      <c r="F759" s="4" t="e">
        <f>VLOOKUP(主动技能!#REF!,对应表!N:O,2,FALSE)</f>
        <v>#REF!</v>
      </c>
      <c r="G759" s="4" t="e">
        <f>IF(主动技能!#REF!="必中",2,1)</f>
        <v>#REF!</v>
      </c>
      <c r="H759" s="4" t="e">
        <f>主动技能!#REF!</f>
        <v>#REF!</v>
      </c>
      <c r="I759" s="4" t="e">
        <f>主动技能!#REF!</f>
        <v>#REF!</v>
      </c>
      <c r="J759" t="e">
        <f>主动技能!#REF!</f>
        <v>#REF!</v>
      </c>
      <c r="K759" t="e">
        <f>主动技能!#REF!</f>
        <v>#REF!</v>
      </c>
      <c r="L759" t="e">
        <f>主动技能!#REF!</f>
        <v>#REF!</v>
      </c>
      <c r="M759" t="e">
        <f>主动技能!#REF!</f>
        <v>#REF!</v>
      </c>
      <c r="N759" t="e">
        <f>IF(主动技能!#REF!="","",主动技能!#REF!)</f>
        <v>#REF!</v>
      </c>
      <c r="O759" t="e">
        <f>IF(主动技能!#REF!="","",主动技能!#REF!)</f>
        <v>#REF!</v>
      </c>
      <c r="P759" t="e">
        <f>主动技能!#REF!</f>
        <v>#REF!</v>
      </c>
      <c r="Q759" t="e">
        <f>主动技能!#REF!</f>
        <v>#REF!</v>
      </c>
      <c r="R759" t="e">
        <f>主动技能!#REF!</f>
        <v>#REF!</v>
      </c>
      <c r="S759" t="e">
        <f>主动技能!#REF!</f>
        <v>#REF!</v>
      </c>
      <c r="T759" t="e">
        <f>主动技能!#REF!</f>
        <v>#REF!</v>
      </c>
      <c r="U759" t="e">
        <f>主动技能!#REF!</f>
        <v>#REF!</v>
      </c>
      <c r="V759" t="e">
        <f>主动技能!#REF!</f>
        <v>#REF!</v>
      </c>
      <c r="W759" t="e">
        <f>主动技能!#REF!</f>
        <v>#REF!</v>
      </c>
      <c r="X759" s="1">
        <v>0</v>
      </c>
      <c r="Y759" s="1">
        <v>0</v>
      </c>
      <c r="Z759" s="1">
        <v>0</v>
      </c>
    </row>
    <row r="760" spans="1:26" x14ac:dyDescent="0.15">
      <c r="A760" t="e">
        <f>主动技能!#REF!</f>
        <v>#REF!</v>
      </c>
      <c r="B760" s="4" t="e">
        <f>主动技能!#REF!</f>
        <v>#REF!</v>
      </c>
      <c r="C760" s="4" t="e">
        <f>主动技能!#REF!</f>
        <v>#REF!</v>
      </c>
      <c r="D760" s="4" t="e">
        <f>VLOOKUP(主动技能!#REF!,对应表!F:G,2,FALSE)</f>
        <v>#REF!</v>
      </c>
      <c r="E760" s="4" t="e">
        <f>VLOOKUP(主动技能!#REF!,对应表!J:K,2,FALSE)</f>
        <v>#REF!</v>
      </c>
      <c r="F760" s="4" t="e">
        <f>VLOOKUP(主动技能!#REF!,对应表!N:O,2,FALSE)</f>
        <v>#REF!</v>
      </c>
      <c r="G760" s="4" t="e">
        <f>IF(主动技能!#REF!="必中",2,1)</f>
        <v>#REF!</v>
      </c>
      <c r="H760" s="4" t="e">
        <f>主动技能!#REF!</f>
        <v>#REF!</v>
      </c>
      <c r="I760" s="4" t="e">
        <f>主动技能!#REF!</f>
        <v>#REF!</v>
      </c>
      <c r="J760" t="e">
        <f>主动技能!#REF!</f>
        <v>#REF!</v>
      </c>
      <c r="K760" t="e">
        <f>主动技能!#REF!</f>
        <v>#REF!</v>
      </c>
      <c r="L760" t="e">
        <f>主动技能!#REF!</f>
        <v>#REF!</v>
      </c>
      <c r="M760" t="e">
        <f>主动技能!#REF!</f>
        <v>#REF!</v>
      </c>
      <c r="N760" t="e">
        <f>IF(主动技能!#REF!="","",主动技能!#REF!)</f>
        <v>#REF!</v>
      </c>
      <c r="O760" t="e">
        <f>IF(主动技能!#REF!="","",主动技能!#REF!)</f>
        <v>#REF!</v>
      </c>
      <c r="P760" t="e">
        <f>主动技能!#REF!</f>
        <v>#REF!</v>
      </c>
      <c r="Q760" t="e">
        <f>主动技能!#REF!</f>
        <v>#REF!</v>
      </c>
      <c r="R760" t="e">
        <f>主动技能!#REF!</f>
        <v>#REF!</v>
      </c>
      <c r="S760" t="e">
        <f>主动技能!#REF!</f>
        <v>#REF!</v>
      </c>
      <c r="T760" t="e">
        <f>主动技能!#REF!</f>
        <v>#REF!</v>
      </c>
      <c r="U760" t="e">
        <f>主动技能!#REF!</f>
        <v>#REF!</v>
      </c>
      <c r="V760" t="e">
        <f>主动技能!#REF!</f>
        <v>#REF!</v>
      </c>
      <c r="W760" t="e">
        <f>主动技能!#REF!</f>
        <v>#REF!</v>
      </c>
      <c r="X760" s="1">
        <v>0</v>
      </c>
      <c r="Y760" s="1">
        <v>0</v>
      </c>
      <c r="Z760" s="1">
        <v>0</v>
      </c>
    </row>
    <row r="761" spans="1:26" x14ac:dyDescent="0.15">
      <c r="A761" t="e">
        <f>主动技能!#REF!</f>
        <v>#REF!</v>
      </c>
      <c r="B761" s="4" t="e">
        <f>主动技能!#REF!</f>
        <v>#REF!</v>
      </c>
      <c r="C761" s="4" t="e">
        <f>主动技能!#REF!</f>
        <v>#REF!</v>
      </c>
      <c r="D761" s="4" t="e">
        <f>VLOOKUP(主动技能!#REF!,对应表!F:G,2,FALSE)</f>
        <v>#REF!</v>
      </c>
      <c r="E761" s="4" t="e">
        <f>VLOOKUP(主动技能!#REF!,对应表!J:K,2,FALSE)</f>
        <v>#REF!</v>
      </c>
      <c r="F761" s="4" t="e">
        <f>VLOOKUP(主动技能!#REF!,对应表!N:O,2,FALSE)</f>
        <v>#REF!</v>
      </c>
      <c r="G761" s="4" t="e">
        <f>IF(主动技能!#REF!="必中",2,1)</f>
        <v>#REF!</v>
      </c>
      <c r="H761" s="4" t="e">
        <f>主动技能!#REF!</f>
        <v>#REF!</v>
      </c>
      <c r="I761" s="4" t="e">
        <f>主动技能!#REF!</f>
        <v>#REF!</v>
      </c>
      <c r="J761" t="e">
        <f>主动技能!#REF!</f>
        <v>#REF!</v>
      </c>
      <c r="K761" t="e">
        <f>主动技能!#REF!</f>
        <v>#REF!</v>
      </c>
      <c r="L761" t="e">
        <f>主动技能!#REF!</f>
        <v>#REF!</v>
      </c>
      <c r="M761" t="e">
        <f>主动技能!#REF!</f>
        <v>#REF!</v>
      </c>
      <c r="N761" t="e">
        <f>IF(主动技能!#REF!="","",主动技能!#REF!)</f>
        <v>#REF!</v>
      </c>
      <c r="O761" t="e">
        <f>IF(主动技能!#REF!="","",主动技能!#REF!)</f>
        <v>#REF!</v>
      </c>
      <c r="P761" t="e">
        <f>主动技能!#REF!</f>
        <v>#REF!</v>
      </c>
      <c r="Q761" t="e">
        <f>主动技能!#REF!</f>
        <v>#REF!</v>
      </c>
      <c r="R761" t="e">
        <f>主动技能!#REF!</f>
        <v>#REF!</v>
      </c>
      <c r="S761" t="e">
        <f>主动技能!#REF!</f>
        <v>#REF!</v>
      </c>
      <c r="T761" t="e">
        <f>主动技能!#REF!</f>
        <v>#REF!</v>
      </c>
      <c r="U761" t="e">
        <f>主动技能!#REF!</f>
        <v>#REF!</v>
      </c>
      <c r="V761" t="e">
        <f>主动技能!#REF!</f>
        <v>#REF!</v>
      </c>
      <c r="W761" t="e">
        <f>主动技能!#REF!</f>
        <v>#REF!</v>
      </c>
      <c r="X761" s="1">
        <v>0</v>
      </c>
      <c r="Y761" s="1">
        <v>0</v>
      </c>
      <c r="Z761" s="1">
        <v>0</v>
      </c>
    </row>
    <row r="762" spans="1:26" x14ac:dyDescent="0.15">
      <c r="A762" t="e">
        <f>主动技能!#REF!</f>
        <v>#REF!</v>
      </c>
      <c r="B762" s="4" t="e">
        <f>主动技能!#REF!</f>
        <v>#REF!</v>
      </c>
      <c r="C762" s="4" t="e">
        <f>主动技能!#REF!</f>
        <v>#REF!</v>
      </c>
      <c r="D762" s="4" t="e">
        <f>VLOOKUP(主动技能!#REF!,对应表!F:G,2,FALSE)</f>
        <v>#REF!</v>
      </c>
      <c r="E762" s="4" t="e">
        <f>VLOOKUP(主动技能!#REF!,对应表!J:K,2,FALSE)</f>
        <v>#REF!</v>
      </c>
      <c r="F762" s="4" t="e">
        <f>VLOOKUP(主动技能!#REF!,对应表!N:O,2,FALSE)</f>
        <v>#REF!</v>
      </c>
      <c r="G762" s="4" t="e">
        <f>IF(主动技能!#REF!="必中",2,1)</f>
        <v>#REF!</v>
      </c>
      <c r="H762" s="4" t="e">
        <f>主动技能!#REF!</f>
        <v>#REF!</v>
      </c>
      <c r="I762" s="4" t="e">
        <f>主动技能!#REF!</f>
        <v>#REF!</v>
      </c>
      <c r="J762" t="e">
        <f>主动技能!#REF!</f>
        <v>#REF!</v>
      </c>
      <c r="K762" t="e">
        <f>主动技能!#REF!</f>
        <v>#REF!</v>
      </c>
      <c r="L762" t="e">
        <f>主动技能!#REF!</f>
        <v>#REF!</v>
      </c>
      <c r="M762" t="e">
        <f>主动技能!#REF!</f>
        <v>#REF!</v>
      </c>
      <c r="N762" t="e">
        <f>IF(主动技能!#REF!="","",主动技能!#REF!)</f>
        <v>#REF!</v>
      </c>
      <c r="O762" t="e">
        <f>IF(主动技能!#REF!="","",主动技能!#REF!)</f>
        <v>#REF!</v>
      </c>
      <c r="P762" t="e">
        <f>主动技能!#REF!</f>
        <v>#REF!</v>
      </c>
      <c r="Q762" t="e">
        <f>主动技能!#REF!</f>
        <v>#REF!</v>
      </c>
      <c r="R762" t="e">
        <f>主动技能!#REF!</f>
        <v>#REF!</v>
      </c>
      <c r="S762" t="e">
        <f>主动技能!#REF!</f>
        <v>#REF!</v>
      </c>
      <c r="T762" t="e">
        <f>主动技能!#REF!</f>
        <v>#REF!</v>
      </c>
      <c r="U762" t="e">
        <f>主动技能!#REF!</f>
        <v>#REF!</v>
      </c>
      <c r="V762" t="e">
        <f>主动技能!#REF!</f>
        <v>#REF!</v>
      </c>
      <c r="W762" t="e">
        <f>主动技能!#REF!</f>
        <v>#REF!</v>
      </c>
      <c r="X762" s="1">
        <v>0</v>
      </c>
      <c r="Y762" s="1">
        <v>0</v>
      </c>
      <c r="Z762" s="1">
        <v>0</v>
      </c>
    </row>
    <row r="763" spans="1:26" x14ac:dyDescent="0.15">
      <c r="A763" t="e">
        <f>主动技能!#REF!</f>
        <v>#REF!</v>
      </c>
      <c r="B763" s="4" t="e">
        <f>主动技能!#REF!</f>
        <v>#REF!</v>
      </c>
      <c r="C763" s="4" t="e">
        <f>主动技能!#REF!</f>
        <v>#REF!</v>
      </c>
      <c r="D763" s="4" t="e">
        <f>VLOOKUP(主动技能!#REF!,对应表!F:G,2,FALSE)</f>
        <v>#REF!</v>
      </c>
      <c r="E763" s="4" t="e">
        <f>VLOOKUP(主动技能!#REF!,对应表!J:K,2,FALSE)</f>
        <v>#REF!</v>
      </c>
      <c r="F763" s="4" t="e">
        <f>VLOOKUP(主动技能!#REF!,对应表!N:O,2,FALSE)</f>
        <v>#REF!</v>
      </c>
      <c r="G763" s="4" t="e">
        <f>IF(主动技能!#REF!="必中",2,1)</f>
        <v>#REF!</v>
      </c>
      <c r="H763" s="4" t="e">
        <f>主动技能!#REF!</f>
        <v>#REF!</v>
      </c>
      <c r="I763" s="4" t="e">
        <f>主动技能!#REF!</f>
        <v>#REF!</v>
      </c>
      <c r="J763" t="e">
        <f>主动技能!#REF!</f>
        <v>#REF!</v>
      </c>
      <c r="K763" t="e">
        <f>主动技能!#REF!</f>
        <v>#REF!</v>
      </c>
      <c r="L763" t="e">
        <f>主动技能!#REF!</f>
        <v>#REF!</v>
      </c>
      <c r="M763" t="e">
        <f>主动技能!#REF!</f>
        <v>#REF!</v>
      </c>
      <c r="N763" t="e">
        <f>IF(主动技能!#REF!="","",主动技能!#REF!)</f>
        <v>#REF!</v>
      </c>
      <c r="O763" t="e">
        <f>IF(主动技能!#REF!="","",主动技能!#REF!)</f>
        <v>#REF!</v>
      </c>
      <c r="P763" t="e">
        <f>主动技能!#REF!</f>
        <v>#REF!</v>
      </c>
      <c r="Q763" t="e">
        <f>主动技能!#REF!</f>
        <v>#REF!</v>
      </c>
      <c r="R763" t="e">
        <f>主动技能!#REF!</f>
        <v>#REF!</v>
      </c>
      <c r="S763" t="e">
        <f>主动技能!#REF!</f>
        <v>#REF!</v>
      </c>
      <c r="T763" t="e">
        <f>主动技能!#REF!</f>
        <v>#REF!</v>
      </c>
      <c r="U763" t="e">
        <f>主动技能!#REF!</f>
        <v>#REF!</v>
      </c>
      <c r="V763" t="e">
        <f>主动技能!#REF!</f>
        <v>#REF!</v>
      </c>
      <c r="W763" t="e">
        <f>主动技能!#REF!</f>
        <v>#REF!</v>
      </c>
      <c r="X763" s="1">
        <v>0</v>
      </c>
      <c r="Y763" s="1">
        <v>0</v>
      </c>
      <c r="Z763" s="1">
        <v>0</v>
      </c>
    </row>
    <row r="764" spans="1:26" x14ac:dyDescent="0.15">
      <c r="A764" t="e">
        <f>主动技能!#REF!</f>
        <v>#REF!</v>
      </c>
      <c r="B764" s="4" t="e">
        <f>主动技能!#REF!</f>
        <v>#REF!</v>
      </c>
      <c r="C764" s="4" t="e">
        <f>主动技能!#REF!</f>
        <v>#REF!</v>
      </c>
      <c r="D764" s="4" t="e">
        <f>VLOOKUP(主动技能!#REF!,对应表!F:G,2,FALSE)</f>
        <v>#REF!</v>
      </c>
      <c r="E764" s="4" t="e">
        <f>VLOOKUP(主动技能!#REF!,对应表!J:K,2,FALSE)</f>
        <v>#REF!</v>
      </c>
      <c r="F764" s="4" t="e">
        <f>VLOOKUP(主动技能!#REF!,对应表!N:O,2,FALSE)</f>
        <v>#REF!</v>
      </c>
      <c r="G764" s="4" t="e">
        <f>IF(主动技能!#REF!="必中",2,1)</f>
        <v>#REF!</v>
      </c>
      <c r="H764" s="4" t="e">
        <f>主动技能!#REF!</f>
        <v>#REF!</v>
      </c>
      <c r="I764" s="4" t="e">
        <f>主动技能!#REF!</f>
        <v>#REF!</v>
      </c>
      <c r="J764" t="e">
        <f>主动技能!#REF!</f>
        <v>#REF!</v>
      </c>
      <c r="K764" t="e">
        <f>主动技能!#REF!</f>
        <v>#REF!</v>
      </c>
      <c r="L764" t="e">
        <f>主动技能!#REF!</f>
        <v>#REF!</v>
      </c>
      <c r="M764" t="e">
        <f>主动技能!#REF!</f>
        <v>#REF!</v>
      </c>
      <c r="N764" t="e">
        <f>IF(主动技能!#REF!="","",主动技能!#REF!)</f>
        <v>#REF!</v>
      </c>
      <c r="O764" t="e">
        <f>IF(主动技能!#REF!="","",主动技能!#REF!)</f>
        <v>#REF!</v>
      </c>
      <c r="P764" t="e">
        <f>主动技能!#REF!</f>
        <v>#REF!</v>
      </c>
      <c r="Q764" t="e">
        <f>主动技能!#REF!</f>
        <v>#REF!</v>
      </c>
      <c r="R764" t="e">
        <f>主动技能!#REF!</f>
        <v>#REF!</v>
      </c>
      <c r="S764" t="e">
        <f>主动技能!#REF!</f>
        <v>#REF!</v>
      </c>
      <c r="T764" t="e">
        <f>主动技能!#REF!</f>
        <v>#REF!</v>
      </c>
      <c r="U764" t="e">
        <f>主动技能!#REF!</f>
        <v>#REF!</v>
      </c>
      <c r="V764" t="e">
        <f>主动技能!#REF!</f>
        <v>#REF!</v>
      </c>
      <c r="W764" t="e">
        <f>主动技能!#REF!</f>
        <v>#REF!</v>
      </c>
      <c r="X764" s="1">
        <v>0</v>
      </c>
      <c r="Y764" s="1">
        <v>0</v>
      </c>
      <c r="Z764" s="1">
        <v>0</v>
      </c>
    </row>
    <row r="765" spans="1:26" x14ac:dyDescent="0.15">
      <c r="A765" t="e">
        <f>主动技能!#REF!</f>
        <v>#REF!</v>
      </c>
      <c r="B765" s="4" t="e">
        <f>主动技能!#REF!</f>
        <v>#REF!</v>
      </c>
      <c r="C765" s="4" t="e">
        <f>主动技能!#REF!</f>
        <v>#REF!</v>
      </c>
      <c r="D765" s="4" t="e">
        <f>VLOOKUP(主动技能!#REF!,对应表!F:G,2,FALSE)</f>
        <v>#REF!</v>
      </c>
      <c r="E765" s="4" t="e">
        <f>VLOOKUP(主动技能!#REF!,对应表!J:K,2,FALSE)</f>
        <v>#REF!</v>
      </c>
      <c r="F765" s="4" t="e">
        <f>VLOOKUP(主动技能!#REF!,对应表!N:O,2,FALSE)</f>
        <v>#REF!</v>
      </c>
      <c r="G765" s="4" t="e">
        <f>IF(主动技能!#REF!="必中",2,1)</f>
        <v>#REF!</v>
      </c>
      <c r="H765" s="4" t="e">
        <f>主动技能!#REF!</f>
        <v>#REF!</v>
      </c>
      <c r="I765" s="4" t="e">
        <f>主动技能!#REF!</f>
        <v>#REF!</v>
      </c>
      <c r="J765" t="e">
        <f>主动技能!#REF!</f>
        <v>#REF!</v>
      </c>
      <c r="K765" t="e">
        <f>主动技能!#REF!</f>
        <v>#REF!</v>
      </c>
      <c r="L765" t="e">
        <f>主动技能!#REF!</f>
        <v>#REF!</v>
      </c>
      <c r="M765" t="e">
        <f>主动技能!#REF!</f>
        <v>#REF!</v>
      </c>
      <c r="N765" t="e">
        <f>IF(主动技能!#REF!="","",主动技能!#REF!)</f>
        <v>#REF!</v>
      </c>
      <c r="O765" t="e">
        <f>IF(主动技能!#REF!="","",主动技能!#REF!)</f>
        <v>#REF!</v>
      </c>
      <c r="P765" t="e">
        <f>主动技能!#REF!</f>
        <v>#REF!</v>
      </c>
      <c r="Q765" t="e">
        <f>主动技能!#REF!</f>
        <v>#REF!</v>
      </c>
      <c r="R765" t="e">
        <f>主动技能!#REF!</f>
        <v>#REF!</v>
      </c>
      <c r="S765" t="e">
        <f>主动技能!#REF!</f>
        <v>#REF!</v>
      </c>
      <c r="T765" t="e">
        <f>主动技能!#REF!</f>
        <v>#REF!</v>
      </c>
      <c r="U765" t="e">
        <f>主动技能!#REF!</f>
        <v>#REF!</v>
      </c>
      <c r="V765" t="e">
        <f>主动技能!#REF!</f>
        <v>#REF!</v>
      </c>
      <c r="W765" t="e">
        <f>主动技能!#REF!</f>
        <v>#REF!</v>
      </c>
      <c r="X765" s="1">
        <v>0</v>
      </c>
      <c r="Y765" s="1">
        <v>0</v>
      </c>
      <c r="Z765" s="1">
        <v>0</v>
      </c>
    </row>
    <row r="766" spans="1:26" x14ac:dyDescent="0.15">
      <c r="A766" t="e">
        <f>主动技能!#REF!</f>
        <v>#REF!</v>
      </c>
      <c r="B766" s="4" t="e">
        <f>主动技能!#REF!</f>
        <v>#REF!</v>
      </c>
      <c r="C766" s="4" t="e">
        <f>主动技能!#REF!</f>
        <v>#REF!</v>
      </c>
      <c r="D766" s="4" t="e">
        <f>VLOOKUP(主动技能!#REF!,对应表!F:G,2,FALSE)</f>
        <v>#REF!</v>
      </c>
      <c r="E766" s="4" t="e">
        <f>VLOOKUP(主动技能!#REF!,对应表!J:K,2,FALSE)</f>
        <v>#REF!</v>
      </c>
      <c r="F766" s="4" t="e">
        <f>VLOOKUP(主动技能!#REF!,对应表!N:O,2,FALSE)</f>
        <v>#REF!</v>
      </c>
      <c r="G766" s="4" t="e">
        <f>IF(主动技能!#REF!="必中",2,1)</f>
        <v>#REF!</v>
      </c>
      <c r="H766" s="4" t="e">
        <f>主动技能!#REF!</f>
        <v>#REF!</v>
      </c>
      <c r="I766" s="4" t="e">
        <f>主动技能!#REF!</f>
        <v>#REF!</v>
      </c>
      <c r="J766" t="e">
        <f>主动技能!#REF!</f>
        <v>#REF!</v>
      </c>
      <c r="K766" t="e">
        <f>主动技能!#REF!</f>
        <v>#REF!</v>
      </c>
      <c r="L766" t="e">
        <f>主动技能!#REF!</f>
        <v>#REF!</v>
      </c>
      <c r="M766" t="e">
        <f>主动技能!#REF!</f>
        <v>#REF!</v>
      </c>
      <c r="N766" t="e">
        <f>IF(主动技能!#REF!="","",主动技能!#REF!)</f>
        <v>#REF!</v>
      </c>
      <c r="O766" t="e">
        <f>IF(主动技能!#REF!="","",主动技能!#REF!)</f>
        <v>#REF!</v>
      </c>
      <c r="P766" t="e">
        <f>主动技能!#REF!</f>
        <v>#REF!</v>
      </c>
      <c r="Q766" t="e">
        <f>主动技能!#REF!</f>
        <v>#REF!</v>
      </c>
      <c r="R766" t="e">
        <f>主动技能!#REF!</f>
        <v>#REF!</v>
      </c>
      <c r="S766" t="e">
        <f>主动技能!#REF!</f>
        <v>#REF!</v>
      </c>
      <c r="T766" t="e">
        <f>主动技能!#REF!</f>
        <v>#REF!</v>
      </c>
      <c r="U766" t="e">
        <f>主动技能!#REF!</f>
        <v>#REF!</v>
      </c>
      <c r="V766" t="e">
        <f>主动技能!#REF!</f>
        <v>#REF!</v>
      </c>
      <c r="W766" t="e">
        <f>主动技能!#REF!</f>
        <v>#REF!</v>
      </c>
      <c r="X766" s="1">
        <v>0</v>
      </c>
      <c r="Y766" s="1">
        <v>0</v>
      </c>
      <c r="Z766" s="1">
        <v>0</v>
      </c>
    </row>
    <row r="767" spans="1:26" x14ac:dyDescent="0.15">
      <c r="A767" t="e">
        <f>主动技能!#REF!</f>
        <v>#REF!</v>
      </c>
      <c r="B767" s="4" t="e">
        <f>主动技能!#REF!</f>
        <v>#REF!</v>
      </c>
      <c r="C767" s="4" t="e">
        <f>主动技能!#REF!</f>
        <v>#REF!</v>
      </c>
      <c r="D767" s="4" t="e">
        <f>VLOOKUP(主动技能!#REF!,对应表!F:G,2,FALSE)</f>
        <v>#REF!</v>
      </c>
      <c r="E767" s="4" t="e">
        <f>VLOOKUP(主动技能!#REF!,对应表!J:K,2,FALSE)</f>
        <v>#REF!</v>
      </c>
      <c r="F767" s="4" t="e">
        <f>VLOOKUP(主动技能!#REF!,对应表!N:O,2,FALSE)</f>
        <v>#REF!</v>
      </c>
      <c r="G767" s="4" t="e">
        <f>IF(主动技能!#REF!="必中",2,1)</f>
        <v>#REF!</v>
      </c>
      <c r="H767" s="4" t="e">
        <f>主动技能!#REF!</f>
        <v>#REF!</v>
      </c>
      <c r="I767" s="4" t="e">
        <f>主动技能!#REF!</f>
        <v>#REF!</v>
      </c>
      <c r="J767" t="e">
        <f>主动技能!#REF!</f>
        <v>#REF!</v>
      </c>
      <c r="K767" t="e">
        <f>主动技能!#REF!</f>
        <v>#REF!</v>
      </c>
      <c r="L767" t="e">
        <f>主动技能!#REF!</f>
        <v>#REF!</v>
      </c>
      <c r="M767" t="e">
        <f>主动技能!#REF!</f>
        <v>#REF!</v>
      </c>
      <c r="N767" t="e">
        <f>IF(主动技能!#REF!="","",主动技能!#REF!)</f>
        <v>#REF!</v>
      </c>
      <c r="O767" t="e">
        <f>IF(主动技能!#REF!="","",主动技能!#REF!)</f>
        <v>#REF!</v>
      </c>
      <c r="P767" t="e">
        <f>主动技能!#REF!</f>
        <v>#REF!</v>
      </c>
      <c r="Q767" t="e">
        <f>主动技能!#REF!</f>
        <v>#REF!</v>
      </c>
      <c r="R767" t="e">
        <f>主动技能!#REF!</f>
        <v>#REF!</v>
      </c>
      <c r="S767" t="e">
        <f>主动技能!#REF!</f>
        <v>#REF!</v>
      </c>
      <c r="T767" t="e">
        <f>主动技能!#REF!</f>
        <v>#REF!</v>
      </c>
      <c r="U767" t="e">
        <f>主动技能!#REF!</f>
        <v>#REF!</v>
      </c>
      <c r="V767" t="e">
        <f>主动技能!#REF!</f>
        <v>#REF!</v>
      </c>
      <c r="W767" t="e">
        <f>主动技能!#REF!</f>
        <v>#REF!</v>
      </c>
      <c r="X767" s="1">
        <v>0</v>
      </c>
      <c r="Y767" s="1">
        <v>0</v>
      </c>
      <c r="Z767" s="1">
        <v>0</v>
      </c>
    </row>
    <row r="768" spans="1:26" x14ac:dyDescent="0.15">
      <c r="A768" t="e">
        <f>主动技能!#REF!</f>
        <v>#REF!</v>
      </c>
      <c r="B768" s="4" t="e">
        <f>主动技能!#REF!</f>
        <v>#REF!</v>
      </c>
      <c r="C768" s="4" t="e">
        <f>主动技能!#REF!</f>
        <v>#REF!</v>
      </c>
      <c r="D768" s="4" t="e">
        <f>VLOOKUP(主动技能!#REF!,对应表!F:G,2,FALSE)</f>
        <v>#REF!</v>
      </c>
      <c r="E768" s="4" t="e">
        <f>VLOOKUP(主动技能!#REF!,对应表!J:K,2,FALSE)</f>
        <v>#REF!</v>
      </c>
      <c r="F768" s="4" t="e">
        <f>VLOOKUP(主动技能!#REF!,对应表!N:O,2,FALSE)</f>
        <v>#REF!</v>
      </c>
      <c r="G768" s="4" t="e">
        <f>IF(主动技能!#REF!="必中",2,1)</f>
        <v>#REF!</v>
      </c>
      <c r="H768" s="4" t="e">
        <f>主动技能!#REF!</f>
        <v>#REF!</v>
      </c>
      <c r="I768" s="4" t="e">
        <f>主动技能!#REF!</f>
        <v>#REF!</v>
      </c>
      <c r="J768" t="e">
        <f>主动技能!#REF!</f>
        <v>#REF!</v>
      </c>
      <c r="K768" t="e">
        <f>主动技能!#REF!</f>
        <v>#REF!</v>
      </c>
      <c r="L768" t="e">
        <f>主动技能!#REF!</f>
        <v>#REF!</v>
      </c>
      <c r="M768" t="e">
        <f>主动技能!#REF!</f>
        <v>#REF!</v>
      </c>
      <c r="N768" t="e">
        <f>IF(主动技能!#REF!="","",主动技能!#REF!)</f>
        <v>#REF!</v>
      </c>
      <c r="O768" t="e">
        <f>IF(主动技能!#REF!="","",主动技能!#REF!)</f>
        <v>#REF!</v>
      </c>
      <c r="P768" t="e">
        <f>主动技能!#REF!</f>
        <v>#REF!</v>
      </c>
      <c r="Q768" t="e">
        <f>主动技能!#REF!</f>
        <v>#REF!</v>
      </c>
      <c r="R768" t="e">
        <f>主动技能!#REF!</f>
        <v>#REF!</v>
      </c>
      <c r="S768" t="e">
        <f>主动技能!#REF!</f>
        <v>#REF!</v>
      </c>
      <c r="T768" t="e">
        <f>主动技能!#REF!</f>
        <v>#REF!</v>
      </c>
      <c r="U768" t="e">
        <f>主动技能!#REF!</f>
        <v>#REF!</v>
      </c>
      <c r="V768" t="e">
        <f>主动技能!#REF!</f>
        <v>#REF!</v>
      </c>
      <c r="W768" t="e">
        <f>主动技能!#REF!</f>
        <v>#REF!</v>
      </c>
      <c r="X768" s="1">
        <v>0</v>
      </c>
      <c r="Y768" s="1">
        <v>0</v>
      </c>
      <c r="Z768" s="1">
        <v>0</v>
      </c>
    </row>
    <row r="769" spans="1:26" x14ac:dyDescent="0.15">
      <c r="A769" t="e">
        <f>主动技能!#REF!</f>
        <v>#REF!</v>
      </c>
      <c r="B769" s="4" t="e">
        <f>主动技能!#REF!</f>
        <v>#REF!</v>
      </c>
      <c r="C769" s="4" t="e">
        <f>主动技能!#REF!</f>
        <v>#REF!</v>
      </c>
      <c r="D769" s="4" t="e">
        <f>VLOOKUP(主动技能!#REF!,对应表!F:G,2,FALSE)</f>
        <v>#REF!</v>
      </c>
      <c r="E769" s="4" t="e">
        <f>VLOOKUP(主动技能!#REF!,对应表!J:K,2,FALSE)</f>
        <v>#REF!</v>
      </c>
      <c r="F769" s="4" t="e">
        <f>VLOOKUP(主动技能!#REF!,对应表!N:O,2,FALSE)</f>
        <v>#REF!</v>
      </c>
      <c r="G769" s="4" t="e">
        <f>IF(主动技能!#REF!="必中",2,1)</f>
        <v>#REF!</v>
      </c>
      <c r="H769" s="4" t="e">
        <f>主动技能!#REF!</f>
        <v>#REF!</v>
      </c>
      <c r="I769" s="4" t="e">
        <f>主动技能!#REF!</f>
        <v>#REF!</v>
      </c>
      <c r="J769" t="e">
        <f>主动技能!#REF!</f>
        <v>#REF!</v>
      </c>
      <c r="K769" t="e">
        <f>主动技能!#REF!</f>
        <v>#REF!</v>
      </c>
      <c r="L769" t="e">
        <f>主动技能!#REF!</f>
        <v>#REF!</v>
      </c>
      <c r="M769" t="e">
        <f>主动技能!#REF!</f>
        <v>#REF!</v>
      </c>
      <c r="N769" t="e">
        <f>IF(主动技能!#REF!="","",主动技能!#REF!)</f>
        <v>#REF!</v>
      </c>
      <c r="O769" t="e">
        <f>IF(主动技能!#REF!="","",主动技能!#REF!)</f>
        <v>#REF!</v>
      </c>
      <c r="P769" t="e">
        <f>主动技能!#REF!</f>
        <v>#REF!</v>
      </c>
      <c r="Q769" t="e">
        <f>主动技能!#REF!</f>
        <v>#REF!</v>
      </c>
      <c r="R769" t="e">
        <f>主动技能!#REF!</f>
        <v>#REF!</v>
      </c>
      <c r="S769" t="e">
        <f>主动技能!#REF!</f>
        <v>#REF!</v>
      </c>
      <c r="T769" t="e">
        <f>主动技能!#REF!</f>
        <v>#REF!</v>
      </c>
      <c r="U769" t="e">
        <f>主动技能!#REF!</f>
        <v>#REF!</v>
      </c>
      <c r="V769" t="e">
        <f>主动技能!#REF!</f>
        <v>#REF!</v>
      </c>
      <c r="W769" t="e">
        <f>主动技能!#REF!</f>
        <v>#REF!</v>
      </c>
      <c r="X769" s="1">
        <v>0</v>
      </c>
      <c r="Y769" s="1">
        <v>0</v>
      </c>
      <c r="Z769" s="1">
        <v>0</v>
      </c>
    </row>
    <row r="770" spans="1:26" x14ac:dyDescent="0.15">
      <c r="A770" t="e">
        <f>主动技能!#REF!</f>
        <v>#REF!</v>
      </c>
      <c r="B770" s="4" t="e">
        <f>主动技能!#REF!</f>
        <v>#REF!</v>
      </c>
      <c r="C770" s="4" t="e">
        <f>主动技能!#REF!</f>
        <v>#REF!</v>
      </c>
      <c r="D770" s="4" t="e">
        <f>VLOOKUP(主动技能!#REF!,对应表!F:G,2,FALSE)</f>
        <v>#REF!</v>
      </c>
      <c r="E770" s="4" t="e">
        <f>VLOOKUP(主动技能!#REF!,对应表!J:K,2,FALSE)</f>
        <v>#REF!</v>
      </c>
      <c r="F770" s="4" t="e">
        <f>VLOOKUP(主动技能!#REF!,对应表!N:O,2,FALSE)</f>
        <v>#REF!</v>
      </c>
      <c r="G770" s="4" t="e">
        <f>IF(主动技能!#REF!="必中",2,1)</f>
        <v>#REF!</v>
      </c>
      <c r="H770" s="4" t="e">
        <f>主动技能!#REF!</f>
        <v>#REF!</v>
      </c>
      <c r="I770" s="4" t="e">
        <f>主动技能!#REF!</f>
        <v>#REF!</v>
      </c>
      <c r="J770" t="e">
        <f>主动技能!#REF!</f>
        <v>#REF!</v>
      </c>
      <c r="K770" t="e">
        <f>主动技能!#REF!</f>
        <v>#REF!</v>
      </c>
      <c r="L770" t="e">
        <f>主动技能!#REF!</f>
        <v>#REF!</v>
      </c>
      <c r="M770" t="e">
        <f>主动技能!#REF!</f>
        <v>#REF!</v>
      </c>
      <c r="N770" t="e">
        <f>IF(主动技能!#REF!="","",主动技能!#REF!)</f>
        <v>#REF!</v>
      </c>
      <c r="O770" t="e">
        <f>IF(主动技能!#REF!="","",主动技能!#REF!)</f>
        <v>#REF!</v>
      </c>
      <c r="P770" t="e">
        <f>主动技能!#REF!</f>
        <v>#REF!</v>
      </c>
      <c r="Q770" t="e">
        <f>主动技能!#REF!</f>
        <v>#REF!</v>
      </c>
      <c r="R770" t="e">
        <f>主动技能!#REF!</f>
        <v>#REF!</v>
      </c>
      <c r="S770" t="e">
        <f>主动技能!#REF!</f>
        <v>#REF!</v>
      </c>
      <c r="T770" t="e">
        <f>主动技能!#REF!</f>
        <v>#REF!</v>
      </c>
      <c r="U770" t="e">
        <f>主动技能!#REF!</f>
        <v>#REF!</v>
      </c>
      <c r="V770" t="e">
        <f>主动技能!#REF!</f>
        <v>#REF!</v>
      </c>
      <c r="W770" t="e">
        <f>主动技能!#REF!</f>
        <v>#REF!</v>
      </c>
      <c r="X770" s="1">
        <v>0</v>
      </c>
      <c r="Y770" s="1">
        <v>0</v>
      </c>
      <c r="Z770" s="1">
        <v>0</v>
      </c>
    </row>
    <row r="771" spans="1:26" x14ac:dyDescent="0.15">
      <c r="A771" t="e">
        <f>主动技能!#REF!</f>
        <v>#REF!</v>
      </c>
      <c r="B771" s="4" t="e">
        <f>主动技能!#REF!</f>
        <v>#REF!</v>
      </c>
      <c r="C771" s="4" t="e">
        <f>主动技能!#REF!</f>
        <v>#REF!</v>
      </c>
      <c r="D771" s="4" t="e">
        <f>VLOOKUP(主动技能!#REF!,对应表!F:G,2,FALSE)</f>
        <v>#REF!</v>
      </c>
      <c r="E771" s="4" t="e">
        <f>VLOOKUP(主动技能!#REF!,对应表!J:K,2,FALSE)</f>
        <v>#REF!</v>
      </c>
      <c r="F771" s="4" t="e">
        <f>VLOOKUP(主动技能!#REF!,对应表!N:O,2,FALSE)</f>
        <v>#REF!</v>
      </c>
      <c r="G771" s="4" t="e">
        <f>IF(主动技能!#REF!="必中",2,1)</f>
        <v>#REF!</v>
      </c>
      <c r="H771" s="4" t="e">
        <f>主动技能!#REF!</f>
        <v>#REF!</v>
      </c>
      <c r="I771" s="4" t="e">
        <f>主动技能!#REF!</f>
        <v>#REF!</v>
      </c>
      <c r="J771" t="e">
        <f>主动技能!#REF!</f>
        <v>#REF!</v>
      </c>
      <c r="K771" t="e">
        <f>主动技能!#REF!</f>
        <v>#REF!</v>
      </c>
      <c r="L771" t="e">
        <f>主动技能!#REF!</f>
        <v>#REF!</v>
      </c>
      <c r="M771" t="e">
        <f>主动技能!#REF!</f>
        <v>#REF!</v>
      </c>
      <c r="N771" t="e">
        <f>IF(主动技能!#REF!="","",主动技能!#REF!)</f>
        <v>#REF!</v>
      </c>
      <c r="O771" t="e">
        <f>IF(主动技能!#REF!="","",主动技能!#REF!)</f>
        <v>#REF!</v>
      </c>
      <c r="P771" t="e">
        <f>主动技能!#REF!</f>
        <v>#REF!</v>
      </c>
      <c r="Q771" t="e">
        <f>主动技能!#REF!</f>
        <v>#REF!</v>
      </c>
      <c r="R771" t="e">
        <f>主动技能!#REF!</f>
        <v>#REF!</v>
      </c>
      <c r="S771" t="e">
        <f>主动技能!#REF!</f>
        <v>#REF!</v>
      </c>
      <c r="T771" t="e">
        <f>主动技能!#REF!</f>
        <v>#REF!</v>
      </c>
      <c r="U771" t="e">
        <f>主动技能!#REF!</f>
        <v>#REF!</v>
      </c>
      <c r="V771" t="e">
        <f>主动技能!#REF!</f>
        <v>#REF!</v>
      </c>
      <c r="W771" t="e">
        <f>主动技能!#REF!</f>
        <v>#REF!</v>
      </c>
      <c r="X771" s="1">
        <v>0</v>
      </c>
      <c r="Y771" s="1">
        <v>0</v>
      </c>
      <c r="Z771" s="1">
        <v>0</v>
      </c>
    </row>
    <row r="772" spans="1:26" x14ac:dyDescent="0.15">
      <c r="A772" t="e">
        <f>主动技能!#REF!</f>
        <v>#REF!</v>
      </c>
      <c r="B772" s="4" t="e">
        <f>主动技能!#REF!</f>
        <v>#REF!</v>
      </c>
      <c r="C772" s="4" t="e">
        <f>主动技能!#REF!</f>
        <v>#REF!</v>
      </c>
      <c r="D772" s="4" t="e">
        <f>VLOOKUP(主动技能!#REF!,对应表!F:G,2,FALSE)</f>
        <v>#REF!</v>
      </c>
      <c r="E772" s="4" t="e">
        <f>VLOOKUP(主动技能!#REF!,对应表!J:K,2,FALSE)</f>
        <v>#REF!</v>
      </c>
      <c r="F772" s="4" t="e">
        <f>VLOOKUP(主动技能!#REF!,对应表!N:O,2,FALSE)</f>
        <v>#REF!</v>
      </c>
      <c r="G772" s="4" t="e">
        <f>IF(主动技能!#REF!="必中",2,1)</f>
        <v>#REF!</v>
      </c>
      <c r="H772" s="4" t="e">
        <f>主动技能!#REF!</f>
        <v>#REF!</v>
      </c>
      <c r="I772" s="4" t="e">
        <f>主动技能!#REF!</f>
        <v>#REF!</v>
      </c>
      <c r="J772" t="e">
        <f>主动技能!#REF!</f>
        <v>#REF!</v>
      </c>
      <c r="K772" t="e">
        <f>主动技能!#REF!</f>
        <v>#REF!</v>
      </c>
      <c r="L772" t="e">
        <f>主动技能!#REF!</f>
        <v>#REF!</v>
      </c>
      <c r="M772" t="e">
        <f>主动技能!#REF!</f>
        <v>#REF!</v>
      </c>
      <c r="N772" t="e">
        <f>IF(主动技能!#REF!="","",主动技能!#REF!)</f>
        <v>#REF!</v>
      </c>
      <c r="O772" t="e">
        <f>IF(主动技能!#REF!="","",主动技能!#REF!)</f>
        <v>#REF!</v>
      </c>
      <c r="P772" t="e">
        <f>主动技能!#REF!</f>
        <v>#REF!</v>
      </c>
      <c r="Q772" t="e">
        <f>主动技能!#REF!</f>
        <v>#REF!</v>
      </c>
      <c r="R772" t="e">
        <f>主动技能!#REF!</f>
        <v>#REF!</v>
      </c>
      <c r="S772" t="e">
        <f>主动技能!#REF!</f>
        <v>#REF!</v>
      </c>
      <c r="T772" t="e">
        <f>主动技能!#REF!</f>
        <v>#REF!</v>
      </c>
      <c r="U772" t="e">
        <f>主动技能!#REF!</f>
        <v>#REF!</v>
      </c>
      <c r="V772" t="e">
        <f>主动技能!#REF!</f>
        <v>#REF!</v>
      </c>
      <c r="W772" t="e">
        <f>主动技能!#REF!</f>
        <v>#REF!</v>
      </c>
      <c r="X772" s="1">
        <v>0</v>
      </c>
      <c r="Y772" s="1">
        <v>0</v>
      </c>
      <c r="Z772" s="1">
        <v>0</v>
      </c>
    </row>
    <row r="773" spans="1:26" x14ac:dyDescent="0.15">
      <c r="A773" t="e">
        <f>主动技能!#REF!</f>
        <v>#REF!</v>
      </c>
      <c r="B773" s="4" t="e">
        <f>主动技能!#REF!</f>
        <v>#REF!</v>
      </c>
      <c r="C773" s="4" t="e">
        <f>主动技能!#REF!</f>
        <v>#REF!</v>
      </c>
      <c r="D773" s="4" t="e">
        <f>VLOOKUP(主动技能!#REF!,对应表!F:G,2,FALSE)</f>
        <v>#REF!</v>
      </c>
      <c r="E773" s="4" t="e">
        <f>VLOOKUP(主动技能!#REF!,对应表!J:K,2,FALSE)</f>
        <v>#REF!</v>
      </c>
      <c r="F773" s="4" t="e">
        <f>VLOOKUP(主动技能!#REF!,对应表!N:O,2,FALSE)</f>
        <v>#REF!</v>
      </c>
      <c r="G773" s="4" t="e">
        <f>IF(主动技能!#REF!="必中",2,1)</f>
        <v>#REF!</v>
      </c>
      <c r="H773" s="4" t="e">
        <f>主动技能!#REF!</f>
        <v>#REF!</v>
      </c>
      <c r="I773" s="4" t="e">
        <f>主动技能!#REF!</f>
        <v>#REF!</v>
      </c>
      <c r="J773" t="e">
        <f>主动技能!#REF!</f>
        <v>#REF!</v>
      </c>
      <c r="K773" t="e">
        <f>主动技能!#REF!</f>
        <v>#REF!</v>
      </c>
      <c r="L773" t="e">
        <f>主动技能!#REF!</f>
        <v>#REF!</v>
      </c>
      <c r="M773" t="e">
        <f>主动技能!#REF!</f>
        <v>#REF!</v>
      </c>
      <c r="N773" t="e">
        <f>IF(主动技能!#REF!="","",主动技能!#REF!)</f>
        <v>#REF!</v>
      </c>
      <c r="O773" t="e">
        <f>IF(主动技能!#REF!="","",主动技能!#REF!)</f>
        <v>#REF!</v>
      </c>
      <c r="P773" t="e">
        <f>主动技能!#REF!</f>
        <v>#REF!</v>
      </c>
      <c r="Q773" t="e">
        <f>主动技能!#REF!</f>
        <v>#REF!</v>
      </c>
      <c r="R773" t="e">
        <f>主动技能!#REF!</f>
        <v>#REF!</v>
      </c>
      <c r="S773" t="e">
        <f>主动技能!#REF!</f>
        <v>#REF!</v>
      </c>
      <c r="T773" t="e">
        <f>主动技能!#REF!</f>
        <v>#REF!</v>
      </c>
      <c r="U773" t="e">
        <f>主动技能!#REF!</f>
        <v>#REF!</v>
      </c>
      <c r="V773" t="e">
        <f>主动技能!#REF!</f>
        <v>#REF!</v>
      </c>
      <c r="W773" t="e">
        <f>主动技能!#REF!</f>
        <v>#REF!</v>
      </c>
      <c r="X773" s="1">
        <v>0</v>
      </c>
      <c r="Y773" s="1">
        <v>0</v>
      </c>
      <c r="Z773" s="1">
        <v>0</v>
      </c>
    </row>
    <row r="774" spans="1:26" x14ac:dyDescent="0.15">
      <c r="A774" t="e">
        <f>主动技能!#REF!</f>
        <v>#REF!</v>
      </c>
      <c r="B774" s="4" t="e">
        <f>主动技能!#REF!</f>
        <v>#REF!</v>
      </c>
      <c r="C774" s="4" t="e">
        <f>主动技能!#REF!</f>
        <v>#REF!</v>
      </c>
      <c r="D774" s="4" t="e">
        <f>VLOOKUP(主动技能!#REF!,对应表!F:G,2,FALSE)</f>
        <v>#REF!</v>
      </c>
      <c r="E774" s="4" t="e">
        <f>VLOOKUP(主动技能!#REF!,对应表!J:K,2,FALSE)</f>
        <v>#REF!</v>
      </c>
      <c r="F774" s="4" t="e">
        <f>VLOOKUP(主动技能!#REF!,对应表!N:O,2,FALSE)</f>
        <v>#REF!</v>
      </c>
      <c r="G774" s="4" t="e">
        <f>IF(主动技能!#REF!="必中",2,1)</f>
        <v>#REF!</v>
      </c>
      <c r="H774" s="4" t="e">
        <f>主动技能!#REF!</f>
        <v>#REF!</v>
      </c>
      <c r="I774" s="4" t="e">
        <f>主动技能!#REF!</f>
        <v>#REF!</v>
      </c>
      <c r="J774" t="e">
        <f>主动技能!#REF!</f>
        <v>#REF!</v>
      </c>
      <c r="K774" t="e">
        <f>主动技能!#REF!</f>
        <v>#REF!</v>
      </c>
      <c r="L774" t="e">
        <f>主动技能!#REF!</f>
        <v>#REF!</v>
      </c>
      <c r="M774" t="e">
        <f>主动技能!#REF!</f>
        <v>#REF!</v>
      </c>
      <c r="N774" t="e">
        <f>IF(主动技能!#REF!="","",主动技能!#REF!)</f>
        <v>#REF!</v>
      </c>
      <c r="O774" t="e">
        <f>IF(主动技能!#REF!="","",主动技能!#REF!)</f>
        <v>#REF!</v>
      </c>
      <c r="P774" t="e">
        <f>主动技能!#REF!</f>
        <v>#REF!</v>
      </c>
      <c r="Q774" t="e">
        <f>主动技能!#REF!</f>
        <v>#REF!</v>
      </c>
      <c r="R774" t="e">
        <f>主动技能!#REF!</f>
        <v>#REF!</v>
      </c>
      <c r="S774" t="e">
        <f>主动技能!#REF!</f>
        <v>#REF!</v>
      </c>
      <c r="T774" t="e">
        <f>主动技能!#REF!</f>
        <v>#REF!</v>
      </c>
      <c r="U774" t="e">
        <f>主动技能!#REF!</f>
        <v>#REF!</v>
      </c>
      <c r="V774" t="e">
        <f>主动技能!#REF!</f>
        <v>#REF!</v>
      </c>
      <c r="W774" t="e">
        <f>主动技能!#REF!</f>
        <v>#REF!</v>
      </c>
      <c r="X774" s="1">
        <v>0</v>
      </c>
      <c r="Y774" s="1">
        <v>0</v>
      </c>
      <c r="Z774" s="1">
        <v>0</v>
      </c>
    </row>
    <row r="775" spans="1:26" x14ac:dyDescent="0.15">
      <c r="A775" t="e">
        <f>主动技能!#REF!</f>
        <v>#REF!</v>
      </c>
      <c r="B775" s="4" t="e">
        <f>主动技能!#REF!</f>
        <v>#REF!</v>
      </c>
      <c r="C775" s="4" t="e">
        <f>主动技能!#REF!</f>
        <v>#REF!</v>
      </c>
      <c r="D775" s="4" t="e">
        <f>VLOOKUP(主动技能!#REF!,对应表!F:G,2,FALSE)</f>
        <v>#REF!</v>
      </c>
      <c r="E775" s="4" t="e">
        <f>VLOOKUP(主动技能!#REF!,对应表!J:K,2,FALSE)</f>
        <v>#REF!</v>
      </c>
      <c r="F775" s="4" t="e">
        <f>VLOOKUP(主动技能!#REF!,对应表!N:O,2,FALSE)</f>
        <v>#REF!</v>
      </c>
      <c r="G775" s="4" t="e">
        <f>IF(主动技能!#REF!="必中",2,1)</f>
        <v>#REF!</v>
      </c>
      <c r="H775" s="4" t="e">
        <f>主动技能!#REF!</f>
        <v>#REF!</v>
      </c>
      <c r="I775" s="4" t="e">
        <f>主动技能!#REF!</f>
        <v>#REF!</v>
      </c>
      <c r="J775" t="e">
        <f>主动技能!#REF!</f>
        <v>#REF!</v>
      </c>
      <c r="K775" t="e">
        <f>主动技能!#REF!</f>
        <v>#REF!</v>
      </c>
      <c r="L775" t="e">
        <f>主动技能!#REF!</f>
        <v>#REF!</v>
      </c>
      <c r="M775" t="e">
        <f>主动技能!#REF!</f>
        <v>#REF!</v>
      </c>
      <c r="N775" t="e">
        <f>IF(主动技能!#REF!="","",主动技能!#REF!)</f>
        <v>#REF!</v>
      </c>
      <c r="O775" t="e">
        <f>IF(主动技能!#REF!="","",主动技能!#REF!)</f>
        <v>#REF!</v>
      </c>
      <c r="P775" t="e">
        <f>主动技能!#REF!</f>
        <v>#REF!</v>
      </c>
      <c r="Q775" t="e">
        <f>主动技能!#REF!</f>
        <v>#REF!</v>
      </c>
      <c r="R775" t="e">
        <f>主动技能!#REF!</f>
        <v>#REF!</v>
      </c>
      <c r="S775" t="e">
        <f>主动技能!#REF!</f>
        <v>#REF!</v>
      </c>
      <c r="T775" t="e">
        <f>主动技能!#REF!</f>
        <v>#REF!</v>
      </c>
      <c r="U775" t="e">
        <f>主动技能!#REF!</f>
        <v>#REF!</v>
      </c>
      <c r="V775" t="e">
        <f>主动技能!#REF!</f>
        <v>#REF!</v>
      </c>
      <c r="W775" t="e">
        <f>主动技能!#REF!</f>
        <v>#REF!</v>
      </c>
      <c r="X775" s="1">
        <v>0</v>
      </c>
      <c r="Y775" s="1">
        <v>0</v>
      </c>
      <c r="Z775" s="1">
        <v>0</v>
      </c>
    </row>
    <row r="776" spans="1:26" x14ac:dyDescent="0.15">
      <c r="A776" t="e">
        <f>主动技能!#REF!</f>
        <v>#REF!</v>
      </c>
      <c r="B776" s="4" t="e">
        <f>主动技能!#REF!</f>
        <v>#REF!</v>
      </c>
      <c r="C776" s="4" t="e">
        <f>主动技能!#REF!</f>
        <v>#REF!</v>
      </c>
      <c r="D776" s="4" t="e">
        <f>VLOOKUP(主动技能!#REF!,对应表!F:G,2,FALSE)</f>
        <v>#REF!</v>
      </c>
      <c r="E776" s="4" t="e">
        <f>VLOOKUP(主动技能!#REF!,对应表!J:K,2,FALSE)</f>
        <v>#REF!</v>
      </c>
      <c r="F776" s="4" t="e">
        <f>VLOOKUP(主动技能!#REF!,对应表!N:O,2,FALSE)</f>
        <v>#REF!</v>
      </c>
      <c r="G776" s="4" t="e">
        <f>IF(主动技能!#REF!="必中",2,1)</f>
        <v>#REF!</v>
      </c>
      <c r="H776" s="4" t="e">
        <f>主动技能!#REF!</f>
        <v>#REF!</v>
      </c>
      <c r="I776" s="4" t="e">
        <f>主动技能!#REF!</f>
        <v>#REF!</v>
      </c>
      <c r="J776" t="e">
        <f>主动技能!#REF!</f>
        <v>#REF!</v>
      </c>
      <c r="K776" t="e">
        <f>主动技能!#REF!</f>
        <v>#REF!</v>
      </c>
      <c r="L776" t="e">
        <f>主动技能!#REF!</f>
        <v>#REF!</v>
      </c>
      <c r="M776" t="e">
        <f>主动技能!#REF!</f>
        <v>#REF!</v>
      </c>
      <c r="N776" t="e">
        <f>IF(主动技能!#REF!="","",主动技能!#REF!)</f>
        <v>#REF!</v>
      </c>
      <c r="O776" t="e">
        <f>IF(主动技能!#REF!="","",主动技能!#REF!)</f>
        <v>#REF!</v>
      </c>
      <c r="P776" t="e">
        <f>主动技能!#REF!</f>
        <v>#REF!</v>
      </c>
      <c r="Q776" t="e">
        <f>主动技能!#REF!</f>
        <v>#REF!</v>
      </c>
      <c r="R776" t="e">
        <f>主动技能!#REF!</f>
        <v>#REF!</v>
      </c>
      <c r="S776" t="e">
        <f>主动技能!#REF!</f>
        <v>#REF!</v>
      </c>
      <c r="T776" t="e">
        <f>主动技能!#REF!</f>
        <v>#REF!</v>
      </c>
      <c r="U776" t="e">
        <f>主动技能!#REF!</f>
        <v>#REF!</v>
      </c>
      <c r="V776" t="e">
        <f>主动技能!#REF!</f>
        <v>#REF!</v>
      </c>
      <c r="W776" t="e">
        <f>主动技能!#REF!</f>
        <v>#REF!</v>
      </c>
      <c r="X776" s="1">
        <v>0</v>
      </c>
      <c r="Y776" s="1">
        <v>0</v>
      </c>
      <c r="Z776" s="1">
        <v>0</v>
      </c>
    </row>
    <row r="777" spans="1:26" x14ac:dyDescent="0.15">
      <c r="A777" t="e">
        <f>主动技能!#REF!</f>
        <v>#REF!</v>
      </c>
      <c r="B777" s="4" t="e">
        <f>主动技能!#REF!</f>
        <v>#REF!</v>
      </c>
      <c r="C777" s="4" t="e">
        <f>主动技能!#REF!</f>
        <v>#REF!</v>
      </c>
      <c r="D777" s="4" t="e">
        <f>VLOOKUP(主动技能!#REF!,对应表!F:G,2,FALSE)</f>
        <v>#REF!</v>
      </c>
      <c r="E777" s="4" t="e">
        <f>VLOOKUP(主动技能!#REF!,对应表!J:K,2,FALSE)</f>
        <v>#REF!</v>
      </c>
      <c r="F777" s="4" t="e">
        <f>VLOOKUP(主动技能!#REF!,对应表!N:O,2,FALSE)</f>
        <v>#REF!</v>
      </c>
      <c r="G777" s="4" t="e">
        <f>IF(主动技能!#REF!="必中",2,1)</f>
        <v>#REF!</v>
      </c>
      <c r="H777" s="4" t="e">
        <f>主动技能!#REF!</f>
        <v>#REF!</v>
      </c>
      <c r="I777" s="4" t="e">
        <f>主动技能!#REF!</f>
        <v>#REF!</v>
      </c>
      <c r="J777" t="e">
        <f>主动技能!#REF!</f>
        <v>#REF!</v>
      </c>
      <c r="K777" t="e">
        <f>主动技能!#REF!</f>
        <v>#REF!</v>
      </c>
      <c r="L777" t="e">
        <f>主动技能!#REF!</f>
        <v>#REF!</v>
      </c>
      <c r="M777" t="e">
        <f>主动技能!#REF!</f>
        <v>#REF!</v>
      </c>
      <c r="N777" t="e">
        <f>IF(主动技能!#REF!="","",主动技能!#REF!)</f>
        <v>#REF!</v>
      </c>
      <c r="O777" t="e">
        <f>IF(主动技能!#REF!="","",主动技能!#REF!)</f>
        <v>#REF!</v>
      </c>
      <c r="P777" t="e">
        <f>主动技能!#REF!</f>
        <v>#REF!</v>
      </c>
      <c r="Q777" t="e">
        <f>主动技能!#REF!</f>
        <v>#REF!</v>
      </c>
      <c r="R777" t="e">
        <f>主动技能!#REF!</f>
        <v>#REF!</v>
      </c>
      <c r="S777" t="e">
        <f>主动技能!#REF!</f>
        <v>#REF!</v>
      </c>
      <c r="T777" t="e">
        <f>主动技能!#REF!</f>
        <v>#REF!</v>
      </c>
      <c r="U777" t="e">
        <f>主动技能!#REF!</f>
        <v>#REF!</v>
      </c>
      <c r="V777" t="e">
        <f>主动技能!#REF!</f>
        <v>#REF!</v>
      </c>
      <c r="W777" t="e">
        <f>主动技能!#REF!</f>
        <v>#REF!</v>
      </c>
      <c r="X777" s="1">
        <v>0</v>
      </c>
      <c r="Y777" s="1">
        <v>0</v>
      </c>
      <c r="Z777" s="1">
        <v>0</v>
      </c>
    </row>
    <row r="778" spans="1:26" x14ac:dyDescent="0.15">
      <c r="A778" t="e">
        <f>主动技能!#REF!</f>
        <v>#REF!</v>
      </c>
      <c r="B778" s="4" t="e">
        <f>主动技能!#REF!</f>
        <v>#REF!</v>
      </c>
      <c r="C778" s="4" t="e">
        <f>主动技能!#REF!</f>
        <v>#REF!</v>
      </c>
      <c r="D778" s="4" t="e">
        <f>VLOOKUP(主动技能!#REF!,对应表!F:G,2,FALSE)</f>
        <v>#REF!</v>
      </c>
      <c r="E778" s="4" t="e">
        <f>VLOOKUP(主动技能!#REF!,对应表!J:K,2,FALSE)</f>
        <v>#REF!</v>
      </c>
      <c r="F778" s="4" t="e">
        <f>VLOOKUP(主动技能!#REF!,对应表!N:O,2,FALSE)</f>
        <v>#REF!</v>
      </c>
      <c r="G778" s="4" t="e">
        <f>IF(主动技能!#REF!="必中",2,1)</f>
        <v>#REF!</v>
      </c>
      <c r="H778" s="4" t="e">
        <f>主动技能!#REF!</f>
        <v>#REF!</v>
      </c>
      <c r="I778" s="4" t="e">
        <f>主动技能!#REF!</f>
        <v>#REF!</v>
      </c>
      <c r="J778" t="e">
        <f>主动技能!#REF!</f>
        <v>#REF!</v>
      </c>
      <c r="K778" t="e">
        <f>主动技能!#REF!</f>
        <v>#REF!</v>
      </c>
      <c r="L778" t="e">
        <f>主动技能!#REF!</f>
        <v>#REF!</v>
      </c>
      <c r="M778" t="e">
        <f>主动技能!#REF!</f>
        <v>#REF!</v>
      </c>
      <c r="N778" t="e">
        <f>IF(主动技能!#REF!="","",主动技能!#REF!)</f>
        <v>#REF!</v>
      </c>
      <c r="O778" t="e">
        <f>IF(主动技能!#REF!="","",主动技能!#REF!)</f>
        <v>#REF!</v>
      </c>
      <c r="P778" t="e">
        <f>主动技能!#REF!</f>
        <v>#REF!</v>
      </c>
      <c r="Q778" t="e">
        <f>主动技能!#REF!</f>
        <v>#REF!</v>
      </c>
      <c r="R778" t="e">
        <f>主动技能!#REF!</f>
        <v>#REF!</v>
      </c>
      <c r="S778" t="e">
        <f>主动技能!#REF!</f>
        <v>#REF!</v>
      </c>
      <c r="T778" t="e">
        <f>主动技能!#REF!</f>
        <v>#REF!</v>
      </c>
      <c r="U778" t="e">
        <f>主动技能!#REF!</f>
        <v>#REF!</v>
      </c>
      <c r="V778" t="e">
        <f>主动技能!#REF!</f>
        <v>#REF!</v>
      </c>
      <c r="W778" t="e">
        <f>主动技能!#REF!</f>
        <v>#REF!</v>
      </c>
      <c r="X778" s="1">
        <v>0</v>
      </c>
      <c r="Y778" s="1">
        <v>0</v>
      </c>
      <c r="Z778" s="1">
        <v>0</v>
      </c>
    </row>
    <row r="779" spans="1:26" x14ac:dyDescent="0.15">
      <c r="A779" t="e">
        <f>主动技能!#REF!</f>
        <v>#REF!</v>
      </c>
      <c r="B779" s="4" t="e">
        <f>主动技能!#REF!</f>
        <v>#REF!</v>
      </c>
      <c r="C779" s="4" t="e">
        <f>主动技能!#REF!</f>
        <v>#REF!</v>
      </c>
      <c r="D779" s="4" t="e">
        <f>VLOOKUP(主动技能!#REF!,对应表!F:G,2,FALSE)</f>
        <v>#REF!</v>
      </c>
      <c r="E779" s="4" t="e">
        <f>VLOOKUP(主动技能!#REF!,对应表!J:K,2,FALSE)</f>
        <v>#REF!</v>
      </c>
      <c r="F779" s="4" t="e">
        <f>VLOOKUP(主动技能!#REF!,对应表!N:O,2,FALSE)</f>
        <v>#REF!</v>
      </c>
      <c r="G779" s="4" t="e">
        <f>IF(主动技能!#REF!="必中",2,1)</f>
        <v>#REF!</v>
      </c>
      <c r="H779" s="4" t="e">
        <f>主动技能!#REF!</f>
        <v>#REF!</v>
      </c>
      <c r="I779" s="4" t="e">
        <f>主动技能!#REF!</f>
        <v>#REF!</v>
      </c>
      <c r="J779" t="e">
        <f>主动技能!#REF!</f>
        <v>#REF!</v>
      </c>
      <c r="K779" t="e">
        <f>主动技能!#REF!</f>
        <v>#REF!</v>
      </c>
      <c r="L779" t="e">
        <f>主动技能!#REF!</f>
        <v>#REF!</v>
      </c>
      <c r="M779" t="e">
        <f>主动技能!#REF!</f>
        <v>#REF!</v>
      </c>
      <c r="N779" t="e">
        <f>IF(主动技能!#REF!="","",主动技能!#REF!)</f>
        <v>#REF!</v>
      </c>
      <c r="O779" t="e">
        <f>IF(主动技能!#REF!="","",主动技能!#REF!)</f>
        <v>#REF!</v>
      </c>
      <c r="P779" t="e">
        <f>主动技能!#REF!</f>
        <v>#REF!</v>
      </c>
      <c r="Q779" t="e">
        <f>主动技能!#REF!</f>
        <v>#REF!</v>
      </c>
      <c r="R779" t="e">
        <f>主动技能!#REF!</f>
        <v>#REF!</v>
      </c>
      <c r="S779" t="e">
        <f>主动技能!#REF!</f>
        <v>#REF!</v>
      </c>
      <c r="T779" t="e">
        <f>主动技能!#REF!</f>
        <v>#REF!</v>
      </c>
      <c r="U779" t="e">
        <f>主动技能!#REF!</f>
        <v>#REF!</v>
      </c>
      <c r="V779" t="e">
        <f>主动技能!#REF!</f>
        <v>#REF!</v>
      </c>
      <c r="W779" t="e">
        <f>主动技能!#REF!</f>
        <v>#REF!</v>
      </c>
      <c r="X779" s="1">
        <v>0</v>
      </c>
      <c r="Y779" s="1">
        <v>0</v>
      </c>
      <c r="Z779" s="1">
        <v>0</v>
      </c>
    </row>
    <row r="780" spans="1:26" x14ac:dyDescent="0.15">
      <c r="A780" t="e">
        <f>主动技能!#REF!</f>
        <v>#REF!</v>
      </c>
      <c r="B780" s="4" t="e">
        <f>主动技能!#REF!</f>
        <v>#REF!</v>
      </c>
      <c r="C780" s="4" t="e">
        <f>主动技能!#REF!</f>
        <v>#REF!</v>
      </c>
      <c r="D780" s="4" t="e">
        <f>VLOOKUP(主动技能!#REF!,对应表!F:G,2,FALSE)</f>
        <v>#REF!</v>
      </c>
      <c r="E780" s="4" t="e">
        <f>VLOOKUP(主动技能!#REF!,对应表!J:K,2,FALSE)</f>
        <v>#REF!</v>
      </c>
      <c r="F780" s="4" t="e">
        <f>VLOOKUP(主动技能!#REF!,对应表!N:O,2,FALSE)</f>
        <v>#REF!</v>
      </c>
      <c r="G780" s="4" t="e">
        <f>IF(主动技能!#REF!="必中",2,1)</f>
        <v>#REF!</v>
      </c>
      <c r="H780" s="4" t="e">
        <f>主动技能!#REF!</f>
        <v>#REF!</v>
      </c>
      <c r="I780" s="4" t="e">
        <f>主动技能!#REF!</f>
        <v>#REF!</v>
      </c>
      <c r="J780" t="e">
        <f>主动技能!#REF!</f>
        <v>#REF!</v>
      </c>
      <c r="K780" t="e">
        <f>主动技能!#REF!</f>
        <v>#REF!</v>
      </c>
      <c r="L780" t="e">
        <f>主动技能!#REF!</f>
        <v>#REF!</v>
      </c>
      <c r="M780" t="e">
        <f>主动技能!#REF!</f>
        <v>#REF!</v>
      </c>
      <c r="N780" t="e">
        <f>IF(主动技能!#REF!="","",主动技能!#REF!)</f>
        <v>#REF!</v>
      </c>
      <c r="O780" t="e">
        <f>IF(主动技能!#REF!="","",主动技能!#REF!)</f>
        <v>#REF!</v>
      </c>
      <c r="P780" t="e">
        <f>主动技能!#REF!</f>
        <v>#REF!</v>
      </c>
      <c r="Q780" t="e">
        <f>主动技能!#REF!</f>
        <v>#REF!</v>
      </c>
      <c r="R780" t="e">
        <f>主动技能!#REF!</f>
        <v>#REF!</v>
      </c>
      <c r="S780" t="e">
        <f>主动技能!#REF!</f>
        <v>#REF!</v>
      </c>
      <c r="T780" t="e">
        <f>主动技能!#REF!</f>
        <v>#REF!</v>
      </c>
      <c r="U780" t="e">
        <f>主动技能!#REF!</f>
        <v>#REF!</v>
      </c>
      <c r="V780" t="e">
        <f>主动技能!#REF!</f>
        <v>#REF!</v>
      </c>
      <c r="W780" t="e">
        <f>主动技能!#REF!</f>
        <v>#REF!</v>
      </c>
      <c r="X780" s="1">
        <v>0</v>
      </c>
      <c r="Y780" s="1">
        <v>0</v>
      </c>
      <c r="Z780" s="1">
        <v>0</v>
      </c>
    </row>
    <row r="781" spans="1:26" x14ac:dyDescent="0.15">
      <c r="A781" t="e">
        <f>主动技能!#REF!</f>
        <v>#REF!</v>
      </c>
      <c r="B781" s="4" t="e">
        <f>主动技能!#REF!</f>
        <v>#REF!</v>
      </c>
      <c r="C781" s="4" t="e">
        <f>主动技能!#REF!</f>
        <v>#REF!</v>
      </c>
      <c r="D781" s="4" t="e">
        <f>VLOOKUP(主动技能!#REF!,对应表!F:G,2,FALSE)</f>
        <v>#REF!</v>
      </c>
      <c r="E781" s="4" t="e">
        <f>VLOOKUP(主动技能!#REF!,对应表!J:K,2,FALSE)</f>
        <v>#REF!</v>
      </c>
      <c r="F781" s="4" t="e">
        <f>VLOOKUP(主动技能!#REF!,对应表!N:O,2,FALSE)</f>
        <v>#REF!</v>
      </c>
      <c r="G781" s="4" t="e">
        <f>IF(主动技能!#REF!="必中",2,1)</f>
        <v>#REF!</v>
      </c>
      <c r="H781" s="4" t="e">
        <f>主动技能!#REF!</f>
        <v>#REF!</v>
      </c>
      <c r="I781" s="4" t="e">
        <f>主动技能!#REF!</f>
        <v>#REF!</v>
      </c>
      <c r="J781" t="e">
        <f>主动技能!#REF!</f>
        <v>#REF!</v>
      </c>
      <c r="K781" t="e">
        <f>主动技能!#REF!</f>
        <v>#REF!</v>
      </c>
      <c r="L781" t="e">
        <f>主动技能!#REF!</f>
        <v>#REF!</v>
      </c>
      <c r="M781" t="e">
        <f>主动技能!#REF!</f>
        <v>#REF!</v>
      </c>
      <c r="N781" t="e">
        <f>IF(主动技能!#REF!="","",主动技能!#REF!)</f>
        <v>#REF!</v>
      </c>
      <c r="O781" t="e">
        <f>IF(主动技能!#REF!="","",主动技能!#REF!)</f>
        <v>#REF!</v>
      </c>
      <c r="P781" t="e">
        <f>主动技能!#REF!</f>
        <v>#REF!</v>
      </c>
      <c r="Q781" t="e">
        <f>主动技能!#REF!</f>
        <v>#REF!</v>
      </c>
      <c r="R781" t="e">
        <f>主动技能!#REF!</f>
        <v>#REF!</v>
      </c>
      <c r="S781" t="e">
        <f>主动技能!#REF!</f>
        <v>#REF!</v>
      </c>
      <c r="T781" t="e">
        <f>主动技能!#REF!</f>
        <v>#REF!</v>
      </c>
      <c r="U781" t="e">
        <f>主动技能!#REF!</f>
        <v>#REF!</v>
      </c>
      <c r="V781" t="e">
        <f>主动技能!#REF!</f>
        <v>#REF!</v>
      </c>
      <c r="W781" t="e">
        <f>主动技能!#REF!</f>
        <v>#REF!</v>
      </c>
      <c r="X781" s="1">
        <v>0</v>
      </c>
      <c r="Y781" s="1">
        <v>0</v>
      </c>
      <c r="Z781" s="1">
        <v>0</v>
      </c>
    </row>
    <row r="782" spans="1:26" x14ac:dyDescent="0.15">
      <c r="A782" t="e">
        <f>主动技能!#REF!</f>
        <v>#REF!</v>
      </c>
      <c r="B782" s="4" t="e">
        <f>主动技能!#REF!</f>
        <v>#REF!</v>
      </c>
      <c r="C782" s="4" t="e">
        <f>主动技能!#REF!</f>
        <v>#REF!</v>
      </c>
      <c r="D782" s="4" t="e">
        <f>VLOOKUP(主动技能!#REF!,对应表!F:G,2,FALSE)</f>
        <v>#REF!</v>
      </c>
      <c r="E782" s="4" t="e">
        <f>VLOOKUP(主动技能!#REF!,对应表!J:K,2,FALSE)</f>
        <v>#REF!</v>
      </c>
      <c r="F782" s="4" t="e">
        <f>VLOOKUP(主动技能!#REF!,对应表!N:O,2,FALSE)</f>
        <v>#REF!</v>
      </c>
      <c r="G782" s="4" t="e">
        <f>IF(主动技能!#REF!="必中",2,1)</f>
        <v>#REF!</v>
      </c>
      <c r="H782" s="4" t="e">
        <f>主动技能!#REF!</f>
        <v>#REF!</v>
      </c>
      <c r="I782" s="4" t="e">
        <f>主动技能!#REF!</f>
        <v>#REF!</v>
      </c>
      <c r="J782" t="e">
        <f>主动技能!#REF!</f>
        <v>#REF!</v>
      </c>
      <c r="K782" t="e">
        <f>主动技能!#REF!</f>
        <v>#REF!</v>
      </c>
      <c r="L782" t="e">
        <f>主动技能!#REF!</f>
        <v>#REF!</v>
      </c>
      <c r="M782" t="e">
        <f>主动技能!#REF!</f>
        <v>#REF!</v>
      </c>
      <c r="N782" t="e">
        <f>IF(主动技能!#REF!="","",主动技能!#REF!)</f>
        <v>#REF!</v>
      </c>
      <c r="O782" t="e">
        <f>IF(主动技能!#REF!="","",主动技能!#REF!)</f>
        <v>#REF!</v>
      </c>
      <c r="P782" t="e">
        <f>主动技能!#REF!</f>
        <v>#REF!</v>
      </c>
      <c r="Q782" t="e">
        <f>主动技能!#REF!</f>
        <v>#REF!</v>
      </c>
      <c r="R782" t="e">
        <f>主动技能!#REF!</f>
        <v>#REF!</v>
      </c>
      <c r="S782" t="e">
        <f>主动技能!#REF!</f>
        <v>#REF!</v>
      </c>
      <c r="T782" t="e">
        <f>主动技能!#REF!</f>
        <v>#REF!</v>
      </c>
      <c r="U782" t="e">
        <f>主动技能!#REF!</f>
        <v>#REF!</v>
      </c>
      <c r="V782" t="e">
        <f>主动技能!#REF!</f>
        <v>#REF!</v>
      </c>
      <c r="W782" t="e">
        <f>主动技能!#REF!</f>
        <v>#REF!</v>
      </c>
      <c r="X782" s="1">
        <v>0</v>
      </c>
      <c r="Y782" s="1">
        <v>0</v>
      </c>
      <c r="Z782" s="1">
        <v>0</v>
      </c>
    </row>
    <row r="783" spans="1:26" x14ac:dyDescent="0.15">
      <c r="A783" t="e">
        <f>主动技能!#REF!</f>
        <v>#REF!</v>
      </c>
      <c r="B783" s="4" t="e">
        <f>主动技能!#REF!</f>
        <v>#REF!</v>
      </c>
      <c r="C783" s="4" t="e">
        <f>主动技能!#REF!</f>
        <v>#REF!</v>
      </c>
      <c r="D783" s="4" t="e">
        <f>VLOOKUP(主动技能!#REF!,对应表!F:G,2,FALSE)</f>
        <v>#REF!</v>
      </c>
      <c r="E783" s="4" t="e">
        <f>VLOOKUP(主动技能!#REF!,对应表!J:K,2,FALSE)</f>
        <v>#REF!</v>
      </c>
      <c r="F783" s="4" t="e">
        <f>VLOOKUP(主动技能!#REF!,对应表!N:O,2,FALSE)</f>
        <v>#REF!</v>
      </c>
      <c r="G783" s="4" t="e">
        <f>IF(主动技能!#REF!="必中",2,1)</f>
        <v>#REF!</v>
      </c>
      <c r="H783" s="4" t="e">
        <f>主动技能!#REF!</f>
        <v>#REF!</v>
      </c>
      <c r="I783" s="4" t="e">
        <f>主动技能!#REF!</f>
        <v>#REF!</v>
      </c>
      <c r="J783" t="e">
        <f>主动技能!#REF!</f>
        <v>#REF!</v>
      </c>
      <c r="K783" t="e">
        <f>主动技能!#REF!</f>
        <v>#REF!</v>
      </c>
      <c r="L783" t="e">
        <f>主动技能!#REF!</f>
        <v>#REF!</v>
      </c>
      <c r="M783" t="e">
        <f>主动技能!#REF!</f>
        <v>#REF!</v>
      </c>
      <c r="N783" t="e">
        <f>IF(主动技能!#REF!="","",主动技能!#REF!)</f>
        <v>#REF!</v>
      </c>
      <c r="O783" t="e">
        <f>IF(主动技能!#REF!="","",主动技能!#REF!)</f>
        <v>#REF!</v>
      </c>
      <c r="P783" t="e">
        <f>主动技能!#REF!</f>
        <v>#REF!</v>
      </c>
      <c r="Q783" t="e">
        <f>主动技能!#REF!</f>
        <v>#REF!</v>
      </c>
      <c r="R783" t="e">
        <f>主动技能!#REF!</f>
        <v>#REF!</v>
      </c>
      <c r="S783" t="e">
        <f>主动技能!#REF!</f>
        <v>#REF!</v>
      </c>
      <c r="T783" t="e">
        <f>主动技能!#REF!</f>
        <v>#REF!</v>
      </c>
      <c r="U783" t="e">
        <f>主动技能!#REF!</f>
        <v>#REF!</v>
      </c>
      <c r="V783" t="e">
        <f>主动技能!#REF!</f>
        <v>#REF!</v>
      </c>
      <c r="W783" t="e">
        <f>主动技能!#REF!</f>
        <v>#REF!</v>
      </c>
      <c r="X783" s="1">
        <v>0</v>
      </c>
      <c r="Y783" s="1">
        <v>0</v>
      </c>
      <c r="Z783" s="1">
        <v>0</v>
      </c>
    </row>
    <row r="784" spans="1:26" x14ac:dyDescent="0.15">
      <c r="A784" t="e">
        <f>主动技能!#REF!</f>
        <v>#REF!</v>
      </c>
      <c r="B784" s="4" t="e">
        <f>主动技能!#REF!</f>
        <v>#REF!</v>
      </c>
      <c r="C784" s="4" t="e">
        <f>主动技能!#REF!</f>
        <v>#REF!</v>
      </c>
      <c r="D784" s="4" t="e">
        <f>VLOOKUP(主动技能!#REF!,对应表!F:G,2,FALSE)</f>
        <v>#REF!</v>
      </c>
      <c r="E784" s="4" t="e">
        <f>VLOOKUP(主动技能!#REF!,对应表!J:K,2,FALSE)</f>
        <v>#REF!</v>
      </c>
      <c r="F784" s="4" t="e">
        <f>VLOOKUP(主动技能!#REF!,对应表!N:O,2,FALSE)</f>
        <v>#REF!</v>
      </c>
      <c r="G784" s="4" t="e">
        <f>IF(主动技能!#REF!="必中",2,1)</f>
        <v>#REF!</v>
      </c>
      <c r="H784" s="4" t="e">
        <f>主动技能!#REF!</f>
        <v>#REF!</v>
      </c>
      <c r="I784" s="4" t="e">
        <f>主动技能!#REF!</f>
        <v>#REF!</v>
      </c>
      <c r="J784" t="e">
        <f>主动技能!#REF!</f>
        <v>#REF!</v>
      </c>
      <c r="K784" t="e">
        <f>主动技能!#REF!</f>
        <v>#REF!</v>
      </c>
      <c r="L784" t="e">
        <f>主动技能!#REF!</f>
        <v>#REF!</v>
      </c>
      <c r="M784" t="e">
        <f>主动技能!#REF!</f>
        <v>#REF!</v>
      </c>
      <c r="N784" t="e">
        <f>IF(主动技能!#REF!="","",主动技能!#REF!)</f>
        <v>#REF!</v>
      </c>
      <c r="O784" t="e">
        <f>IF(主动技能!#REF!="","",主动技能!#REF!)</f>
        <v>#REF!</v>
      </c>
      <c r="P784" t="e">
        <f>主动技能!#REF!</f>
        <v>#REF!</v>
      </c>
      <c r="Q784" t="e">
        <f>主动技能!#REF!</f>
        <v>#REF!</v>
      </c>
      <c r="R784" t="e">
        <f>主动技能!#REF!</f>
        <v>#REF!</v>
      </c>
      <c r="S784" t="e">
        <f>主动技能!#REF!</f>
        <v>#REF!</v>
      </c>
      <c r="T784" t="e">
        <f>主动技能!#REF!</f>
        <v>#REF!</v>
      </c>
      <c r="U784" t="e">
        <f>主动技能!#REF!</f>
        <v>#REF!</v>
      </c>
      <c r="V784" t="e">
        <f>主动技能!#REF!</f>
        <v>#REF!</v>
      </c>
      <c r="W784" t="e">
        <f>主动技能!#REF!</f>
        <v>#REF!</v>
      </c>
      <c r="X784" s="1">
        <v>0</v>
      </c>
      <c r="Y784" s="1">
        <v>0</v>
      </c>
      <c r="Z784" s="1">
        <v>0</v>
      </c>
    </row>
    <row r="785" spans="1:26" x14ac:dyDescent="0.15">
      <c r="A785" t="e">
        <f>主动技能!#REF!</f>
        <v>#REF!</v>
      </c>
      <c r="B785" s="4" t="e">
        <f>主动技能!#REF!</f>
        <v>#REF!</v>
      </c>
      <c r="C785" s="4" t="e">
        <f>主动技能!#REF!</f>
        <v>#REF!</v>
      </c>
      <c r="D785" s="4" t="e">
        <f>VLOOKUP(主动技能!#REF!,对应表!F:G,2,FALSE)</f>
        <v>#REF!</v>
      </c>
      <c r="E785" s="4" t="e">
        <f>VLOOKUP(主动技能!#REF!,对应表!J:K,2,FALSE)</f>
        <v>#REF!</v>
      </c>
      <c r="F785" s="4" t="e">
        <f>VLOOKUP(主动技能!#REF!,对应表!N:O,2,FALSE)</f>
        <v>#REF!</v>
      </c>
      <c r="G785" s="4" t="e">
        <f>IF(主动技能!#REF!="必中",2,1)</f>
        <v>#REF!</v>
      </c>
      <c r="H785" s="4" t="e">
        <f>主动技能!#REF!</f>
        <v>#REF!</v>
      </c>
      <c r="I785" s="4" t="e">
        <f>主动技能!#REF!</f>
        <v>#REF!</v>
      </c>
      <c r="J785" t="e">
        <f>主动技能!#REF!</f>
        <v>#REF!</v>
      </c>
      <c r="K785" t="e">
        <f>主动技能!#REF!</f>
        <v>#REF!</v>
      </c>
      <c r="L785" t="e">
        <f>主动技能!#REF!</f>
        <v>#REF!</v>
      </c>
      <c r="M785" t="e">
        <f>主动技能!#REF!</f>
        <v>#REF!</v>
      </c>
      <c r="N785" t="e">
        <f>IF(主动技能!#REF!="","",主动技能!#REF!)</f>
        <v>#REF!</v>
      </c>
      <c r="O785" t="e">
        <f>IF(主动技能!#REF!="","",主动技能!#REF!)</f>
        <v>#REF!</v>
      </c>
      <c r="P785" t="e">
        <f>主动技能!#REF!</f>
        <v>#REF!</v>
      </c>
      <c r="Q785" t="e">
        <f>主动技能!#REF!</f>
        <v>#REF!</v>
      </c>
      <c r="R785" t="e">
        <f>主动技能!#REF!</f>
        <v>#REF!</v>
      </c>
      <c r="S785" t="e">
        <f>主动技能!#REF!</f>
        <v>#REF!</v>
      </c>
      <c r="T785" t="e">
        <f>主动技能!#REF!</f>
        <v>#REF!</v>
      </c>
      <c r="U785" t="e">
        <f>主动技能!#REF!</f>
        <v>#REF!</v>
      </c>
      <c r="V785" t="e">
        <f>主动技能!#REF!</f>
        <v>#REF!</v>
      </c>
      <c r="W785" t="e">
        <f>主动技能!#REF!</f>
        <v>#REF!</v>
      </c>
      <c r="X785" s="1">
        <v>0</v>
      </c>
      <c r="Y785" s="1">
        <v>0</v>
      </c>
      <c r="Z785" s="1">
        <v>0</v>
      </c>
    </row>
    <row r="786" spans="1:26" x14ac:dyDescent="0.15">
      <c r="A786" t="e">
        <f>主动技能!#REF!</f>
        <v>#REF!</v>
      </c>
      <c r="B786" s="4" t="e">
        <f>主动技能!#REF!</f>
        <v>#REF!</v>
      </c>
      <c r="C786" s="4" t="e">
        <f>主动技能!#REF!</f>
        <v>#REF!</v>
      </c>
      <c r="D786" s="4" t="e">
        <f>VLOOKUP(主动技能!#REF!,对应表!F:G,2,FALSE)</f>
        <v>#REF!</v>
      </c>
      <c r="E786" s="4" t="e">
        <f>VLOOKUP(主动技能!#REF!,对应表!J:K,2,FALSE)</f>
        <v>#REF!</v>
      </c>
      <c r="F786" s="4" t="e">
        <f>VLOOKUP(主动技能!#REF!,对应表!N:O,2,FALSE)</f>
        <v>#REF!</v>
      </c>
      <c r="G786" s="4" t="e">
        <f>IF(主动技能!#REF!="必中",2,1)</f>
        <v>#REF!</v>
      </c>
      <c r="H786" s="4" t="e">
        <f>主动技能!#REF!</f>
        <v>#REF!</v>
      </c>
      <c r="I786" s="4" t="e">
        <f>主动技能!#REF!</f>
        <v>#REF!</v>
      </c>
      <c r="J786" t="e">
        <f>主动技能!#REF!</f>
        <v>#REF!</v>
      </c>
      <c r="K786" t="e">
        <f>主动技能!#REF!</f>
        <v>#REF!</v>
      </c>
      <c r="L786" t="e">
        <f>主动技能!#REF!</f>
        <v>#REF!</v>
      </c>
      <c r="M786" t="e">
        <f>主动技能!#REF!</f>
        <v>#REF!</v>
      </c>
      <c r="N786" t="e">
        <f>IF(主动技能!#REF!="","",主动技能!#REF!)</f>
        <v>#REF!</v>
      </c>
      <c r="O786" t="e">
        <f>IF(主动技能!#REF!="","",主动技能!#REF!)</f>
        <v>#REF!</v>
      </c>
      <c r="P786" t="e">
        <f>主动技能!#REF!</f>
        <v>#REF!</v>
      </c>
      <c r="Q786" t="e">
        <f>主动技能!#REF!</f>
        <v>#REF!</v>
      </c>
      <c r="R786" t="e">
        <f>主动技能!#REF!</f>
        <v>#REF!</v>
      </c>
      <c r="S786" t="e">
        <f>主动技能!#REF!</f>
        <v>#REF!</v>
      </c>
      <c r="T786" t="e">
        <f>主动技能!#REF!</f>
        <v>#REF!</v>
      </c>
      <c r="U786" t="e">
        <f>主动技能!#REF!</f>
        <v>#REF!</v>
      </c>
      <c r="V786" t="e">
        <f>主动技能!#REF!</f>
        <v>#REF!</v>
      </c>
      <c r="W786" t="e">
        <f>主动技能!#REF!</f>
        <v>#REF!</v>
      </c>
      <c r="X786" s="1">
        <v>0</v>
      </c>
      <c r="Y786" s="1">
        <v>0</v>
      </c>
      <c r="Z786" s="1">
        <v>0</v>
      </c>
    </row>
    <row r="787" spans="1:26" x14ac:dyDescent="0.15">
      <c r="A787" t="e">
        <f>主动技能!#REF!</f>
        <v>#REF!</v>
      </c>
      <c r="B787" s="4" t="e">
        <f>主动技能!#REF!</f>
        <v>#REF!</v>
      </c>
      <c r="C787" s="4" t="e">
        <f>主动技能!#REF!</f>
        <v>#REF!</v>
      </c>
      <c r="D787" s="4" t="e">
        <f>VLOOKUP(主动技能!#REF!,对应表!F:G,2,FALSE)</f>
        <v>#REF!</v>
      </c>
      <c r="E787" s="4" t="e">
        <f>VLOOKUP(主动技能!#REF!,对应表!J:K,2,FALSE)</f>
        <v>#REF!</v>
      </c>
      <c r="F787" s="4" t="e">
        <f>VLOOKUP(主动技能!#REF!,对应表!N:O,2,FALSE)</f>
        <v>#REF!</v>
      </c>
      <c r="G787" s="4" t="e">
        <f>IF(主动技能!#REF!="必中",2,1)</f>
        <v>#REF!</v>
      </c>
      <c r="H787" s="4" t="e">
        <f>主动技能!#REF!</f>
        <v>#REF!</v>
      </c>
      <c r="I787" s="4" t="e">
        <f>主动技能!#REF!</f>
        <v>#REF!</v>
      </c>
      <c r="J787" t="e">
        <f>主动技能!#REF!</f>
        <v>#REF!</v>
      </c>
      <c r="K787" t="e">
        <f>主动技能!#REF!</f>
        <v>#REF!</v>
      </c>
      <c r="L787" t="e">
        <f>主动技能!#REF!</f>
        <v>#REF!</v>
      </c>
      <c r="M787" t="e">
        <f>主动技能!#REF!</f>
        <v>#REF!</v>
      </c>
      <c r="N787" t="e">
        <f>IF(主动技能!#REF!="","",主动技能!#REF!)</f>
        <v>#REF!</v>
      </c>
      <c r="O787" t="e">
        <f>IF(主动技能!#REF!="","",主动技能!#REF!)</f>
        <v>#REF!</v>
      </c>
      <c r="P787" t="e">
        <f>主动技能!#REF!</f>
        <v>#REF!</v>
      </c>
      <c r="Q787" t="e">
        <f>主动技能!#REF!</f>
        <v>#REF!</v>
      </c>
      <c r="R787" t="e">
        <f>主动技能!#REF!</f>
        <v>#REF!</v>
      </c>
      <c r="S787" t="e">
        <f>主动技能!#REF!</f>
        <v>#REF!</v>
      </c>
      <c r="T787" t="e">
        <f>主动技能!#REF!</f>
        <v>#REF!</v>
      </c>
      <c r="U787" t="e">
        <f>主动技能!#REF!</f>
        <v>#REF!</v>
      </c>
      <c r="V787" t="e">
        <f>主动技能!#REF!</f>
        <v>#REF!</v>
      </c>
      <c r="W787" t="e">
        <f>主动技能!#REF!</f>
        <v>#REF!</v>
      </c>
      <c r="X787" s="1">
        <v>0</v>
      </c>
      <c r="Y787" s="1">
        <v>0</v>
      </c>
      <c r="Z787" s="1">
        <v>0</v>
      </c>
    </row>
    <row r="788" spans="1:26" x14ac:dyDescent="0.15">
      <c r="A788" t="e">
        <f>主动技能!#REF!</f>
        <v>#REF!</v>
      </c>
      <c r="B788" s="4" t="e">
        <f>主动技能!#REF!</f>
        <v>#REF!</v>
      </c>
      <c r="C788" s="4" t="e">
        <f>主动技能!#REF!</f>
        <v>#REF!</v>
      </c>
      <c r="D788" s="4" t="e">
        <f>VLOOKUP(主动技能!#REF!,对应表!F:G,2,FALSE)</f>
        <v>#REF!</v>
      </c>
      <c r="E788" s="4" t="e">
        <f>VLOOKUP(主动技能!#REF!,对应表!J:K,2,FALSE)</f>
        <v>#REF!</v>
      </c>
      <c r="F788" s="4" t="e">
        <f>VLOOKUP(主动技能!#REF!,对应表!N:O,2,FALSE)</f>
        <v>#REF!</v>
      </c>
      <c r="G788" s="4" t="e">
        <f>IF(主动技能!#REF!="必中",2,1)</f>
        <v>#REF!</v>
      </c>
      <c r="H788" s="4" t="e">
        <f>主动技能!#REF!</f>
        <v>#REF!</v>
      </c>
      <c r="I788" s="4" t="e">
        <f>主动技能!#REF!</f>
        <v>#REF!</v>
      </c>
      <c r="J788" t="e">
        <f>主动技能!#REF!</f>
        <v>#REF!</v>
      </c>
      <c r="K788" t="e">
        <f>主动技能!#REF!</f>
        <v>#REF!</v>
      </c>
      <c r="L788" t="e">
        <f>主动技能!#REF!</f>
        <v>#REF!</v>
      </c>
      <c r="M788" t="e">
        <f>主动技能!#REF!</f>
        <v>#REF!</v>
      </c>
      <c r="N788" t="e">
        <f>IF(主动技能!#REF!="","",主动技能!#REF!)</f>
        <v>#REF!</v>
      </c>
      <c r="O788" t="e">
        <f>IF(主动技能!#REF!="","",主动技能!#REF!)</f>
        <v>#REF!</v>
      </c>
      <c r="P788" t="e">
        <f>主动技能!#REF!</f>
        <v>#REF!</v>
      </c>
      <c r="Q788" t="e">
        <f>主动技能!#REF!</f>
        <v>#REF!</v>
      </c>
      <c r="R788" t="e">
        <f>主动技能!#REF!</f>
        <v>#REF!</v>
      </c>
      <c r="S788" t="e">
        <f>主动技能!#REF!</f>
        <v>#REF!</v>
      </c>
      <c r="T788" t="e">
        <f>主动技能!#REF!</f>
        <v>#REF!</v>
      </c>
      <c r="U788" t="e">
        <f>主动技能!#REF!</f>
        <v>#REF!</v>
      </c>
      <c r="V788" t="e">
        <f>主动技能!#REF!</f>
        <v>#REF!</v>
      </c>
      <c r="W788" t="e">
        <f>主动技能!#REF!</f>
        <v>#REF!</v>
      </c>
      <c r="X788" s="1">
        <v>0</v>
      </c>
      <c r="Y788" s="1">
        <v>0</v>
      </c>
      <c r="Z788" s="1">
        <v>0</v>
      </c>
    </row>
    <row r="789" spans="1:26" x14ac:dyDescent="0.15">
      <c r="A789" t="e">
        <f>主动技能!#REF!</f>
        <v>#REF!</v>
      </c>
      <c r="B789" s="4" t="e">
        <f>主动技能!#REF!</f>
        <v>#REF!</v>
      </c>
      <c r="C789" s="4" t="e">
        <f>主动技能!#REF!</f>
        <v>#REF!</v>
      </c>
      <c r="D789" s="4" t="e">
        <f>VLOOKUP(主动技能!#REF!,对应表!F:G,2,FALSE)</f>
        <v>#REF!</v>
      </c>
      <c r="E789" s="4" t="e">
        <f>VLOOKUP(主动技能!#REF!,对应表!J:K,2,FALSE)</f>
        <v>#REF!</v>
      </c>
      <c r="F789" s="4" t="e">
        <f>VLOOKUP(主动技能!#REF!,对应表!N:O,2,FALSE)</f>
        <v>#REF!</v>
      </c>
      <c r="G789" s="4" t="e">
        <f>IF(主动技能!#REF!="必中",2,1)</f>
        <v>#REF!</v>
      </c>
      <c r="H789" s="4" t="e">
        <f>主动技能!#REF!</f>
        <v>#REF!</v>
      </c>
      <c r="I789" s="4" t="e">
        <f>主动技能!#REF!</f>
        <v>#REF!</v>
      </c>
      <c r="J789" t="e">
        <f>主动技能!#REF!</f>
        <v>#REF!</v>
      </c>
      <c r="K789" t="e">
        <f>主动技能!#REF!</f>
        <v>#REF!</v>
      </c>
      <c r="L789" t="e">
        <f>主动技能!#REF!</f>
        <v>#REF!</v>
      </c>
      <c r="M789" t="e">
        <f>主动技能!#REF!</f>
        <v>#REF!</v>
      </c>
      <c r="N789" t="e">
        <f>IF(主动技能!#REF!="","",主动技能!#REF!)</f>
        <v>#REF!</v>
      </c>
      <c r="O789" t="e">
        <f>IF(主动技能!#REF!="","",主动技能!#REF!)</f>
        <v>#REF!</v>
      </c>
      <c r="P789" t="e">
        <f>主动技能!#REF!</f>
        <v>#REF!</v>
      </c>
      <c r="Q789" t="e">
        <f>主动技能!#REF!</f>
        <v>#REF!</v>
      </c>
      <c r="R789" t="e">
        <f>主动技能!#REF!</f>
        <v>#REF!</v>
      </c>
      <c r="S789" t="e">
        <f>主动技能!#REF!</f>
        <v>#REF!</v>
      </c>
      <c r="T789" t="e">
        <f>主动技能!#REF!</f>
        <v>#REF!</v>
      </c>
      <c r="U789" t="e">
        <f>主动技能!#REF!</f>
        <v>#REF!</v>
      </c>
      <c r="V789" t="e">
        <f>主动技能!#REF!</f>
        <v>#REF!</v>
      </c>
      <c r="W789" t="e">
        <f>主动技能!#REF!</f>
        <v>#REF!</v>
      </c>
      <c r="X789" s="1">
        <v>0</v>
      </c>
      <c r="Y789" s="1">
        <v>0</v>
      </c>
      <c r="Z789" s="1">
        <v>0</v>
      </c>
    </row>
    <row r="790" spans="1:26" x14ac:dyDescent="0.15">
      <c r="A790" t="e">
        <f>主动技能!#REF!</f>
        <v>#REF!</v>
      </c>
      <c r="B790" s="4" t="e">
        <f>主动技能!#REF!</f>
        <v>#REF!</v>
      </c>
      <c r="C790" s="4" t="e">
        <f>主动技能!#REF!</f>
        <v>#REF!</v>
      </c>
      <c r="D790" s="4" t="e">
        <f>VLOOKUP(主动技能!#REF!,对应表!F:G,2,FALSE)</f>
        <v>#REF!</v>
      </c>
      <c r="E790" s="4" t="e">
        <f>VLOOKUP(主动技能!#REF!,对应表!J:K,2,FALSE)</f>
        <v>#REF!</v>
      </c>
      <c r="F790" s="4" t="e">
        <f>VLOOKUP(主动技能!#REF!,对应表!N:O,2,FALSE)</f>
        <v>#REF!</v>
      </c>
      <c r="G790" s="4" t="e">
        <f>IF(主动技能!#REF!="必中",2,1)</f>
        <v>#REF!</v>
      </c>
      <c r="H790" s="4" t="e">
        <f>主动技能!#REF!</f>
        <v>#REF!</v>
      </c>
      <c r="I790" s="4" t="e">
        <f>主动技能!#REF!</f>
        <v>#REF!</v>
      </c>
      <c r="J790" t="e">
        <f>主动技能!#REF!</f>
        <v>#REF!</v>
      </c>
      <c r="K790" t="e">
        <f>主动技能!#REF!</f>
        <v>#REF!</v>
      </c>
      <c r="L790" t="e">
        <f>主动技能!#REF!</f>
        <v>#REF!</v>
      </c>
      <c r="M790" t="e">
        <f>主动技能!#REF!</f>
        <v>#REF!</v>
      </c>
      <c r="N790" t="e">
        <f>IF(主动技能!#REF!="","",主动技能!#REF!)</f>
        <v>#REF!</v>
      </c>
      <c r="O790" t="e">
        <f>IF(主动技能!#REF!="","",主动技能!#REF!)</f>
        <v>#REF!</v>
      </c>
      <c r="P790" t="e">
        <f>主动技能!#REF!</f>
        <v>#REF!</v>
      </c>
      <c r="Q790" t="e">
        <f>主动技能!#REF!</f>
        <v>#REF!</v>
      </c>
      <c r="R790" t="e">
        <f>主动技能!#REF!</f>
        <v>#REF!</v>
      </c>
      <c r="S790" t="e">
        <f>主动技能!#REF!</f>
        <v>#REF!</v>
      </c>
      <c r="T790" t="e">
        <f>主动技能!#REF!</f>
        <v>#REF!</v>
      </c>
      <c r="U790" t="e">
        <f>主动技能!#REF!</f>
        <v>#REF!</v>
      </c>
      <c r="V790" t="e">
        <f>主动技能!#REF!</f>
        <v>#REF!</v>
      </c>
      <c r="W790" t="e">
        <f>主动技能!#REF!</f>
        <v>#REF!</v>
      </c>
      <c r="X790" s="1">
        <v>0</v>
      </c>
      <c r="Y790" s="1">
        <v>0</v>
      </c>
      <c r="Z790" s="1">
        <v>0</v>
      </c>
    </row>
    <row r="791" spans="1:26" x14ac:dyDescent="0.15">
      <c r="A791" t="e">
        <f>主动技能!#REF!</f>
        <v>#REF!</v>
      </c>
      <c r="B791" s="4" t="e">
        <f>主动技能!#REF!</f>
        <v>#REF!</v>
      </c>
      <c r="C791" s="4" t="e">
        <f>主动技能!#REF!</f>
        <v>#REF!</v>
      </c>
      <c r="D791" s="4" t="e">
        <f>VLOOKUP(主动技能!#REF!,对应表!F:G,2,FALSE)</f>
        <v>#REF!</v>
      </c>
      <c r="E791" s="4" t="e">
        <f>VLOOKUP(主动技能!#REF!,对应表!J:K,2,FALSE)</f>
        <v>#REF!</v>
      </c>
      <c r="F791" s="4" t="e">
        <f>VLOOKUP(主动技能!#REF!,对应表!N:O,2,FALSE)</f>
        <v>#REF!</v>
      </c>
      <c r="G791" s="4" t="e">
        <f>IF(主动技能!#REF!="必中",2,1)</f>
        <v>#REF!</v>
      </c>
      <c r="H791" s="4" t="e">
        <f>主动技能!#REF!</f>
        <v>#REF!</v>
      </c>
      <c r="I791" s="4" t="e">
        <f>主动技能!#REF!</f>
        <v>#REF!</v>
      </c>
      <c r="J791" t="e">
        <f>主动技能!#REF!</f>
        <v>#REF!</v>
      </c>
      <c r="K791" t="e">
        <f>主动技能!#REF!</f>
        <v>#REF!</v>
      </c>
      <c r="L791" t="e">
        <f>主动技能!#REF!</f>
        <v>#REF!</v>
      </c>
      <c r="M791" t="e">
        <f>主动技能!#REF!</f>
        <v>#REF!</v>
      </c>
      <c r="N791" t="e">
        <f>IF(主动技能!#REF!="","",主动技能!#REF!)</f>
        <v>#REF!</v>
      </c>
      <c r="O791" t="e">
        <f>IF(主动技能!#REF!="","",主动技能!#REF!)</f>
        <v>#REF!</v>
      </c>
      <c r="P791" t="e">
        <f>主动技能!#REF!</f>
        <v>#REF!</v>
      </c>
      <c r="Q791" t="e">
        <f>主动技能!#REF!</f>
        <v>#REF!</v>
      </c>
      <c r="R791" t="e">
        <f>主动技能!#REF!</f>
        <v>#REF!</v>
      </c>
      <c r="S791" t="e">
        <f>主动技能!#REF!</f>
        <v>#REF!</v>
      </c>
      <c r="T791" t="e">
        <f>主动技能!#REF!</f>
        <v>#REF!</v>
      </c>
      <c r="U791" t="e">
        <f>主动技能!#REF!</f>
        <v>#REF!</v>
      </c>
      <c r="V791" t="e">
        <f>主动技能!#REF!</f>
        <v>#REF!</v>
      </c>
      <c r="W791" t="e">
        <f>主动技能!#REF!</f>
        <v>#REF!</v>
      </c>
      <c r="X791" s="1">
        <v>0</v>
      </c>
      <c r="Y791" s="1">
        <v>0</v>
      </c>
      <c r="Z791" s="1">
        <v>0</v>
      </c>
    </row>
    <row r="792" spans="1:26" x14ac:dyDescent="0.15">
      <c r="A792" t="e">
        <f>主动技能!#REF!</f>
        <v>#REF!</v>
      </c>
      <c r="B792" s="4" t="e">
        <f>主动技能!#REF!</f>
        <v>#REF!</v>
      </c>
      <c r="C792" s="4" t="e">
        <f>主动技能!#REF!</f>
        <v>#REF!</v>
      </c>
      <c r="D792" s="4" t="e">
        <f>VLOOKUP(主动技能!#REF!,对应表!F:G,2,FALSE)</f>
        <v>#REF!</v>
      </c>
      <c r="E792" s="4" t="e">
        <f>VLOOKUP(主动技能!#REF!,对应表!J:K,2,FALSE)</f>
        <v>#REF!</v>
      </c>
      <c r="F792" s="4" t="e">
        <f>VLOOKUP(主动技能!#REF!,对应表!N:O,2,FALSE)</f>
        <v>#REF!</v>
      </c>
      <c r="G792" s="4" t="e">
        <f>IF(主动技能!#REF!="必中",2,1)</f>
        <v>#REF!</v>
      </c>
      <c r="H792" s="4" t="e">
        <f>主动技能!#REF!</f>
        <v>#REF!</v>
      </c>
      <c r="I792" s="4" t="e">
        <f>主动技能!#REF!</f>
        <v>#REF!</v>
      </c>
      <c r="J792" t="e">
        <f>主动技能!#REF!</f>
        <v>#REF!</v>
      </c>
      <c r="K792" t="e">
        <f>主动技能!#REF!</f>
        <v>#REF!</v>
      </c>
      <c r="L792" t="e">
        <f>主动技能!#REF!</f>
        <v>#REF!</v>
      </c>
      <c r="M792" t="e">
        <f>主动技能!#REF!</f>
        <v>#REF!</v>
      </c>
      <c r="N792" t="e">
        <f>IF(主动技能!#REF!="","",主动技能!#REF!)</f>
        <v>#REF!</v>
      </c>
      <c r="O792" t="e">
        <f>IF(主动技能!#REF!="","",主动技能!#REF!)</f>
        <v>#REF!</v>
      </c>
      <c r="P792" t="e">
        <f>主动技能!#REF!</f>
        <v>#REF!</v>
      </c>
      <c r="Q792" t="e">
        <f>主动技能!#REF!</f>
        <v>#REF!</v>
      </c>
      <c r="R792" t="e">
        <f>主动技能!#REF!</f>
        <v>#REF!</v>
      </c>
      <c r="S792" t="e">
        <f>主动技能!#REF!</f>
        <v>#REF!</v>
      </c>
      <c r="T792" t="e">
        <f>主动技能!#REF!</f>
        <v>#REF!</v>
      </c>
      <c r="U792" t="e">
        <f>主动技能!#REF!</f>
        <v>#REF!</v>
      </c>
      <c r="V792" t="e">
        <f>主动技能!#REF!</f>
        <v>#REF!</v>
      </c>
      <c r="W792" t="e">
        <f>主动技能!#REF!</f>
        <v>#REF!</v>
      </c>
      <c r="X792" s="1">
        <v>0</v>
      </c>
      <c r="Y792" s="1">
        <v>0</v>
      </c>
      <c r="Z792" s="1">
        <v>0</v>
      </c>
    </row>
    <row r="793" spans="1:26" x14ac:dyDescent="0.15">
      <c r="A793" t="e">
        <f>主动技能!#REF!</f>
        <v>#REF!</v>
      </c>
      <c r="B793" s="4" t="e">
        <f>主动技能!#REF!</f>
        <v>#REF!</v>
      </c>
      <c r="C793" s="4" t="e">
        <f>主动技能!#REF!</f>
        <v>#REF!</v>
      </c>
      <c r="D793" s="4" t="e">
        <f>VLOOKUP(主动技能!#REF!,对应表!F:G,2,FALSE)</f>
        <v>#REF!</v>
      </c>
      <c r="E793" s="4" t="e">
        <f>VLOOKUP(主动技能!#REF!,对应表!J:K,2,FALSE)</f>
        <v>#REF!</v>
      </c>
      <c r="F793" s="4" t="e">
        <f>VLOOKUP(主动技能!#REF!,对应表!N:O,2,FALSE)</f>
        <v>#REF!</v>
      </c>
      <c r="G793" s="4" t="e">
        <f>IF(主动技能!#REF!="必中",2,1)</f>
        <v>#REF!</v>
      </c>
      <c r="H793" s="4" t="e">
        <f>主动技能!#REF!</f>
        <v>#REF!</v>
      </c>
      <c r="I793" s="4" t="e">
        <f>主动技能!#REF!</f>
        <v>#REF!</v>
      </c>
      <c r="J793" t="e">
        <f>主动技能!#REF!</f>
        <v>#REF!</v>
      </c>
      <c r="K793" t="e">
        <f>主动技能!#REF!</f>
        <v>#REF!</v>
      </c>
      <c r="L793" t="e">
        <f>主动技能!#REF!</f>
        <v>#REF!</v>
      </c>
      <c r="M793" t="e">
        <f>主动技能!#REF!</f>
        <v>#REF!</v>
      </c>
      <c r="N793" t="e">
        <f>IF(主动技能!#REF!="","",主动技能!#REF!)</f>
        <v>#REF!</v>
      </c>
      <c r="O793" t="e">
        <f>IF(主动技能!#REF!="","",主动技能!#REF!)</f>
        <v>#REF!</v>
      </c>
      <c r="P793" t="e">
        <f>主动技能!#REF!</f>
        <v>#REF!</v>
      </c>
      <c r="Q793" t="e">
        <f>主动技能!#REF!</f>
        <v>#REF!</v>
      </c>
      <c r="R793" t="e">
        <f>主动技能!#REF!</f>
        <v>#REF!</v>
      </c>
      <c r="S793" t="e">
        <f>主动技能!#REF!</f>
        <v>#REF!</v>
      </c>
      <c r="T793" t="e">
        <f>主动技能!#REF!</f>
        <v>#REF!</v>
      </c>
      <c r="U793" t="e">
        <f>主动技能!#REF!</f>
        <v>#REF!</v>
      </c>
      <c r="V793" t="e">
        <f>主动技能!#REF!</f>
        <v>#REF!</v>
      </c>
      <c r="W793" t="e">
        <f>主动技能!#REF!</f>
        <v>#REF!</v>
      </c>
      <c r="X793" s="1">
        <v>0</v>
      </c>
      <c r="Y793" s="1">
        <v>0</v>
      </c>
      <c r="Z793" s="1">
        <v>0</v>
      </c>
    </row>
    <row r="794" spans="1:26" x14ac:dyDescent="0.15">
      <c r="A794" t="e">
        <f>主动技能!#REF!</f>
        <v>#REF!</v>
      </c>
      <c r="B794" s="4" t="e">
        <f>主动技能!#REF!</f>
        <v>#REF!</v>
      </c>
      <c r="C794" s="4" t="e">
        <f>主动技能!#REF!</f>
        <v>#REF!</v>
      </c>
      <c r="D794" s="4" t="e">
        <f>VLOOKUP(主动技能!#REF!,对应表!F:G,2,FALSE)</f>
        <v>#REF!</v>
      </c>
      <c r="E794" s="4" t="e">
        <f>VLOOKUP(主动技能!#REF!,对应表!J:K,2,FALSE)</f>
        <v>#REF!</v>
      </c>
      <c r="F794" s="4" t="e">
        <f>VLOOKUP(主动技能!#REF!,对应表!N:O,2,FALSE)</f>
        <v>#REF!</v>
      </c>
      <c r="G794" s="4" t="e">
        <f>IF(主动技能!#REF!="必中",2,1)</f>
        <v>#REF!</v>
      </c>
      <c r="H794" s="4" t="e">
        <f>主动技能!#REF!</f>
        <v>#REF!</v>
      </c>
      <c r="I794" s="4" t="e">
        <f>主动技能!#REF!</f>
        <v>#REF!</v>
      </c>
      <c r="J794" t="e">
        <f>主动技能!#REF!</f>
        <v>#REF!</v>
      </c>
      <c r="K794" t="e">
        <f>主动技能!#REF!</f>
        <v>#REF!</v>
      </c>
      <c r="L794" t="e">
        <f>主动技能!#REF!</f>
        <v>#REF!</v>
      </c>
      <c r="M794" t="e">
        <f>主动技能!#REF!</f>
        <v>#REF!</v>
      </c>
      <c r="N794" t="e">
        <f>IF(主动技能!#REF!="","",主动技能!#REF!)</f>
        <v>#REF!</v>
      </c>
      <c r="O794" t="e">
        <f>IF(主动技能!#REF!="","",主动技能!#REF!)</f>
        <v>#REF!</v>
      </c>
      <c r="P794" t="e">
        <f>主动技能!#REF!</f>
        <v>#REF!</v>
      </c>
      <c r="Q794" t="e">
        <f>主动技能!#REF!</f>
        <v>#REF!</v>
      </c>
      <c r="R794" t="e">
        <f>主动技能!#REF!</f>
        <v>#REF!</v>
      </c>
      <c r="S794" t="e">
        <f>主动技能!#REF!</f>
        <v>#REF!</v>
      </c>
      <c r="T794" t="e">
        <f>主动技能!#REF!</f>
        <v>#REF!</v>
      </c>
      <c r="U794" t="e">
        <f>主动技能!#REF!</f>
        <v>#REF!</v>
      </c>
      <c r="V794" t="e">
        <f>主动技能!#REF!</f>
        <v>#REF!</v>
      </c>
      <c r="W794" t="e">
        <f>主动技能!#REF!</f>
        <v>#REF!</v>
      </c>
      <c r="X794" s="1">
        <v>0</v>
      </c>
      <c r="Y794" s="1">
        <v>0</v>
      </c>
      <c r="Z794" s="1">
        <v>0</v>
      </c>
    </row>
    <row r="795" spans="1:26" x14ac:dyDescent="0.15">
      <c r="A795" t="e">
        <f>主动技能!#REF!</f>
        <v>#REF!</v>
      </c>
      <c r="B795" s="4" t="e">
        <f>主动技能!#REF!</f>
        <v>#REF!</v>
      </c>
      <c r="C795" s="4" t="e">
        <f>主动技能!#REF!</f>
        <v>#REF!</v>
      </c>
      <c r="D795" s="4" t="e">
        <f>VLOOKUP(主动技能!#REF!,对应表!F:G,2,FALSE)</f>
        <v>#REF!</v>
      </c>
      <c r="E795" s="4" t="e">
        <f>VLOOKUP(主动技能!#REF!,对应表!J:K,2,FALSE)</f>
        <v>#REF!</v>
      </c>
      <c r="F795" s="4" t="e">
        <f>VLOOKUP(主动技能!#REF!,对应表!N:O,2,FALSE)</f>
        <v>#REF!</v>
      </c>
      <c r="G795" s="4" t="e">
        <f>IF(主动技能!#REF!="必中",2,1)</f>
        <v>#REF!</v>
      </c>
      <c r="H795" s="4" t="e">
        <f>主动技能!#REF!</f>
        <v>#REF!</v>
      </c>
      <c r="I795" s="4" t="e">
        <f>主动技能!#REF!</f>
        <v>#REF!</v>
      </c>
      <c r="J795" t="e">
        <f>主动技能!#REF!</f>
        <v>#REF!</v>
      </c>
      <c r="K795" t="e">
        <f>主动技能!#REF!</f>
        <v>#REF!</v>
      </c>
      <c r="L795" t="e">
        <f>主动技能!#REF!</f>
        <v>#REF!</v>
      </c>
      <c r="M795" t="e">
        <f>主动技能!#REF!</f>
        <v>#REF!</v>
      </c>
      <c r="N795" t="e">
        <f>IF(主动技能!#REF!="","",主动技能!#REF!)</f>
        <v>#REF!</v>
      </c>
      <c r="O795" t="e">
        <f>IF(主动技能!#REF!="","",主动技能!#REF!)</f>
        <v>#REF!</v>
      </c>
      <c r="P795" t="e">
        <f>主动技能!#REF!</f>
        <v>#REF!</v>
      </c>
      <c r="Q795" t="e">
        <f>主动技能!#REF!</f>
        <v>#REF!</v>
      </c>
      <c r="R795" t="e">
        <f>主动技能!#REF!</f>
        <v>#REF!</v>
      </c>
      <c r="S795" t="e">
        <f>主动技能!#REF!</f>
        <v>#REF!</v>
      </c>
      <c r="T795" t="e">
        <f>主动技能!#REF!</f>
        <v>#REF!</v>
      </c>
      <c r="U795" t="e">
        <f>主动技能!#REF!</f>
        <v>#REF!</v>
      </c>
      <c r="V795" t="e">
        <f>主动技能!#REF!</f>
        <v>#REF!</v>
      </c>
      <c r="W795" t="e">
        <f>主动技能!#REF!</f>
        <v>#REF!</v>
      </c>
      <c r="X795" s="1">
        <v>0</v>
      </c>
      <c r="Y795" s="1">
        <v>0</v>
      </c>
      <c r="Z795" s="1">
        <v>0</v>
      </c>
    </row>
    <row r="796" spans="1:26" x14ac:dyDescent="0.15">
      <c r="A796" t="e">
        <f>主动技能!#REF!</f>
        <v>#REF!</v>
      </c>
      <c r="B796" s="4" t="e">
        <f>主动技能!#REF!</f>
        <v>#REF!</v>
      </c>
      <c r="C796" s="4" t="e">
        <f>主动技能!#REF!</f>
        <v>#REF!</v>
      </c>
      <c r="D796" s="4" t="e">
        <f>VLOOKUP(主动技能!#REF!,对应表!F:G,2,FALSE)</f>
        <v>#REF!</v>
      </c>
      <c r="E796" s="4" t="e">
        <f>VLOOKUP(主动技能!#REF!,对应表!J:K,2,FALSE)</f>
        <v>#REF!</v>
      </c>
      <c r="F796" s="4" t="e">
        <f>VLOOKUP(主动技能!#REF!,对应表!N:O,2,FALSE)</f>
        <v>#REF!</v>
      </c>
      <c r="G796" s="4" t="e">
        <f>IF(主动技能!#REF!="必中",2,1)</f>
        <v>#REF!</v>
      </c>
      <c r="H796" s="4" t="e">
        <f>主动技能!#REF!</f>
        <v>#REF!</v>
      </c>
      <c r="I796" s="4" t="e">
        <f>主动技能!#REF!</f>
        <v>#REF!</v>
      </c>
      <c r="J796" t="e">
        <f>主动技能!#REF!</f>
        <v>#REF!</v>
      </c>
      <c r="K796" t="e">
        <f>主动技能!#REF!</f>
        <v>#REF!</v>
      </c>
      <c r="L796" t="e">
        <f>主动技能!#REF!</f>
        <v>#REF!</v>
      </c>
      <c r="M796" t="e">
        <f>主动技能!#REF!</f>
        <v>#REF!</v>
      </c>
      <c r="N796" t="e">
        <f>IF(主动技能!#REF!="","",主动技能!#REF!)</f>
        <v>#REF!</v>
      </c>
      <c r="O796" t="e">
        <f>IF(主动技能!#REF!="","",主动技能!#REF!)</f>
        <v>#REF!</v>
      </c>
      <c r="P796" t="e">
        <f>主动技能!#REF!</f>
        <v>#REF!</v>
      </c>
      <c r="Q796" t="e">
        <f>主动技能!#REF!</f>
        <v>#REF!</v>
      </c>
      <c r="R796" t="e">
        <f>主动技能!#REF!</f>
        <v>#REF!</v>
      </c>
      <c r="S796" t="e">
        <f>主动技能!#REF!</f>
        <v>#REF!</v>
      </c>
      <c r="T796" t="e">
        <f>主动技能!#REF!</f>
        <v>#REF!</v>
      </c>
      <c r="U796" t="e">
        <f>主动技能!#REF!</f>
        <v>#REF!</v>
      </c>
      <c r="V796" t="e">
        <f>主动技能!#REF!</f>
        <v>#REF!</v>
      </c>
      <c r="W796" t="e">
        <f>主动技能!#REF!</f>
        <v>#REF!</v>
      </c>
      <c r="X796" s="1">
        <v>0</v>
      </c>
      <c r="Y796" s="1">
        <v>0</v>
      </c>
      <c r="Z796" s="1">
        <v>0</v>
      </c>
    </row>
    <row r="797" spans="1:26" x14ac:dyDescent="0.15">
      <c r="A797" t="e">
        <f>主动技能!#REF!</f>
        <v>#REF!</v>
      </c>
      <c r="B797" s="4" t="e">
        <f>主动技能!#REF!</f>
        <v>#REF!</v>
      </c>
      <c r="C797" s="4" t="e">
        <f>主动技能!#REF!</f>
        <v>#REF!</v>
      </c>
      <c r="D797" s="4" t="e">
        <f>VLOOKUP(主动技能!#REF!,对应表!F:G,2,FALSE)</f>
        <v>#REF!</v>
      </c>
      <c r="E797" s="4" t="e">
        <f>VLOOKUP(主动技能!#REF!,对应表!J:K,2,FALSE)</f>
        <v>#REF!</v>
      </c>
      <c r="F797" s="4" t="e">
        <f>VLOOKUP(主动技能!#REF!,对应表!N:O,2,FALSE)</f>
        <v>#REF!</v>
      </c>
      <c r="G797" s="4" t="e">
        <f>IF(主动技能!#REF!="必中",2,1)</f>
        <v>#REF!</v>
      </c>
      <c r="H797" s="4" t="e">
        <f>主动技能!#REF!</f>
        <v>#REF!</v>
      </c>
      <c r="I797" s="4" t="e">
        <f>主动技能!#REF!</f>
        <v>#REF!</v>
      </c>
      <c r="J797" t="e">
        <f>主动技能!#REF!</f>
        <v>#REF!</v>
      </c>
      <c r="K797" t="e">
        <f>主动技能!#REF!</f>
        <v>#REF!</v>
      </c>
      <c r="L797" t="e">
        <f>主动技能!#REF!</f>
        <v>#REF!</v>
      </c>
      <c r="M797" t="e">
        <f>主动技能!#REF!</f>
        <v>#REF!</v>
      </c>
      <c r="N797" t="e">
        <f>IF(主动技能!#REF!="","",主动技能!#REF!)</f>
        <v>#REF!</v>
      </c>
      <c r="O797" t="e">
        <f>IF(主动技能!#REF!="","",主动技能!#REF!)</f>
        <v>#REF!</v>
      </c>
      <c r="P797" t="e">
        <f>主动技能!#REF!</f>
        <v>#REF!</v>
      </c>
      <c r="Q797" t="e">
        <f>主动技能!#REF!</f>
        <v>#REF!</v>
      </c>
      <c r="R797" t="e">
        <f>主动技能!#REF!</f>
        <v>#REF!</v>
      </c>
      <c r="S797" t="e">
        <f>主动技能!#REF!</f>
        <v>#REF!</v>
      </c>
      <c r="T797" t="e">
        <f>主动技能!#REF!</f>
        <v>#REF!</v>
      </c>
      <c r="U797" t="e">
        <f>主动技能!#REF!</f>
        <v>#REF!</v>
      </c>
      <c r="V797" t="e">
        <f>主动技能!#REF!</f>
        <v>#REF!</v>
      </c>
      <c r="W797" t="e">
        <f>主动技能!#REF!</f>
        <v>#REF!</v>
      </c>
      <c r="X797" s="1">
        <v>0</v>
      </c>
      <c r="Y797" s="1">
        <v>0</v>
      </c>
      <c r="Z797" s="1">
        <v>0</v>
      </c>
    </row>
    <row r="798" spans="1:26" x14ac:dyDescent="0.15">
      <c r="A798" t="e">
        <f>主动技能!#REF!</f>
        <v>#REF!</v>
      </c>
      <c r="B798" s="4" t="e">
        <f>主动技能!#REF!</f>
        <v>#REF!</v>
      </c>
      <c r="C798" s="4" t="e">
        <f>主动技能!#REF!</f>
        <v>#REF!</v>
      </c>
      <c r="D798" s="4" t="e">
        <f>VLOOKUP(主动技能!#REF!,对应表!F:G,2,FALSE)</f>
        <v>#REF!</v>
      </c>
      <c r="E798" s="4" t="e">
        <f>VLOOKUP(主动技能!#REF!,对应表!J:K,2,FALSE)</f>
        <v>#REF!</v>
      </c>
      <c r="F798" s="4" t="e">
        <f>VLOOKUP(主动技能!#REF!,对应表!N:O,2,FALSE)</f>
        <v>#REF!</v>
      </c>
      <c r="G798" s="4" t="e">
        <f>IF(主动技能!#REF!="必中",2,1)</f>
        <v>#REF!</v>
      </c>
      <c r="H798" s="4" t="e">
        <f>主动技能!#REF!</f>
        <v>#REF!</v>
      </c>
      <c r="I798" s="4" t="e">
        <f>主动技能!#REF!</f>
        <v>#REF!</v>
      </c>
      <c r="J798" t="e">
        <f>主动技能!#REF!</f>
        <v>#REF!</v>
      </c>
      <c r="K798" t="e">
        <f>主动技能!#REF!</f>
        <v>#REF!</v>
      </c>
      <c r="L798" t="e">
        <f>主动技能!#REF!</f>
        <v>#REF!</v>
      </c>
      <c r="M798" t="e">
        <f>主动技能!#REF!</f>
        <v>#REF!</v>
      </c>
      <c r="N798" t="e">
        <f>IF(主动技能!#REF!="","",主动技能!#REF!)</f>
        <v>#REF!</v>
      </c>
      <c r="O798" t="e">
        <f>IF(主动技能!#REF!="","",主动技能!#REF!)</f>
        <v>#REF!</v>
      </c>
      <c r="P798" t="e">
        <f>主动技能!#REF!</f>
        <v>#REF!</v>
      </c>
      <c r="Q798" t="e">
        <f>主动技能!#REF!</f>
        <v>#REF!</v>
      </c>
      <c r="R798" t="e">
        <f>主动技能!#REF!</f>
        <v>#REF!</v>
      </c>
      <c r="S798" t="e">
        <f>主动技能!#REF!</f>
        <v>#REF!</v>
      </c>
      <c r="T798" t="e">
        <f>主动技能!#REF!</f>
        <v>#REF!</v>
      </c>
      <c r="U798" t="e">
        <f>主动技能!#REF!</f>
        <v>#REF!</v>
      </c>
      <c r="V798" t="e">
        <f>主动技能!#REF!</f>
        <v>#REF!</v>
      </c>
      <c r="W798" t="e">
        <f>主动技能!#REF!</f>
        <v>#REF!</v>
      </c>
      <c r="X798" s="1">
        <v>0</v>
      </c>
      <c r="Y798" s="1">
        <v>0</v>
      </c>
      <c r="Z798" s="1">
        <v>0</v>
      </c>
    </row>
    <row r="799" spans="1:26" x14ac:dyDescent="0.15">
      <c r="A799" t="e">
        <f>主动技能!#REF!</f>
        <v>#REF!</v>
      </c>
      <c r="B799" s="4" t="e">
        <f>主动技能!#REF!</f>
        <v>#REF!</v>
      </c>
      <c r="C799" s="4" t="e">
        <f>主动技能!#REF!</f>
        <v>#REF!</v>
      </c>
      <c r="D799" s="4" t="e">
        <f>VLOOKUP(主动技能!#REF!,对应表!F:G,2,FALSE)</f>
        <v>#REF!</v>
      </c>
      <c r="E799" s="4" t="e">
        <f>VLOOKUP(主动技能!#REF!,对应表!J:K,2,FALSE)</f>
        <v>#REF!</v>
      </c>
      <c r="F799" s="4" t="e">
        <f>VLOOKUP(主动技能!#REF!,对应表!N:O,2,FALSE)</f>
        <v>#REF!</v>
      </c>
      <c r="G799" s="4" t="e">
        <f>IF(主动技能!#REF!="必中",2,1)</f>
        <v>#REF!</v>
      </c>
      <c r="H799" s="4" t="e">
        <f>主动技能!#REF!</f>
        <v>#REF!</v>
      </c>
      <c r="I799" s="4" t="e">
        <f>主动技能!#REF!</f>
        <v>#REF!</v>
      </c>
      <c r="J799" t="e">
        <f>主动技能!#REF!</f>
        <v>#REF!</v>
      </c>
      <c r="K799" t="e">
        <f>主动技能!#REF!</f>
        <v>#REF!</v>
      </c>
      <c r="L799" t="e">
        <f>主动技能!#REF!</f>
        <v>#REF!</v>
      </c>
      <c r="M799" t="e">
        <f>主动技能!#REF!</f>
        <v>#REF!</v>
      </c>
      <c r="N799" t="e">
        <f>IF(主动技能!#REF!="","",主动技能!#REF!)</f>
        <v>#REF!</v>
      </c>
      <c r="O799" t="e">
        <f>IF(主动技能!#REF!="","",主动技能!#REF!)</f>
        <v>#REF!</v>
      </c>
      <c r="P799" t="e">
        <f>主动技能!#REF!</f>
        <v>#REF!</v>
      </c>
      <c r="Q799" t="e">
        <f>主动技能!#REF!</f>
        <v>#REF!</v>
      </c>
      <c r="R799" t="e">
        <f>主动技能!#REF!</f>
        <v>#REF!</v>
      </c>
      <c r="S799" t="e">
        <f>主动技能!#REF!</f>
        <v>#REF!</v>
      </c>
      <c r="T799" t="e">
        <f>主动技能!#REF!</f>
        <v>#REF!</v>
      </c>
      <c r="U799" t="e">
        <f>主动技能!#REF!</f>
        <v>#REF!</v>
      </c>
      <c r="V799" t="e">
        <f>主动技能!#REF!</f>
        <v>#REF!</v>
      </c>
      <c r="W799" t="e">
        <f>主动技能!#REF!</f>
        <v>#REF!</v>
      </c>
      <c r="X799" s="1">
        <v>0</v>
      </c>
      <c r="Y799" s="1">
        <v>0</v>
      </c>
      <c r="Z799" s="1">
        <v>0</v>
      </c>
    </row>
    <row r="800" spans="1:26" x14ac:dyDescent="0.15">
      <c r="A800" t="e">
        <f>主动技能!#REF!</f>
        <v>#REF!</v>
      </c>
      <c r="B800" s="4" t="e">
        <f>主动技能!#REF!</f>
        <v>#REF!</v>
      </c>
      <c r="C800" s="4" t="e">
        <f>主动技能!#REF!</f>
        <v>#REF!</v>
      </c>
      <c r="D800" s="4" t="e">
        <f>VLOOKUP(主动技能!#REF!,对应表!F:G,2,FALSE)</f>
        <v>#REF!</v>
      </c>
      <c r="E800" s="4" t="e">
        <f>VLOOKUP(主动技能!#REF!,对应表!J:K,2,FALSE)</f>
        <v>#REF!</v>
      </c>
      <c r="F800" s="4" t="e">
        <f>VLOOKUP(主动技能!#REF!,对应表!N:O,2,FALSE)</f>
        <v>#REF!</v>
      </c>
      <c r="G800" s="4" t="e">
        <f>IF(主动技能!#REF!="必中",2,1)</f>
        <v>#REF!</v>
      </c>
      <c r="H800" s="4" t="e">
        <f>主动技能!#REF!</f>
        <v>#REF!</v>
      </c>
      <c r="I800" s="4" t="e">
        <f>主动技能!#REF!</f>
        <v>#REF!</v>
      </c>
      <c r="J800" t="e">
        <f>主动技能!#REF!</f>
        <v>#REF!</v>
      </c>
      <c r="K800" t="e">
        <f>主动技能!#REF!</f>
        <v>#REF!</v>
      </c>
      <c r="L800" t="e">
        <f>主动技能!#REF!</f>
        <v>#REF!</v>
      </c>
      <c r="M800" t="e">
        <f>主动技能!#REF!</f>
        <v>#REF!</v>
      </c>
      <c r="N800" t="e">
        <f>IF(主动技能!#REF!="","",主动技能!#REF!)</f>
        <v>#REF!</v>
      </c>
      <c r="O800" t="e">
        <f>IF(主动技能!#REF!="","",主动技能!#REF!)</f>
        <v>#REF!</v>
      </c>
      <c r="P800" t="e">
        <f>主动技能!#REF!</f>
        <v>#REF!</v>
      </c>
      <c r="Q800" t="e">
        <f>主动技能!#REF!</f>
        <v>#REF!</v>
      </c>
      <c r="R800" t="e">
        <f>主动技能!#REF!</f>
        <v>#REF!</v>
      </c>
      <c r="S800" t="e">
        <f>主动技能!#REF!</f>
        <v>#REF!</v>
      </c>
      <c r="T800" t="e">
        <f>主动技能!#REF!</f>
        <v>#REF!</v>
      </c>
      <c r="U800" t="e">
        <f>主动技能!#REF!</f>
        <v>#REF!</v>
      </c>
      <c r="V800" t="e">
        <f>主动技能!#REF!</f>
        <v>#REF!</v>
      </c>
      <c r="W800" t="e">
        <f>主动技能!#REF!</f>
        <v>#REF!</v>
      </c>
      <c r="X800" s="1">
        <v>0</v>
      </c>
      <c r="Y800" s="1">
        <v>0</v>
      </c>
      <c r="Z800" s="1">
        <v>0</v>
      </c>
    </row>
    <row r="801" spans="1:26" x14ac:dyDescent="0.15">
      <c r="A801" t="e">
        <f>主动技能!#REF!</f>
        <v>#REF!</v>
      </c>
      <c r="B801" s="4" t="e">
        <f>主动技能!#REF!</f>
        <v>#REF!</v>
      </c>
      <c r="C801" s="4" t="e">
        <f>主动技能!#REF!</f>
        <v>#REF!</v>
      </c>
      <c r="D801" s="4" t="e">
        <f>VLOOKUP(主动技能!#REF!,对应表!F:G,2,FALSE)</f>
        <v>#REF!</v>
      </c>
      <c r="E801" s="4" t="e">
        <f>VLOOKUP(主动技能!#REF!,对应表!J:K,2,FALSE)</f>
        <v>#REF!</v>
      </c>
      <c r="F801" s="4" t="e">
        <f>VLOOKUP(主动技能!#REF!,对应表!N:O,2,FALSE)</f>
        <v>#REF!</v>
      </c>
      <c r="G801" s="4" t="e">
        <f>IF(主动技能!#REF!="必中",2,1)</f>
        <v>#REF!</v>
      </c>
      <c r="H801" s="4" t="e">
        <f>主动技能!#REF!</f>
        <v>#REF!</v>
      </c>
      <c r="I801" s="4" t="e">
        <f>主动技能!#REF!</f>
        <v>#REF!</v>
      </c>
      <c r="J801" t="e">
        <f>主动技能!#REF!</f>
        <v>#REF!</v>
      </c>
      <c r="K801" t="e">
        <f>主动技能!#REF!</f>
        <v>#REF!</v>
      </c>
      <c r="L801" t="e">
        <f>主动技能!#REF!</f>
        <v>#REF!</v>
      </c>
      <c r="M801" t="e">
        <f>主动技能!#REF!</f>
        <v>#REF!</v>
      </c>
      <c r="N801" t="e">
        <f>IF(主动技能!#REF!="","",主动技能!#REF!)</f>
        <v>#REF!</v>
      </c>
      <c r="O801" t="e">
        <f>IF(主动技能!#REF!="","",主动技能!#REF!)</f>
        <v>#REF!</v>
      </c>
      <c r="P801" t="e">
        <f>主动技能!#REF!</f>
        <v>#REF!</v>
      </c>
      <c r="Q801" t="e">
        <f>主动技能!#REF!</f>
        <v>#REF!</v>
      </c>
      <c r="R801" t="e">
        <f>主动技能!#REF!</f>
        <v>#REF!</v>
      </c>
      <c r="S801" t="e">
        <f>主动技能!#REF!</f>
        <v>#REF!</v>
      </c>
      <c r="T801" t="e">
        <f>主动技能!#REF!</f>
        <v>#REF!</v>
      </c>
      <c r="U801" t="e">
        <f>主动技能!#REF!</f>
        <v>#REF!</v>
      </c>
      <c r="V801" t="e">
        <f>主动技能!#REF!</f>
        <v>#REF!</v>
      </c>
      <c r="W801" t="e">
        <f>主动技能!#REF!</f>
        <v>#REF!</v>
      </c>
      <c r="X801" s="1">
        <v>0</v>
      </c>
      <c r="Y801" s="1">
        <v>0</v>
      </c>
      <c r="Z801" s="1">
        <v>0</v>
      </c>
    </row>
    <row r="802" spans="1:26" x14ac:dyDescent="0.15">
      <c r="A802" t="e">
        <f>主动技能!#REF!</f>
        <v>#REF!</v>
      </c>
      <c r="B802" s="4" t="e">
        <f>主动技能!#REF!</f>
        <v>#REF!</v>
      </c>
      <c r="C802" s="4" t="e">
        <f>主动技能!#REF!</f>
        <v>#REF!</v>
      </c>
      <c r="D802" s="4" t="e">
        <f>VLOOKUP(主动技能!#REF!,对应表!F:G,2,FALSE)</f>
        <v>#REF!</v>
      </c>
      <c r="E802" s="4" t="e">
        <f>VLOOKUP(主动技能!#REF!,对应表!J:K,2,FALSE)</f>
        <v>#REF!</v>
      </c>
      <c r="F802" s="4" t="e">
        <f>VLOOKUP(主动技能!#REF!,对应表!N:O,2,FALSE)</f>
        <v>#REF!</v>
      </c>
      <c r="G802" s="4" t="e">
        <f>IF(主动技能!#REF!="必中",2,1)</f>
        <v>#REF!</v>
      </c>
      <c r="H802" s="4" t="e">
        <f>主动技能!#REF!</f>
        <v>#REF!</v>
      </c>
      <c r="I802" s="4" t="e">
        <f>主动技能!#REF!</f>
        <v>#REF!</v>
      </c>
      <c r="J802" t="e">
        <f>主动技能!#REF!</f>
        <v>#REF!</v>
      </c>
      <c r="K802" t="e">
        <f>主动技能!#REF!</f>
        <v>#REF!</v>
      </c>
      <c r="L802" t="e">
        <f>主动技能!#REF!</f>
        <v>#REF!</v>
      </c>
      <c r="M802" t="e">
        <f>主动技能!#REF!</f>
        <v>#REF!</v>
      </c>
      <c r="N802" t="e">
        <f>IF(主动技能!#REF!="","",主动技能!#REF!)</f>
        <v>#REF!</v>
      </c>
      <c r="O802" t="e">
        <f>IF(主动技能!#REF!="","",主动技能!#REF!)</f>
        <v>#REF!</v>
      </c>
      <c r="P802" t="e">
        <f>主动技能!#REF!</f>
        <v>#REF!</v>
      </c>
      <c r="Q802" t="e">
        <f>主动技能!#REF!</f>
        <v>#REF!</v>
      </c>
      <c r="R802" t="e">
        <f>主动技能!#REF!</f>
        <v>#REF!</v>
      </c>
      <c r="S802" t="e">
        <f>主动技能!#REF!</f>
        <v>#REF!</v>
      </c>
      <c r="T802" t="e">
        <f>主动技能!#REF!</f>
        <v>#REF!</v>
      </c>
      <c r="U802" t="e">
        <f>主动技能!#REF!</f>
        <v>#REF!</v>
      </c>
      <c r="V802" t="e">
        <f>主动技能!#REF!</f>
        <v>#REF!</v>
      </c>
      <c r="W802" t="e">
        <f>主动技能!#REF!</f>
        <v>#REF!</v>
      </c>
      <c r="X802" s="1">
        <v>0</v>
      </c>
      <c r="Y802" s="1">
        <v>0</v>
      </c>
      <c r="Z802" s="1">
        <v>0</v>
      </c>
    </row>
    <row r="803" spans="1:26" x14ac:dyDescent="0.15">
      <c r="A803" t="e">
        <f>主动技能!#REF!</f>
        <v>#REF!</v>
      </c>
      <c r="B803" s="4" t="e">
        <f>主动技能!#REF!</f>
        <v>#REF!</v>
      </c>
      <c r="C803" s="4" t="e">
        <f>主动技能!#REF!</f>
        <v>#REF!</v>
      </c>
      <c r="D803" s="4" t="e">
        <f>VLOOKUP(主动技能!#REF!,对应表!F:G,2,FALSE)</f>
        <v>#REF!</v>
      </c>
      <c r="E803" s="4" t="e">
        <f>VLOOKUP(主动技能!#REF!,对应表!J:K,2,FALSE)</f>
        <v>#REF!</v>
      </c>
      <c r="F803" s="4" t="e">
        <f>VLOOKUP(主动技能!#REF!,对应表!N:O,2,FALSE)</f>
        <v>#REF!</v>
      </c>
      <c r="G803" s="4" t="e">
        <f>IF(主动技能!#REF!="必中",2,1)</f>
        <v>#REF!</v>
      </c>
      <c r="H803" s="4" t="e">
        <f>主动技能!#REF!</f>
        <v>#REF!</v>
      </c>
      <c r="I803" s="4" t="e">
        <f>主动技能!#REF!</f>
        <v>#REF!</v>
      </c>
      <c r="J803" t="e">
        <f>主动技能!#REF!</f>
        <v>#REF!</v>
      </c>
      <c r="K803" t="e">
        <f>主动技能!#REF!</f>
        <v>#REF!</v>
      </c>
      <c r="L803" t="e">
        <f>主动技能!#REF!</f>
        <v>#REF!</v>
      </c>
      <c r="M803" t="e">
        <f>主动技能!#REF!</f>
        <v>#REF!</v>
      </c>
      <c r="N803" t="e">
        <f>IF(主动技能!#REF!="","",主动技能!#REF!)</f>
        <v>#REF!</v>
      </c>
      <c r="O803" t="e">
        <f>IF(主动技能!#REF!="","",主动技能!#REF!)</f>
        <v>#REF!</v>
      </c>
      <c r="P803" t="e">
        <f>主动技能!#REF!</f>
        <v>#REF!</v>
      </c>
      <c r="Q803" t="e">
        <f>主动技能!#REF!</f>
        <v>#REF!</v>
      </c>
      <c r="R803" t="e">
        <f>主动技能!#REF!</f>
        <v>#REF!</v>
      </c>
      <c r="S803" t="e">
        <f>主动技能!#REF!</f>
        <v>#REF!</v>
      </c>
      <c r="T803" t="e">
        <f>主动技能!#REF!</f>
        <v>#REF!</v>
      </c>
      <c r="U803" t="e">
        <f>主动技能!#REF!</f>
        <v>#REF!</v>
      </c>
      <c r="V803" t="e">
        <f>主动技能!#REF!</f>
        <v>#REF!</v>
      </c>
      <c r="W803" t="e">
        <f>主动技能!#REF!</f>
        <v>#REF!</v>
      </c>
      <c r="X803" s="1">
        <v>0</v>
      </c>
      <c r="Y803" s="1">
        <v>0</v>
      </c>
      <c r="Z803" s="1">
        <v>0</v>
      </c>
    </row>
    <row r="804" spans="1:26" x14ac:dyDescent="0.15">
      <c r="A804" t="e">
        <f>主动技能!#REF!</f>
        <v>#REF!</v>
      </c>
      <c r="B804" s="4" t="e">
        <f>主动技能!#REF!</f>
        <v>#REF!</v>
      </c>
      <c r="C804" s="4" t="e">
        <f>主动技能!#REF!</f>
        <v>#REF!</v>
      </c>
      <c r="D804" s="4" t="e">
        <f>VLOOKUP(主动技能!#REF!,对应表!F:G,2,FALSE)</f>
        <v>#REF!</v>
      </c>
      <c r="E804" s="4" t="e">
        <f>VLOOKUP(主动技能!#REF!,对应表!J:K,2,FALSE)</f>
        <v>#REF!</v>
      </c>
      <c r="F804" s="4" t="e">
        <f>VLOOKUP(主动技能!#REF!,对应表!N:O,2,FALSE)</f>
        <v>#REF!</v>
      </c>
      <c r="G804" s="4" t="e">
        <f>IF(主动技能!#REF!="必中",2,1)</f>
        <v>#REF!</v>
      </c>
      <c r="H804" s="4" t="e">
        <f>主动技能!#REF!</f>
        <v>#REF!</v>
      </c>
      <c r="I804" s="4" t="e">
        <f>主动技能!#REF!</f>
        <v>#REF!</v>
      </c>
      <c r="J804" t="e">
        <f>主动技能!#REF!</f>
        <v>#REF!</v>
      </c>
      <c r="K804" t="e">
        <f>主动技能!#REF!</f>
        <v>#REF!</v>
      </c>
      <c r="L804" t="e">
        <f>主动技能!#REF!</f>
        <v>#REF!</v>
      </c>
      <c r="M804" t="e">
        <f>主动技能!#REF!</f>
        <v>#REF!</v>
      </c>
      <c r="N804" t="e">
        <f>IF(主动技能!#REF!="","",主动技能!#REF!)</f>
        <v>#REF!</v>
      </c>
      <c r="O804" t="e">
        <f>IF(主动技能!#REF!="","",主动技能!#REF!)</f>
        <v>#REF!</v>
      </c>
      <c r="P804" t="e">
        <f>主动技能!#REF!</f>
        <v>#REF!</v>
      </c>
      <c r="Q804" t="e">
        <f>主动技能!#REF!</f>
        <v>#REF!</v>
      </c>
      <c r="R804" t="e">
        <f>主动技能!#REF!</f>
        <v>#REF!</v>
      </c>
      <c r="S804" t="e">
        <f>主动技能!#REF!</f>
        <v>#REF!</v>
      </c>
      <c r="T804" t="e">
        <f>主动技能!#REF!</f>
        <v>#REF!</v>
      </c>
      <c r="U804" t="e">
        <f>主动技能!#REF!</f>
        <v>#REF!</v>
      </c>
      <c r="V804" t="e">
        <f>主动技能!#REF!</f>
        <v>#REF!</v>
      </c>
      <c r="W804" t="e">
        <f>主动技能!#REF!</f>
        <v>#REF!</v>
      </c>
      <c r="X804" s="1">
        <v>0</v>
      </c>
      <c r="Y804" s="1">
        <v>0</v>
      </c>
      <c r="Z804" s="1">
        <v>0</v>
      </c>
    </row>
    <row r="805" spans="1:26" x14ac:dyDescent="0.15">
      <c r="A805" t="e">
        <f>主动技能!#REF!</f>
        <v>#REF!</v>
      </c>
      <c r="B805" s="4" t="e">
        <f>主动技能!#REF!</f>
        <v>#REF!</v>
      </c>
      <c r="C805" s="4" t="e">
        <f>主动技能!#REF!</f>
        <v>#REF!</v>
      </c>
      <c r="D805" s="4" t="e">
        <f>VLOOKUP(主动技能!#REF!,对应表!F:G,2,FALSE)</f>
        <v>#REF!</v>
      </c>
      <c r="E805" s="4" t="e">
        <f>VLOOKUP(主动技能!#REF!,对应表!J:K,2,FALSE)</f>
        <v>#REF!</v>
      </c>
      <c r="F805" s="4" t="e">
        <f>VLOOKUP(主动技能!#REF!,对应表!N:O,2,FALSE)</f>
        <v>#REF!</v>
      </c>
      <c r="G805" s="4" t="e">
        <f>IF(主动技能!#REF!="必中",2,1)</f>
        <v>#REF!</v>
      </c>
      <c r="H805" s="4" t="e">
        <f>主动技能!#REF!</f>
        <v>#REF!</v>
      </c>
      <c r="I805" s="4" t="e">
        <f>主动技能!#REF!</f>
        <v>#REF!</v>
      </c>
      <c r="J805" t="e">
        <f>主动技能!#REF!</f>
        <v>#REF!</v>
      </c>
      <c r="K805" t="e">
        <f>主动技能!#REF!</f>
        <v>#REF!</v>
      </c>
      <c r="L805" t="e">
        <f>主动技能!#REF!</f>
        <v>#REF!</v>
      </c>
      <c r="M805" t="e">
        <f>主动技能!#REF!</f>
        <v>#REF!</v>
      </c>
      <c r="N805" t="e">
        <f>IF(主动技能!#REF!="","",主动技能!#REF!)</f>
        <v>#REF!</v>
      </c>
      <c r="O805" t="e">
        <f>IF(主动技能!#REF!="","",主动技能!#REF!)</f>
        <v>#REF!</v>
      </c>
      <c r="P805" t="e">
        <f>主动技能!#REF!</f>
        <v>#REF!</v>
      </c>
      <c r="Q805" t="e">
        <f>主动技能!#REF!</f>
        <v>#REF!</v>
      </c>
      <c r="R805" t="e">
        <f>主动技能!#REF!</f>
        <v>#REF!</v>
      </c>
      <c r="S805" t="e">
        <f>主动技能!#REF!</f>
        <v>#REF!</v>
      </c>
      <c r="T805" t="e">
        <f>主动技能!#REF!</f>
        <v>#REF!</v>
      </c>
      <c r="U805" t="e">
        <f>主动技能!#REF!</f>
        <v>#REF!</v>
      </c>
      <c r="V805" t="e">
        <f>主动技能!#REF!</f>
        <v>#REF!</v>
      </c>
      <c r="W805" t="e">
        <f>主动技能!#REF!</f>
        <v>#REF!</v>
      </c>
      <c r="X805" s="1">
        <v>0</v>
      </c>
      <c r="Y805" s="1">
        <v>0</v>
      </c>
      <c r="Z805" s="1">
        <v>0</v>
      </c>
    </row>
    <row r="806" spans="1:26" x14ac:dyDescent="0.15">
      <c r="A806" t="e">
        <f>主动技能!#REF!</f>
        <v>#REF!</v>
      </c>
      <c r="B806" s="4" t="e">
        <f>主动技能!#REF!</f>
        <v>#REF!</v>
      </c>
      <c r="C806" s="4" t="e">
        <f>主动技能!#REF!</f>
        <v>#REF!</v>
      </c>
      <c r="D806" s="4" t="e">
        <f>VLOOKUP(主动技能!#REF!,对应表!F:G,2,FALSE)</f>
        <v>#REF!</v>
      </c>
      <c r="E806" s="4" t="e">
        <f>VLOOKUP(主动技能!#REF!,对应表!J:K,2,FALSE)</f>
        <v>#REF!</v>
      </c>
      <c r="F806" s="4" t="e">
        <f>VLOOKUP(主动技能!#REF!,对应表!N:O,2,FALSE)</f>
        <v>#REF!</v>
      </c>
      <c r="G806" s="4" t="e">
        <f>IF(主动技能!#REF!="必中",2,1)</f>
        <v>#REF!</v>
      </c>
      <c r="H806" s="4" t="e">
        <f>主动技能!#REF!</f>
        <v>#REF!</v>
      </c>
      <c r="I806" s="4" t="e">
        <f>主动技能!#REF!</f>
        <v>#REF!</v>
      </c>
      <c r="J806" t="e">
        <f>主动技能!#REF!</f>
        <v>#REF!</v>
      </c>
      <c r="K806" t="e">
        <f>主动技能!#REF!</f>
        <v>#REF!</v>
      </c>
      <c r="L806" t="e">
        <f>主动技能!#REF!</f>
        <v>#REF!</v>
      </c>
      <c r="M806" t="e">
        <f>主动技能!#REF!</f>
        <v>#REF!</v>
      </c>
      <c r="N806" t="e">
        <f>IF(主动技能!#REF!="","",主动技能!#REF!)</f>
        <v>#REF!</v>
      </c>
      <c r="O806" t="e">
        <f>IF(主动技能!#REF!="","",主动技能!#REF!)</f>
        <v>#REF!</v>
      </c>
      <c r="P806" t="e">
        <f>主动技能!#REF!</f>
        <v>#REF!</v>
      </c>
      <c r="Q806" t="e">
        <f>主动技能!#REF!</f>
        <v>#REF!</v>
      </c>
      <c r="R806" t="e">
        <f>主动技能!#REF!</f>
        <v>#REF!</v>
      </c>
      <c r="S806" t="e">
        <f>主动技能!#REF!</f>
        <v>#REF!</v>
      </c>
      <c r="T806" t="e">
        <f>主动技能!#REF!</f>
        <v>#REF!</v>
      </c>
      <c r="U806" t="e">
        <f>主动技能!#REF!</f>
        <v>#REF!</v>
      </c>
      <c r="V806" t="e">
        <f>主动技能!#REF!</f>
        <v>#REF!</v>
      </c>
      <c r="W806" t="e">
        <f>主动技能!#REF!</f>
        <v>#REF!</v>
      </c>
      <c r="X806" s="1">
        <v>0</v>
      </c>
      <c r="Y806" s="1">
        <v>0</v>
      </c>
      <c r="Z806" s="1">
        <v>0</v>
      </c>
    </row>
    <row r="807" spans="1:26" x14ac:dyDescent="0.15">
      <c r="A807" t="e">
        <f>主动技能!#REF!</f>
        <v>#REF!</v>
      </c>
      <c r="B807" s="4" t="e">
        <f>主动技能!#REF!</f>
        <v>#REF!</v>
      </c>
      <c r="C807" s="4" t="e">
        <f>主动技能!#REF!</f>
        <v>#REF!</v>
      </c>
      <c r="D807" s="4" t="e">
        <f>VLOOKUP(主动技能!#REF!,对应表!F:G,2,FALSE)</f>
        <v>#REF!</v>
      </c>
      <c r="E807" s="4" t="e">
        <f>VLOOKUP(主动技能!#REF!,对应表!J:K,2,FALSE)</f>
        <v>#REF!</v>
      </c>
      <c r="F807" s="4" t="e">
        <f>VLOOKUP(主动技能!#REF!,对应表!N:O,2,FALSE)</f>
        <v>#REF!</v>
      </c>
      <c r="G807" s="4" t="e">
        <f>IF(主动技能!#REF!="必中",2,1)</f>
        <v>#REF!</v>
      </c>
      <c r="H807" s="4" t="e">
        <f>主动技能!#REF!</f>
        <v>#REF!</v>
      </c>
      <c r="I807" s="4" t="e">
        <f>主动技能!#REF!</f>
        <v>#REF!</v>
      </c>
      <c r="J807" t="e">
        <f>主动技能!#REF!</f>
        <v>#REF!</v>
      </c>
      <c r="K807" t="e">
        <f>主动技能!#REF!</f>
        <v>#REF!</v>
      </c>
      <c r="L807" t="e">
        <f>主动技能!#REF!</f>
        <v>#REF!</v>
      </c>
      <c r="M807" t="e">
        <f>主动技能!#REF!</f>
        <v>#REF!</v>
      </c>
      <c r="N807" t="e">
        <f>IF(主动技能!#REF!="","",主动技能!#REF!)</f>
        <v>#REF!</v>
      </c>
      <c r="O807" t="e">
        <f>IF(主动技能!#REF!="","",主动技能!#REF!)</f>
        <v>#REF!</v>
      </c>
      <c r="P807" t="e">
        <f>主动技能!#REF!</f>
        <v>#REF!</v>
      </c>
      <c r="Q807" t="e">
        <f>主动技能!#REF!</f>
        <v>#REF!</v>
      </c>
      <c r="R807" t="e">
        <f>主动技能!#REF!</f>
        <v>#REF!</v>
      </c>
      <c r="S807" t="e">
        <f>主动技能!#REF!</f>
        <v>#REF!</v>
      </c>
      <c r="T807" t="e">
        <f>主动技能!#REF!</f>
        <v>#REF!</v>
      </c>
      <c r="U807" t="e">
        <f>主动技能!#REF!</f>
        <v>#REF!</v>
      </c>
      <c r="V807" t="e">
        <f>主动技能!#REF!</f>
        <v>#REF!</v>
      </c>
      <c r="W807" t="e">
        <f>主动技能!#REF!</f>
        <v>#REF!</v>
      </c>
      <c r="X807" s="1">
        <v>0</v>
      </c>
      <c r="Y807" s="1">
        <v>0</v>
      </c>
      <c r="Z807" s="1">
        <v>0</v>
      </c>
    </row>
    <row r="808" spans="1:26" x14ac:dyDescent="0.15">
      <c r="A808" t="e">
        <f>主动技能!#REF!</f>
        <v>#REF!</v>
      </c>
      <c r="B808" s="4" t="e">
        <f>主动技能!#REF!</f>
        <v>#REF!</v>
      </c>
      <c r="C808" s="4" t="e">
        <f>主动技能!#REF!</f>
        <v>#REF!</v>
      </c>
      <c r="D808" s="4" t="e">
        <f>VLOOKUP(主动技能!#REF!,对应表!F:G,2,FALSE)</f>
        <v>#REF!</v>
      </c>
      <c r="E808" s="4" t="e">
        <f>VLOOKUP(主动技能!#REF!,对应表!J:K,2,FALSE)</f>
        <v>#REF!</v>
      </c>
      <c r="F808" s="4" t="e">
        <f>VLOOKUP(主动技能!#REF!,对应表!N:O,2,FALSE)</f>
        <v>#REF!</v>
      </c>
      <c r="G808" s="4" t="e">
        <f>IF(主动技能!#REF!="必中",2,1)</f>
        <v>#REF!</v>
      </c>
      <c r="H808" s="4" t="e">
        <f>主动技能!#REF!</f>
        <v>#REF!</v>
      </c>
      <c r="I808" s="4" t="e">
        <f>主动技能!#REF!</f>
        <v>#REF!</v>
      </c>
      <c r="J808" t="e">
        <f>主动技能!#REF!</f>
        <v>#REF!</v>
      </c>
      <c r="K808" t="e">
        <f>主动技能!#REF!</f>
        <v>#REF!</v>
      </c>
      <c r="L808" t="e">
        <f>主动技能!#REF!</f>
        <v>#REF!</v>
      </c>
      <c r="M808" t="e">
        <f>主动技能!#REF!</f>
        <v>#REF!</v>
      </c>
      <c r="N808" t="e">
        <f>IF(主动技能!#REF!="","",主动技能!#REF!)</f>
        <v>#REF!</v>
      </c>
      <c r="O808" t="e">
        <f>IF(主动技能!#REF!="","",主动技能!#REF!)</f>
        <v>#REF!</v>
      </c>
      <c r="P808" t="e">
        <f>主动技能!#REF!</f>
        <v>#REF!</v>
      </c>
      <c r="Q808" t="e">
        <f>主动技能!#REF!</f>
        <v>#REF!</v>
      </c>
      <c r="R808" t="e">
        <f>主动技能!#REF!</f>
        <v>#REF!</v>
      </c>
      <c r="S808" t="e">
        <f>主动技能!#REF!</f>
        <v>#REF!</v>
      </c>
      <c r="T808" t="e">
        <f>主动技能!#REF!</f>
        <v>#REF!</v>
      </c>
      <c r="U808" t="e">
        <f>主动技能!#REF!</f>
        <v>#REF!</v>
      </c>
      <c r="V808" t="e">
        <f>主动技能!#REF!</f>
        <v>#REF!</v>
      </c>
      <c r="W808" t="e">
        <f>主动技能!#REF!</f>
        <v>#REF!</v>
      </c>
      <c r="X808" s="1">
        <v>0</v>
      </c>
      <c r="Y808" s="1">
        <v>0</v>
      </c>
      <c r="Z808" s="1">
        <v>0</v>
      </c>
    </row>
    <row r="809" spans="1:26" x14ac:dyDescent="0.15">
      <c r="A809" t="e">
        <f>主动技能!#REF!</f>
        <v>#REF!</v>
      </c>
      <c r="B809" s="4" t="e">
        <f>主动技能!#REF!</f>
        <v>#REF!</v>
      </c>
      <c r="C809" s="4" t="e">
        <f>主动技能!#REF!</f>
        <v>#REF!</v>
      </c>
      <c r="D809" s="4" t="e">
        <f>VLOOKUP(主动技能!#REF!,对应表!F:G,2,FALSE)</f>
        <v>#REF!</v>
      </c>
      <c r="E809" s="4" t="e">
        <f>VLOOKUP(主动技能!#REF!,对应表!J:K,2,FALSE)</f>
        <v>#REF!</v>
      </c>
      <c r="F809" s="4" t="e">
        <f>VLOOKUP(主动技能!#REF!,对应表!N:O,2,FALSE)</f>
        <v>#REF!</v>
      </c>
      <c r="G809" s="4" t="e">
        <f>IF(主动技能!#REF!="必中",2,1)</f>
        <v>#REF!</v>
      </c>
      <c r="H809" s="4" t="e">
        <f>主动技能!#REF!</f>
        <v>#REF!</v>
      </c>
      <c r="I809" s="4" t="e">
        <f>主动技能!#REF!</f>
        <v>#REF!</v>
      </c>
      <c r="J809" t="e">
        <f>主动技能!#REF!</f>
        <v>#REF!</v>
      </c>
      <c r="K809" t="e">
        <f>主动技能!#REF!</f>
        <v>#REF!</v>
      </c>
      <c r="L809" t="e">
        <f>主动技能!#REF!</f>
        <v>#REF!</v>
      </c>
      <c r="M809" t="e">
        <f>主动技能!#REF!</f>
        <v>#REF!</v>
      </c>
      <c r="N809" t="e">
        <f>IF(主动技能!#REF!="","",主动技能!#REF!)</f>
        <v>#REF!</v>
      </c>
      <c r="O809" t="e">
        <f>IF(主动技能!#REF!="","",主动技能!#REF!)</f>
        <v>#REF!</v>
      </c>
      <c r="P809" t="e">
        <f>主动技能!#REF!</f>
        <v>#REF!</v>
      </c>
      <c r="Q809" t="e">
        <f>主动技能!#REF!</f>
        <v>#REF!</v>
      </c>
      <c r="R809" t="e">
        <f>主动技能!#REF!</f>
        <v>#REF!</v>
      </c>
      <c r="S809" t="e">
        <f>主动技能!#REF!</f>
        <v>#REF!</v>
      </c>
      <c r="T809" t="e">
        <f>主动技能!#REF!</f>
        <v>#REF!</v>
      </c>
      <c r="U809" t="e">
        <f>主动技能!#REF!</f>
        <v>#REF!</v>
      </c>
      <c r="V809" t="e">
        <f>主动技能!#REF!</f>
        <v>#REF!</v>
      </c>
      <c r="W809" t="e">
        <f>主动技能!#REF!</f>
        <v>#REF!</v>
      </c>
      <c r="X809" s="1">
        <v>0</v>
      </c>
      <c r="Y809" s="1">
        <v>0</v>
      </c>
      <c r="Z809" s="1">
        <v>0</v>
      </c>
    </row>
    <row r="810" spans="1:26" x14ac:dyDescent="0.15">
      <c r="A810" t="e">
        <f>主动技能!#REF!</f>
        <v>#REF!</v>
      </c>
      <c r="B810" s="4" t="e">
        <f>主动技能!#REF!</f>
        <v>#REF!</v>
      </c>
      <c r="C810" s="4" t="e">
        <f>主动技能!#REF!</f>
        <v>#REF!</v>
      </c>
      <c r="D810" s="4" t="e">
        <f>VLOOKUP(主动技能!#REF!,对应表!F:G,2,FALSE)</f>
        <v>#REF!</v>
      </c>
      <c r="E810" s="4" t="e">
        <f>VLOOKUP(主动技能!#REF!,对应表!J:K,2,FALSE)</f>
        <v>#REF!</v>
      </c>
      <c r="F810" s="4" t="e">
        <f>VLOOKUP(主动技能!#REF!,对应表!N:O,2,FALSE)</f>
        <v>#REF!</v>
      </c>
      <c r="G810" s="4" t="e">
        <f>IF(主动技能!#REF!="必中",2,1)</f>
        <v>#REF!</v>
      </c>
      <c r="H810" s="4" t="e">
        <f>主动技能!#REF!</f>
        <v>#REF!</v>
      </c>
      <c r="I810" s="4" t="e">
        <f>主动技能!#REF!</f>
        <v>#REF!</v>
      </c>
      <c r="J810" t="e">
        <f>主动技能!#REF!</f>
        <v>#REF!</v>
      </c>
      <c r="K810" t="e">
        <f>主动技能!#REF!</f>
        <v>#REF!</v>
      </c>
      <c r="L810" t="e">
        <f>主动技能!#REF!</f>
        <v>#REF!</v>
      </c>
      <c r="M810" t="e">
        <f>主动技能!#REF!</f>
        <v>#REF!</v>
      </c>
      <c r="N810" t="e">
        <f>IF(主动技能!#REF!="","",主动技能!#REF!)</f>
        <v>#REF!</v>
      </c>
      <c r="O810" t="e">
        <f>IF(主动技能!#REF!="","",主动技能!#REF!)</f>
        <v>#REF!</v>
      </c>
      <c r="P810" t="e">
        <f>主动技能!#REF!</f>
        <v>#REF!</v>
      </c>
      <c r="Q810" t="e">
        <f>主动技能!#REF!</f>
        <v>#REF!</v>
      </c>
      <c r="R810" t="e">
        <f>主动技能!#REF!</f>
        <v>#REF!</v>
      </c>
      <c r="S810" t="e">
        <f>主动技能!#REF!</f>
        <v>#REF!</v>
      </c>
      <c r="T810" t="e">
        <f>主动技能!#REF!</f>
        <v>#REF!</v>
      </c>
      <c r="U810" t="e">
        <f>主动技能!#REF!</f>
        <v>#REF!</v>
      </c>
      <c r="V810" t="e">
        <f>主动技能!#REF!</f>
        <v>#REF!</v>
      </c>
      <c r="W810" t="e">
        <f>主动技能!#REF!</f>
        <v>#REF!</v>
      </c>
      <c r="X810" s="1">
        <v>0</v>
      </c>
      <c r="Y810" s="1">
        <v>0</v>
      </c>
      <c r="Z810" s="1">
        <v>0</v>
      </c>
    </row>
    <row r="811" spans="1:26" x14ac:dyDescent="0.15">
      <c r="A811" t="e">
        <f>主动技能!#REF!</f>
        <v>#REF!</v>
      </c>
      <c r="B811" s="4" t="e">
        <f>主动技能!#REF!</f>
        <v>#REF!</v>
      </c>
      <c r="C811" s="4" t="e">
        <f>主动技能!#REF!</f>
        <v>#REF!</v>
      </c>
      <c r="D811" s="4" t="e">
        <f>VLOOKUP(主动技能!#REF!,对应表!F:G,2,FALSE)</f>
        <v>#REF!</v>
      </c>
      <c r="E811" s="4" t="e">
        <f>VLOOKUP(主动技能!#REF!,对应表!J:K,2,FALSE)</f>
        <v>#REF!</v>
      </c>
      <c r="F811" s="4" t="e">
        <f>VLOOKUP(主动技能!#REF!,对应表!N:O,2,FALSE)</f>
        <v>#REF!</v>
      </c>
      <c r="G811" s="4" t="e">
        <f>IF(主动技能!#REF!="必中",2,1)</f>
        <v>#REF!</v>
      </c>
      <c r="H811" s="4" t="e">
        <f>主动技能!#REF!</f>
        <v>#REF!</v>
      </c>
      <c r="I811" s="4" t="e">
        <f>主动技能!#REF!</f>
        <v>#REF!</v>
      </c>
      <c r="J811" t="e">
        <f>主动技能!#REF!</f>
        <v>#REF!</v>
      </c>
      <c r="K811" t="e">
        <f>主动技能!#REF!</f>
        <v>#REF!</v>
      </c>
      <c r="L811" t="e">
        <f>主动技能!#REF!</f>
        <v>#REF!</v>
      </c>
      <c r="M811" t="e">
        <f>主动技能!#REF!</f>
        <v>#REF!</v>
      </c>
      <c r="N811" t="e">
        <f>IF(主动技能!#REF!="","",主动技能!#REF!)</f>
        <v>#REF!</v>
      </c>
      <c r="O811" t="e">
        <f>IF(主动技能!#REF!="","",主动技能!#REF!)</f>
        <v>#REF!</v>
      </c>
      <c r="P811" t="e">
        <f>主动技能!#REF!</f>
        <v>#REF!</v>
      </c>
      <c r="Q811" t="e">
        <f>主动技能!#REF!</f>
        <v>#REF!</v>
      </c>
      <c r="R811" t="e">
        <f>主动技能!#REF!</f>
        <v>#REF!</v>
      </c>
      <c r="S811" t="e">
        <f>主动技能!#REF!</f>
        <v>#REF!</v>
      </c>
      <c r="T811" t="e">
        <f>主动技能!#REF!</f>
        <v>#REF!</v>
      </c>
      <c r="U811" t="e">
        <f>主动技能!#REF!</f>
        <v>#REF!</v>
      </c>
      <c r="V811" t="e">
        <f>主动技能!#REF!</f>
        <v>#REF!</v>
      </c>
      <c r="W811" t="e">
        <f>主动技能!#REF!</f>
        <v>#REF!</v>
      </c>
      <c r="X811" s="1">
        <v>0</v>
      </c>
      <c r="Y811" s="1">
        <v>0</v>
      </c>
      <c r="Z811" s="1">
        <v>0</v>
      </c>
    </row>
    <row r="812" spans="1:26" x14ac:dyDescent="0.15">
      <c r="A812" t="e">
        <f>主动技能!#REF!</f>
        <v>#REF!</v>
      </c>
      <c r="B812" s="4" t="e">
        <f>主动技能!#REF!</f>
        <v>#REF!</v>
      </c>
      <c r="C812" s="4" t="e">
        <f>主动技能!#REF!</f>
        <v>#REF!</v>
      </c>
      <c r="D812" s="4" t="e">
        <f>VLOOKUP(主动技能!#REF!,对应表!F:G,2,FALSE)</f>
        <v>#REF!</v>
      </c>
      <c r="E812" s="4" t="e">
        <f>VLOOKUP(主动技能!#REF!,对应表!J:K,2,FALSE)</f>
        <v>#REF!</v>
      </c>
      <c r="F812" s="4" t="e">
        <f>VLOOKUP(主动技能!#REF!,对应表!N:O,2,FALSE)</f>
        <v>#REF!</v>
      </c>
      <c r="G812" s="4" t="e">
        <f>IF(主动技能!#REF!="必中",2,1)</f>
        <v>#REF!</v>
      </c>
      <c r="H812" s="4" t="e">
        <f>主动技能!#REF!</f>
        <v>#REF!</v>
      </c>
      <c r="I812" s="4" t="e">
        <f>主动技能!#REF!</f>
        <v>#REF!</v>
      </c>
      <c r="J812" t="e">
        <f>主动技能!#REF!</f>
        <v>#REF!</v>
      </c>
      <c r="K812" t="e">
        <f>主动技能!#REF!</f>
        <v>#REF!</v>
      </c>
      <c r="L812" t="e">
        <f>主动技能!#REF!</f>
        <v>#REF!</v>
      </c>
      <c r="M812" t="e">
        <f>主动技能!#REF!</f>
        <v>#REF!</v>
      </c>
      <c r="N812" t="e">
        <f>IF(主动技能!#REF!="","",主动技能!#REF!)</f>
        <v>#REF!</v>
      </c>
      <c r="O812" t="e">
        <f>IF(主动技能!#REF!="","",主动技能!#REF!)</f>
        <v>#REF!</v>
      </c>
      <c r="P812" t="e">
        <f>主动技能!#REF!</f>
        <v>#REF!</v>
      </c>
      <c r="Q812" t="e">
        <f>主动技能!#REF!</f>
        <v>#REF!</v>
      </c>
      <c r="R812" t="e">
        <f>主动技能!#REF!</f>
        <v>#REF!</v>
      </c>
      <c r="S812" t="e">
        <f>主动技能!#REF!</f>
        <v>#REF!</v>
      </c>
      <c r="T812" t="e">
        <f>主动技能!#REF!</f>
        <v>#REF!</v>
      </c>
      <c r="U812" t="e">
        <f>主动技能!#REF!</f>
        <v>#REF!</v>
      </c>
      <c r="V812" t="e">
        <f>主动技能!#REF!</f>
        <v>#REF!</v>
      </c>
      <c r="W812" t="e">
        <f>主动技能!#REF!</f>
        <v>#REF!</v>
      </c>
      <c r="X812" s="1">
        <v>0</v>
      </c>
      <c r="Y812" s="1">
        <v>0</v>
      </c>
      <c r="Z812" s="1">
        <v>0</v>
      </c>
    </row>
    <row r="813" spans="1:26" x14ac:dyDescent="0.15">
      <c r="A813" t="e">
        <f>主动技能!#REF!</f>
        <v>#REF!</v>
      </c>
      <c r="B813" s="4" t="e">
        <f>主动技能!#REF!</f>
        <v>#REF!</v>
      </c>
      <c r="C813" s="4" t="e">
        <f>主动技能!#REF!</f>
        <v>#REF!</v>
      </c>
      <c r="D813" s="4" t="e">
        <f>VLOOKUP(主动技能!#REF!,对应表!F:G,2,FALSE)</f>
        <v>#REF!</v>
      </c>
      <c r="E813" s="4" t="e">
        <f>VLOOKUP(主动技能!#REF!,对应表!J:K,2,FALSE)</f>
        <v>#REF!</v>
      </c>
      <c r="F813" s="4" t="e">
        <f>VLOOKUP(主动技能!#REF!,对应表!N:O,2,FALSE)</f>
        <v>#REF!</v>
      </c>
      <c r="G813" s="4" t="e">
        <f>IF(主动技能!#REF!="必中",2,1)</f>
        <v>#REF!</v>
      </c>
      <c r="H813" s="4" t="e">
        <f>主动技能!#REF!</f>
        <v>#REF!</v>
      </c>
      <c r="I813" s="4" t="e">
        <f>主动技能!#REF!</f>
        <v>#REF!</v>
      </c>
      <c r="J813" t="e">
        <f>主动技能!#REF!</f>
        <v>#REF!</v>
      </c>
      <c r="K813" t="e">
        <f>主动技能!#REF!</f>
        <v>#REF!</v>
      </c>
      <c r="L813" t="e">
        <f>主动技能!#REF!</f>
        <v>#REF!</v>
      </c>
      <c r="M813" t="e">
        <f>主动技能!#REF!</f>
        <v>#REF!</v>
      </c>
      <c r="N813" t="e">
        <f>IF(主动技能!#REF!="","",主动技能!#REF!)</f>
        <v>#REF!</v>
      </c>
      <c r="O813" t="e">
        <f>IF(主动技能!#REF!="","",主动技能!#REF!)</f>
        <v>#REF!</v>
      </c>
      <c r="P813" t="e">
        <f>主动技能!#REF!</f>
        <v>#REF!</v>
      </c>
      <c r="Q813" t="e">
        <f>主动技能!#REF!</f>
        <v>#REF!</v>
      </c>
      <c r="R813" t="e">
        <f>主动技能!#REF!</f>
        <v>#REF!</v>
      </c>
      <c r="S813" t="e">
        <f>主动技能!#REF!</f>
        <v>#REF!</v>
      </c>
      <c r="T813" t="e">
        <f>主动技能!#REF!</f>
        <v>#REF!</v>
      </c>
      <c r="U813" t="e">
        <f>主动技能!#REF!</f>
        <v>#REF!</v>
      </c>
      <c r="V813" t="e">
        <f>主动技能!#REF!</f>
        <v>#REF!</v>
      </c>
      <c r="W813" t="e">
        <f>主动技能!#REF!</f>
        <v>#REF!</v>
      </c>
      <c r="X813" s="1">
        <v>0</v>
      </c>
      <c r="Y813" s="1">
        <v>0</v>
      </c>
      <c r="Z813" s="1">
        <v>0</v>
      </c>
    </row>
    <row r="814" spans="1:26" x14ac:dyDescent="0.15">
      <c r="A814" t="e">
        <f>主动技能!#REF!</f>
        <v>#REF!</v>
      </c>
      <c r="B814" s="4" t="e">
        <f>主动技能!#REF!</f>
        <v>#REF!</v>
      </c>
      <c r="C814" s="4" t="e">
        <f>主动技能!#REF!</f>
        <v>#REF!</v>
      </c>
      <c r="D814" s="4" t="e">
        <f>VLOOKUP(主动技能!#REF!,对应表!F:G,2,FALSE)</f>
        <v>#REF!</v>
      </c>
      <c r="E814" s="4" t="e">
        <f>VLOOKUP(主动技能!#REF!,对应表!J:K,2,FALSE)</f>
        <v>#REF!</v>
      </c>
      <c r="F814" s="4" t="e">
        <f>VLOOKUP(主动技能!#REF!,对应表!N:O,2,FALSE)</f>
        <v>#REF!</v>
      </c>
      <c r="G814" s="4" t="e">
        <f>IF(主动技能!#REF!="必中",2,1)</f>
        <v>#REF!</v>
      </c>
      <c r="H814" s="4" t="e">
        <f>主动技能!#REF!</f>
        <v>#REF!</v>
      </c>
      <c r="I814" s="4" t="e">
        <f>主动技能!#REF!</f>
        <v>#REF!</v>
      </c>
      <c r="J814" t="e">
        <f>主动技能!#REF!</f>
        <v>#REF!</v>
      </c>
      <c r="K814" t="e">
        <f>主动技能!#REF!</f>
        <v>#REF!</v>
      </c>
      <c r="L814" t="e">
        <f>主动技能!#REF!</f>
        <v>#REF!</v>
      </c>
      <c r="M814" t="e">
        <f>主动技能!#REF!</f>
        <v>#REF!</v>
      </c>
      <c r="N814" t="e">
        <f>IF(主动技能!#REF!="","",主动技能!#REF!)</f>
        <v>#REF!</v>
      </c>
      <c r="O814" t="e">
        <f>IF(主动技能!#REF!="","",主动技能!#REF!)</f>
        <v>#REF!</v>
      </c>
      <c r="P814" t="e">
        <f>主动技能!#REF!</f>
        <v>#REF!</v>
      </c>
      <c r="Q814" t="e">
        <f>主动技能!#REF!</f>
        <v>#REF!</v>
      </c>
      <c r="R814" t="e">
        <f>主动技能!#REF!</f>
        <v>#REF!</v>
      </c>
      <c r="S814" t="e">
        <f>主动技能!#REF!</f>
        <v>#REF!</v>
      </c>
      <c r="T814" t="e">
        <f>主动技能!#REF!</f>
        <v>#REF!</v>
      </c>
      <c r="U814" t="e">
        <f>主动技能!#REF!</f>
        <v>#REF!</v>
      </c>
      <c r="V814" t="e">
        <f>主动技能!#REF!</f>
        <v>#REF!</v>
      </c>
      <c r="W814" t="e">
        <f>主动技能!#REF!</f>
        <v>#REF!</v>
      </c>
      <c r="X814" s="1">
        <v>0</v>
      </c>
      <c r="Y814" s="1">
        <v>0</v>
      </c>
      <c r="Z814" s="1">
        <v>0</v>
      </c>
    </row>
    <row r="815" spans="1:26" x14ac:dyDescent="0.15">
      <c r="A815" t="e">
        <f>主动技能!#REF!</f>
        <v>#REF!</v>
      </c>
      <c r="B815" s="4" t="e">
        <f>主动技能!#REF!</f>
        <v>#REF!</v>
      </c>
      <c r="C815" s="4" t="e">
        <f>主动技能!#REF!</f>
        <v>#REF!</v>
      </c>
      <c r="D815" s="4" t="e">
        <f>VLOOKUP(主动技能!#REF!,对应表!F:G,2,FALSE)</f>
        <v>#REF!</v>
      </c>
      <c r="E815" s="4" t="e">
        <f>VLOOKUP(主动技能!#REF!,对应表!J:K,2,FALSE)</f>
        <v>#REF!</v>
      </c>
      <c r="F815" s="4" t="e">
        <f>VLOOKUP(主动技能!#REF!,对应表!N:O,2,FALSE)</f>
        <v>#REF!</v>
      </c>
      <c r="G815" s="4" t="e">
        <f>IF(主动技能!#REF!="必中",2,1)</f>
        <v>#REF!</v>
      </c>
      <c r="H815" s="4" t="e">
        <f>主动技能!#REF!</f>
        <v>#REF!</v>
      </c>
      <c r="I815" s="4" t="e">
        <f>主动技能!#REF!</f>
        <v>#REF!</v>
      </c>
      <c r="J815" t="e">
        <f>主动技能!#REF!</f>
        <v>#REF!</v>
      </c>
      <c r="K815" t="e">
        <f>主动技能!#REF!</f>
        <v>#REF!</v>
      </c>
      <c r="L815" t="e">
        <f>主动技能!#REF!</f>
        <v>#REF!</v>
      </c>
      <c r="M815" t="e">
        <f>主动技能!#REF!</f>
        <v>#REF!</v>
      </c>
      <c r="N815" t="e">
        <f>IF(主动技能!#REF!="","",主动技能!#REF!)</f>
        <v>#REF!</v>
      </c>
      <c r="O815" t="e">
        <f>IF(主动技能!#REF!="","",主动技能!#REF!)</f>
        <v>#REF!</v>
      </c>
      <c r="P815" t="e">
        <f>主动技能!#REF!</f>
        <v>#REF!</v>
      </c>
      <c r="Q815" t="e">
        <f>主动技能!#REF!</f>
        <v>#REF!</v>
      </c>
      <c r="R815" t="e">
        <f>主动技能!#REF!</f>
        <v>#REF!</v>
      </c>
      <c r="S815" t="e">
        <f>主动技能!#REF!</f>
        <v>#REF!</v>
      </c>
      <c r="T815" t="e">
        <f>主动技能!#REF!</f>
        <v>#REF!</v>
      </c>
      <c r="U815" t="e">
        <f>主动技能!#REF!</f>
        <v>#REF!</v>
      </c>
      <c r="V815" t="e">
        <f>主动技能!#REF!</f>
        <v>#REF!</v>
      </c>
      <c r="W815" t="e">
        <f>主动技能!#REF!</f>
        <v>#REF!</v>
      </c>
      <c r="X815" s="1">
        <v>0</v>
      </c>
      <c r="Y815" s="1">
        <v>0</v>
      </c>
      <c r="Z815" s="1">
        <v>0</v>
      </c>
    </row>
    <row r="816" spans="1:26" x14ac:dyDescent="0.15">
      <c r="A816" t="e">
        <f>主动技能!#REF!</f>
        <v>#REF!</v>
      </c>
      <c r="B816" s="4" t="e">
        <f>主动技能!#REF!</f>
        <v>#REF!</v>
      </c>
      <c r="C816" s="4" t="e">
        <f>主动技能!#REF!</f>
        <v>#REF!</v>
      </c>
      <c r="D816" s="4" t="e">
        <f>VLOOKUP(主动技能!#REF!,对应表!F:G,2,FALSE)</f>
        <v>#REF!</v>
      </c>
      <c r="E816" s="4" t="e">
        <f>VLOOKUP(主动技能!#REF!,对应表!J:K,2,FALSE)</f>
        <v>#REF!</v>
      </c>
      <c r="F816" s="4" t="e">
        <f>VLOOKUP(主动技能!#REF!,对应表!N:O,2,FALSE)</f>
        <v>#REF!</v>
      </c>
      <c r="G816" s="4" t="e">
        <f>IF(主动技能!#REF!="必中",2,1)</f>
        <v>#REF!</v>
      </c>
      <c r="H816" s="4" t="e">
        <f>主动技能!#REF!</f>
        <v>#REF!</v>
      </c>
      <c r="I816" s="4" t="e">
        <f>主动技能!#REF!</f>
        <v>#REF!</v>
      </c>
      <c r="J816" t="e">
        <f>主动技能!#REF!</f>
        <v>#REF!</v>
      </c>
      <c r="K816" t="e">
        <f>主动技能!#REF!</f>
        <v>#REF!</v>
      </c>
      <c r="L816" t="e">
        <f>主动技能!#REF!</f>
        <v>#REF!</v>
      </c>
      <c r="M816" t="e">
        <f>主动技能!#REF!</f>
        <v>#REF!</v>
      </c>
      <c r="N816" t="e">
        <f>IF(主动技能!#REF!="","",主动技能!#REF!)</f>
        <v>#REF!</v>
      </c>
      <c r="O816" t="e">
        <f>IF(主动技能!#REF!="","",主动技能!#REF!)</f>
        <v>#REF!</v>
      </c>
      <c r="P816" t="e">
        <f>主动技能!#REF!</f>
        <v>#REF!</v>
      </c>
      <c r="Q816" t="e">
        <f>主动技能!#REF!</f>
        <v>#REF!</v>
      </c>
      <c r="R816" t="e">
        <f>主动技能!#REF!</f>
        <v>#REF!</v>
      </c>
      <c r="S816" t="e">
        <f>主动技能!#REF!</f>
        <v>#REF!</v>
      </c>
      <c r="T816" t="e">
        <f>主动技能!#REF!</f>
        <v>#REF!</v>
      </c>
      <c r="U816" t="e">
        <f>主动技能!#REF!</f>
        <v>#REF!</v>
      </c>
      <c r="V816" t="e">
        <f>主动技能!#REF!</f>
        <v>#REF!</v>
      </c>
      <c r="W816" t="e">
        <f>主动技能!#REF!</f>
        <v>#REF!</v>
      </c>
      <c r="X816" s="1">
        <v>0</v>
      </c>
      <c r="Y816" s="1">
        <v>0</v>
      </c>
      <c r="Z816" s="1">
        <v>0</v>
      </c>
    </row>
    <row r="817" spans="1:26" x14ac:dyDescent="0.15">
      <c r="A817" t="e">
        <f>主动技能!#REF!</f>
        <v>#REF!</v>
      </c>
      <c r="B817" s="4" t="e">
        <f>主动技能!#REF!</f>
        <v>#REF!</v>
      </c>
      <c r="C817" s="4" t="e">
        <f>主动技能!#REF!</f>
        <v>#REF!</v>
      </c>
      <c r="D817" s="4" t="e">
        <f>VLOOKUP(主动技能!#REF!,对应表!F:G,2,FALSE)</f>
        <v>#REF!</v>
      </c>
      <c r="E817" s="4" t="e">
        <f>VLOOKUP(主动技能!#REF!,对应表!J:K,2,FALSE)</f>
        <v>#REF!</v>
      </c>
      <c r="F817" s="4" t="e">
        <f>VLOOKUP(主动技能!#REF!,对应表!N:O,2,FALSE)</f>
        <v>#REF!</v>
      </c>
      <c r="G817" s="4" t="e">
        <f>IF(主动技能!#REF!="必中",2,1)</f>
        <v>#REF!</v>
      </c>
      <c r="H817" s="4" t="e">
        <f>主动技能!#REF!</f>
        <v>#REF!</v>
      </c>
      <c r="I817" s="4" t="e">
        <f>主动技能!#REF!</f>
        <v>#REF!</v>
      </c>
      <c r="J817" t="e">
        <f>主动技能!#REF!</f>
        <v>#REF!</v>
      </c>
      <c r="K817" t="e">
        <f>主动技能!#REF!</f>
        <v>#REF!</v>
      </c>
      <c r="L817" t="e">
        <f>主动技能!#REF!</f>
        <v>#REF!</v>
      </c>
      <c r="M817" t="e">
        <f>主动技能!#REF!</f>
        <v>#REF!</v>
      </c>
      <c r="N817" t="e">
        <f>IF(主动技能!#REF!="","",主动技能!#REF!)</f>
        <v>#REF!</v>
      </c>
      <c r="O817" t="e">
        <f>IF(主动技能!#REF!="","",主动技能!#REF!)</f>
        <v>#REF!</v>
      </c>
      <c r="P817" t="e">
        <f>主动技能!#REF!</f>
        <v>#REF!</v>
      </c>
      <c r="Q817" t="e">
        <f>主动技能!#REF!</f>
        <v>#REF!</v>
      </c>
      <c r="R817" t="e">
        <f>主动技能!#REF!</f>
        <v>#REF!</v>
      </c>
      <c r="S817" t="e">
        <f>主动技能!#REF!</f>
        <v>#REF!</v>
      </c>
      <c r="T817" t="e">
        <f>主动技能!#REF!</f>
        <v>#REF!</v>
      </c>
      <c r="U817" t="e">
        <f>主动技能!#REF!</f>
        <v>#REF!</v>
      </c>
      <c r="V817" t="e">
        <f>主动技能!#REF!</f>
        <v>#REF!</v>
      </c>
      <c r="W817" t="e">
        <f>主动技能!#REF!</f>
        <v>#REF!</v>
      </c>
      <c r="X817" s="1">
        <v>0</v>
      </c>
      <c r="Y817" s="1">
        <v>0</v>
      </c>
      <c r="Z817" s="1">
        <v>0</v>
      </c>
    </row>
    <row r="818" spans="1:26" x14ac:dyDescent="0.15">
      <c r="A818" t="e">
        <f>主动技能!#REF!</f>
        <v>#REF!</v>
      </c>
      <c r="B818" s="4" t="e">
        <f>主动技能!#REF!</f>
        <v>#REF!</v>
      </c>
      <c r="C818" s="4" t="e">
        <f>主动技能!#REF!</f>
        <v>#REF!</v>
      </c>
      <c r="D818" s="4" t="e">
        <f>VLOOKUP(主动技能!#REF!,对应表!F:G,2,FALSE)</f>
        <v>#REF!</v>
      </c>
      <c r="E818" s="4" t="e">
        <f>VLOOKUP(主动技能!#REF!,对应表!J:K,2,FALSE)</f>
        <v>#REF!</v>
      </c>
      <c r="F818" s="4" t="e">
        <f>VLOOKUP(主动技能!#REF!,对应表!N:O,2,FALSE)</f>
        <v>#REF!</v>
      </c>
      <c r="G818" s="4" t="e">
        <f>IF(主动技能!#REF!="必中",2,1)</f>
        <v>#REF!</v>
      </c>
      <c r="H818" s="4" t="e">
        <f>主动技能!#REF!</f>
        <v>#REF!</v>
      </c>
      <c r="I818" s="4" t="e">
        <f>主动技能!#REF!</f>
        <v>#REF!</v>
      </c>
      <c r="J818" t="e">
        <f>主动技能!#REF!</f>
        <v>#REF!</v>
      </c>
      <c r="K818" t="e">
        <f>主动技能!#REF!</f>
        <v>#REF!</v>
      </c>
      <c r="L818" t="e">
        <f>主动技能!#REF!</f>
        <v>#REF!</v>
      </c>
      <c r="M818" t="e">
        <f>主动技能!#REF!</f>
        <v>#REF!</v>
      </c>
      <c r="N818" t="e">
        <f>IF(主动技能!#REF!="","",主动技能!#REF!)</f>
        <v>#REF!</v>
      </c>
      <c r="O818" t="e">
        <f>IF(主动技能!#REF!="","",主动技能!#REF!)</f>
        <v>#REF!</v>
      </c>
      <c r="P818" t="e">
        <f>主动技能!#REF!</f>
        <v>#REF!</v>
      </c>
      <c r="Q818" t="e">
        <f>主动技能!#REF!</f>
        <v>#REF!</v>
      </c>
      <c r="R818" t="e">
        <f>主动技能!#REF!</f>
        <v>#REF!</v>
      </c>
      <c r="S818" t="e">
        <f>主动技能!#REF!</f>
        <v>#REF!</v>
      </c>
      <c r="T818" t="e">
        <f>主动技能!#REF!</f>
        <v>#REF!</v>
      </c>
      <c r="U818" t="e">
        <f>主动技能!#REF!</f>
        <v>#REF!</v>
      </c>
      <c r="V818" t="e">
        <f>主动技能!#REF!</f>
        <v>#REF!</v>
      </c>
      <c r="W818" t="e">
        <f>主动技能!#REF!</f>
        <v>#REF!</v>
      </c>
      <c r="X818" s="1">
        <v>0</v>
      </c>
      <c r="Y818" s="1">
        <v>0</v>
      </c>
      <c r="Z818" s="1">
        <v>0</v>
      </c>
    </row>
    <row r="819" spans="1:26" x14ac:dyDescent="0.15">
      <c r="A819" t="e">
        <f>主动技能!#REF!</f>
        <v>#REF!</v>
      </c>
      <c r="B819" s="4" t="e">
        <f>主动技能!#REF!</f>
        <v>#REF!</v>
      </c>
      <c r="C819" s="4" t="e">
        <f>主动技能!#REF!</f>
        <v>#REF!</v>
      </c>
      <c r="D819" s="4" t="e">
        <f>VLOOKUP(主动技能!#REF!,对应表!F:G,2,FALSE)</f>
        <v>#REF!</v>
      </c>
      <c r="E819" s="4" t="e">
        <f>VLOOKUP(主动技能!#REF!,对应表!J:K,2,FALSE)</f>
        <v>#REF!</v>
      </c>
      <c r="F819" s="4" t="e">
        <f>VLOOKUP(主动技能!#REF!,对应表!N:O,2,FALSE)</f>
        <v>#REF!</v>
      </c>
      <c r="G819" s="4" t="e">
        <f>IF(主动技能!#REF!="必中",2,1)</f>
        <v>#REF!</v>
      </c>
      <c r="H819" s="4" t="e">
        <f>主动技能!#REF!</f>
        <v>#REF!</v>
      </c>
      <c r="I819" s="4" t="e">
        <f>主动技能!#REF!</f>
        <v>#REF!</v>
      </c>
      <c r="J819" t="e">
        <f>主动技能!#REF!</f>
        <v>#REF!</v>
      </c>
      <c r="K819" t="e">
        <f>主动技能!#REF!</f>
        <v>#REF!</v>
      </c>
      <c r="L819" t="e">
        <f>主动技能!#REF!</f>
        <v>#REF!</v>
      </c>
      <c r="M819" t="e">
        <f>主动技能!#REF!</f>
        <v>#REF!</v>
      </c>
      <c r="N819" t="e">
        <f>IF(主动技能!#REF!="","",主动技能!#REF!)</f>
        <v>#REF!</v>
      </c>
      <c r="O819" t="e">
        <f>IF(主动技能!#REF!="","",主动技能!#REF!)</f>
        <v>#REF!</v>
      </c>
      <c r="P819" t="e">
        <f>主动技能!#REF!</f>
        <v>#REF!</v>
      </c>
      <c r="Q819" t="e">
        <f>主动技能!#REF!</f>
        <v>#REF!</v>
      </c>
      <c r="R819" t="e">
        <f>主动技能!#REF!</f>
        <v>#REF!</v>
      </c>
      <c r="S819" t="e">
        <f>主动技能!#REF!</f>
        <v>#REF!</v>
      </c>
      <c r="T819" t="e">
        <f>主动技能!#REF!</f>
        <v>#REF!</v>
      </c>
      <c r="U819" t="e">
        <f>主动技能!#REF!</f>
        <v>#REF!</v>
      </c>
      <c r="V819" t="e">
        <f>主动技能!#REF!</f>
        <v>#REF!</v>
      </c>
      <c r="W819" t="e">
        <f>主动技能!#REF!</f>
        <v>#REF!</v>
      </c>
      <c r="X819" s="1">
        <v>0</v>
      </c>
      <c r="Y819" s="1">
        <v>0</v>
      </c>
      <c r="Z819" s="1">
        <v>0</v>
      </c>
    </row>
    <row r="820" spans="1:26" x14ac:dyDescent="0.15">
      <c r="A820" t="e">
        <f>主动技能!#REF!</f>
        <v>#REF!</v>
      </c>
      <c r="B820" s="4" t="e">
        <f>主动技能!#REF!</f>
        <v>#REF!</v>
      </c>
      <c r="C820" s="4" t="e">
        <f>主动技能!#REF!</f>
        <v>#REF!</v>
      </c>
      <c r="D820" s="4" t="e">
        <f>VLOOKUP(主动技能!#REF!,对应表!F:G,2,FALSE)</f>
        <v>#REF!</v>
      </c>
      <c r="E820" s="4" t="e">
        <f>VLOOKUP(主动技能!#REF!,对应表!J:K,2,FALSE)</f>
        <v>#REF!</v>
      </c>
      <c r="F820" s="4" t="e">
        <f>VLOOKUP(主动技能!#REF!,对应表!N:O,2,FALSE)</f>
        <v>#REF!</v>
      </c>
      <c r="G820" s="4" t="e">
        <f>IF(主动技能!#REF!="必中",2,1)</f>
        <v>#REF!</v>
      </c>
      <c r="H820" s="4" t="e">
        <f>主动技能!#REF!</f>
        <v>#REF!</v>
      </c>
      <c r="I820" s="4" t="e">
        <f>主动技能!#REF!</f>
        <v>#REF!</v>
      </c>
      <c r="J820" t="e">
        <f>主动技能!#REF!</f>
        <v>#REF!</v>
      </c>
      <c r="K820" t="e">
        <f>主动技能!#REF!</f>
        <v>#REF!</v>
      </c>
      <c r="L820" t="e">
        <f>主动技能!#REF!</f>
        <v>#REF!</v>
      </c>
      <c r="M820" t="e">
        <f>主动技能!#REF!</f>
        <v>#REF!</v>
      </c>
      <c r="N820" t="e">
        <f>IF(主动技能!#REF!="","",主动技能!#REF!)</f>
        <v>#REF!</v>
      </c>
      <c r="O820" t="e">
        <f>IF(主动技能!#REF!="","",主动技能!#REF!)</f>
        <v>#REF!</v>
      </c>
      <c r="P820" t="e">
        <f>主动技能!#REF!</f>
        <v>#REF!</v>
      </c>
      <c r="Q820" t="e">
        <f>主动技能!#REF!</f>
        <v>#REF!</v>
      </c>
      <c r="R820" t="e">
        <f>主动技能!#REF!</f>
        <v>#REF!</v>
      </c>
      <c r="S820" t="e">
        <f>主动技能!#REF!</f>
        <v>#REF!</v>
      </c>
      <c r="T820" t="e">
        <f>主动技能!#REF!</f>
        <v>#REF!</v>
      </c>
      <c r="U820" t="e">
        <f>主动技能!#REF!</f>
        <v>#REF!</v>
      </c>
      <c r="V820" t="e">
        <f>主动技能!#REF!</f>
        <v>#REF!</v>
      </c>
      <c r="W820" t="e">
        <f>主动技能!#REF!</f>
        <v>#REF!</v>
      </c>
      <c r="X820" s="1">
        <v>0</v>
      </c>
      <c r="Y820" s="1">
        <v>0</v>
      </c>
      <c r="Z820" s="1">
        <v>0</v>
      </c>
    </row>
    <row r="821" spans="1:26" x14ac:dyDescent="0.15">
      <c r="A821" t="e">
        <f>主动技能!#REF!</f>
        <v>#REF!</v>
      </c>
      <c r="B821" s="4" t="e">
        <f>主动技能!#REF!</f>
        <v>#REF!</v>
      </c>
      <c r="C821" s="4" t="e">
        <f>主动技能!#REF!</f>
        <v>#REF!</v>
      </c>
      <c r="D821" s="4" t="e">
        <f>VLOOKUP(主动技能!#REF!,对应表!F:G,2,FALSE)</f>
        <v>#REF!</v>
      </c>
      <c r="E821" s="4" t="e">
        <f>VLOOKUP(主动技能!#REF!,对应表!J:K,2,FALSE)</f>
        <v>#REF!</v>
      </c>
      <c r="F821" s="4" t="e">
        <f>VLOOKUP(主动技能!#REF!,对应表!N:O,2,FALSE)</f>
        <v>#REF!</v>
      </c>
      <c r="G821" s="4" t="e">
        <f>IF(主动技能!#REF!="必中",2,1)</f>
        <v>#REF!</v>
      </c>
      <c r="H821" s="4" t="e">
        <f>主动技能!#REF!</f>
        <v>#REF!</v>
      </c>
      <c r="I821" s="4" t="e">
        <f>主动技能!#REF!</f>
        <v>#REF!</v>
      </c>
      <c r="J821" t="e">
        <f>主动技能!#REF!</f>
        <v>#REF!</v>
      </c>
      <c r="K821" t="e">
        <f>主动技能!#REF!</f>
        <v>#REF!</v>
      </c>
      <c r="L821" t="e">
        <f>主动技能!#REF!</f>
        <v>#REF!</v>
      </c>
      <c r="M821" t="e">
        <f>主动技能!#REF!</f>
        <v>#REF!</v>
      </c>
      <c r="N821" t="e">
        <f>IF(主动技能!#REF!="","",主动技能!#REF!)</f>
        <v>#REF!</v>
      </c>
      <c r="O821" t="e">
        <f>IF(主动技能!#REF!="","",主动技能!#REF!)</f>
        <v>#REF!</v>
      </c>
      <c r="P821" t="e">
        <f>主动技能!#REF!</f>
        <v>#REF!</v>
      </c>
      <c r="Q821" t="e">
        <f>主动技能!#REF!</f>
        <v>#REF!</v>
      </c>
      <c r="R821" t="e">
        <f>主动技能!#REF!</f>
        <v>#REF!</v>
      </c>
      <c r="S821" t="e">
        <f>主动技能!#REF!</f>
        <v>#REF!</v>
      </c>
      <c r="T821" t="e">
        <f>主动技能!#REF!</f>
        <v>#REF!</v>
      </c>
      <c r="U821" t="e">
        <f>主动技能!#REF!</f>
        <v>#REF!</v>
      </c>
      <c r="V821" t="e">
        <f>主动技能!#REF!</f>
        <v>#REF!</v>
      </c>
      <c r="W821" t="e">
        <f>主动技能!#REF!</f>
        <v>#REF!</v>
      </c>
      <c r="X821" s="1">
        <v>0</v>
      </c>
      <c r="Y821" s="1">
        <v>0</v>
      </c>
      <c r="Z821" s="1">
        <v>0</v>
      </c>
    </row>
    <row r="822" spans="1:26" x14ac:dyDescent="0.15">
      <c r="A822" t="e">
        <f>主动技能!#REF!</f>
        <v>#REF!</v>
      </c>
      <c r="B822" s="4" t="e">
        <f>主动技能!#REF!</f>
        <v>#REF!</v>
      </c>
      <c r="C822" s="4" t="e">
        <f>主动技能!#REF!</f>
        <v>#REF!</v>
      </c>
      <c r="D822" s="4" t="e">
        <f>VLOOKUP(主动技能!#REF!,对应表!F:G,2,FALSE)</f>
        <v>#REF!</v>
      </c>
      <c r="E822" s="4" t="e">
        <f>VLOOKUP(主动技能!#REF!,对应表!J:K,2,FALSE)</f>
        <v>#REF!</v>
      </c>
      <c r="F822" s="4" t="e">
        <f>VLOOKUP(主动技能!#REF!,对应表!N:O,2,FALSE)</f>
        <v>#REF!</v>
      </c>
      <c r="G822" s="4" t="e">
        <f>IF(主动技能!#REF!="必中",2,1)</f>
        <v>#REF!</v>
      </c>
      <c r="H822" s="4" t="e">
        <f>主动技能!#REF!</f>
        <v>#REF!</v>
      </c>
      <c r="I822" s="4" t="e">
        <f>主动技能!#REF!</f>
        <v>#REF!</v>
      </c>
      <c r="J822" t="e">
        <f>主动技能!#REF!</f>
        <v>#REF!</v>
      </c>
      <c r="K822" t="e">
        <f>主动技能!#REF!</f>
        <v>#REF!</v>
      </c>
      <c r="L822" t="e">
        <f>主动技能!#REF!</f>
        <v>#REF!</v>
      </c>
      <c r="M822" t="e">
        <f>主动技能!#REF!</f>
        <v>#REF!</v>
      </c>
      <c r="N822" t="e">
        <f>IF(主动技能!#REF!="","",主动技能!#REF!)</f>
        <v>#REF!</v>
      </c>
      <c r="O822" t="e">
        <f>IF(主动技能!#REF!="","",主动技能!#REF!)</f>
        <v>#REF!</v>
      </c>
      <c r="P822" t="e">
        <f>主动技能!#REF!</f>
        <v>#REF!</v>
      </c>
      <c r="Q822" t="e">
        <f>主动技能!#REF!</f>
        <v>#REF!</v>
      </c>
      <c r="R822" t="e">
        <f>主动技能!#REF!</f>
        <v>#REF!</v>
      </c>
      <c r="S822" t="e">
        <f>主动技能!#REF!</f>
        <v>#REF!</v>
      </c>
      <c r="T822" t="e">
        <f>主动技能!#REF!</f>
        <v>#REF!</v>
      </c>
      <c r="U822" t="e">
        <f>主动技能!#REF!</f>
        <v>#REF!</v>
      </c>
      <c r="V822" t="e">
        <f>主动技能!#REF!</f>
        <v>#REF!</v>
      </c>
      <c r="W822" t="e">
        <f>主动技能!#REF!</f>
        <v>#REF!</v>
      </c>
      <c r="X822" s="1">
        <v>0</v>
      </c>
      <c r="Y822" s="1">
        <v>0</v>
      </c>
      <c r="Z822" s="1">
        <v>0</v>
      </c>
    </row>
    <row r="823" spans="1:26" x14ac:dyDescent="0.15">
      <c r="A823" t="e">
        <f>主动技能!#REF!</f>
        <v>#REF!</v>
      </c>
      <c r="B823" s="4" t="e">
        <f>主动技能!#REF!</f>
        <v>#REF!</v>
      </c>
      <c r="C823" s="4" t="e">
        <f>主动技能!#REF!</f>
        <v>#REF!</v>
      </c>
      <c r="D823" s="4" t="e">
        <f>VLOOKUP(主动技能!#REF!,对应表!F:G,2,FALSE)</f>
        <v>#REF!</v>
      </c>
      <c r="E823" s="4" t="e">
        <f>VLOOKUP(主动技能!#REF!,对应表!J:K,2,FALSE)</f>
        <v>#REF!</v>
      </c>
      <c r="F823" s="4" t="e">
        <f>VLOOKUP(主动技能!#REF!,对应表!N:O,2,FALSE)</f>
        <v>#REF!</v>
      </c>
      <c r="G823" s="4" t="e">
        <f>IF(主动技能!#REF!="必中",2,1)</f>
        <v>#REF!</v>
      </c>
      <c r="H823" s="4" t="e">
        <f>主动技能!#REF!</f>
        <v>#REF!</v>
      </c>
      <c r="I823" s="4" t="e">
        <f>主动技能!#REF!</f>
        <v>#REF!</v>
      </c>
      <c r="J823" t="e">
        <f>主动技能!#REF!</f>
        <v>#REF!</v>
      </c>
      <c r="K823" t="e">
        <f>主动技能!#REF!</f>
        <v>#REF!</v>
      </c>
      <c r="L823" t="e">
        <f>主动技能!#REF!</f>
        <v>#REF!</v>
      </c>
      <c r="M823" t="e">
        <f>主动技能!#REF!</f>
        <v>#REF!</v>
      </c>
      <c r="N823" t="e">
        <f>IF(主动技能!#REF!="","",主动技能!#REF!)</f>
        <v>#REF!</v>
      </c>
      <c r="O823" t="e">
        <f>IF(主动技能!#REF!="","",主动技能!#REF!)</f>
        <v>#REF!</v>
      </c>
      <c r="P823" t="e">
        <f>主动技能!#REF!</f>
        <v>#REF!</v>
      </c>
      <c r="Q823" t="e">
        <f>主动技能!#REF!</f>
        <v>#REF!</v>
      </c>
      <c r="R823" t="e">
        <f>主动技能!#REF!</f>
        <v>#REF!</v>
      </c>
      <c r="S823" t="e">
        <f>主动技能!#REF!</f>
        <v>#REF!</v>
      </c>
      <c r="T823" t="e">
        <f>主动技能!#REF!</f>
        <v>#REF!</v>
      </c>
      <c r="U823" t="e">
        <f>主动技能!#REF!</f>
        <v>#REF!</v>
      </c>
      <c r="V823" t="e">
        <f>主动技能!#REF!</f>
        <v>#REF!</v>
      </c>
      <c r="W823" t="e">
        <f>主动技能!#REF!</f>
        <v>#REF!</v>
      </c>
      <c r="X823" s="1">
        <v>0</v>
      </c>
      <c r="Y823" s="1">
        <v>0</v>
      </c>
      <c r="Z823" s="1">
        <v>0</v>
      </c>
    </row>
    <row r="824" spans="1:26" x14ac:dyDescent="0.15">
      <c r="A824" t="e">
        <f>主动技能!#REF!</f>
        <v>#REF!</v>
      </c>
      <c r="B824" s="4" t="e">
        <f>主动技能!#REF!</f>
        <v>#REF!</v>
      </c>
      <c r="C824" s="4" t="e">
        <f>主动技能!#REF!</f>
        <v>#REF!</v>
      </c>
      <c r="D824" s="4" t="e">
        <f>VLOOKUP(主动技能!#REF!,对应表!F:G,2,FALSE)</f>
        <v>#REF!</v>
      </c>
      <c r="E824" s="4" t="e">
        <f>VLOOKUP(主动技能!#REF!,对应表!J:K,2,FALSE)</f>
        <v>#REF!</v>
      </c>
      <c r="F824" s="4" t="e">
        <f>VLOOKUP(主动技能!#REF!,对应表!N:O,2,FALSE)</f>
        <v>#REF!</v>
      </c>
      <c r="G824" s="4" t="e">
        <f>IF(主动技能!#REF!="必中",2,1)</f>
        <v>#REF!</v>
      </c>
      <c r="H824" s="4" t="e">
        <f>主动技能!#REF!</f>
        <v>#REF!</v>
      </c>
      <c r="I824" s="4" t="e">
        <f>主动技能!#REF!</f>
        <v>#REF!</v>
      </c>
      <c r="J824" t="e">
        <f>主动技能!#REF!</f>
        <v>#REF!</v>
      </c>
      <c r="K824" t="e">
        <f>主动技能!#REF!</f>
        <v>#REF!</v>
      </c>
      <c r="L824" t="e">
        <f>主动技能!#REF!</f>
        <v>#REF!</v>
      </c>
      <c r="M824" t="e">
        <f>主动技能!#REF!</f>
        <v>#REF!</v>
      </c>
      <c r="N824" t="e">
        <f>IF(主动技能!#REF!="","",主动技能!#REF!)</f>
        <v>#REF!</v>
      </c>
      <c r="O824" t="e">
        <f>IF(主动技能!#REF!="","",主动技能!#REF!)</f>
        <v>#REF!</v>
      </c>
      <c r="P824" t="e">
        <f>主动技能!#REF!</f>
        <v>#REF!</v>
      </c>
      <c r="Q824" t="e">
        <f>主动技能!#REF!</f>
        <v>#REF!</v>
      </c>
      <c r="R824" t="e">
        <f>主动技能!#REF!</f>
        <v>#REF!</v>
      </c>
      <c r="S824" t="e">
        <f>主动技能!#REF!</f>
        <v>#REF!</v>
      </c>
      <c r="T824" t="e">
        <f>主动技能!#REF!</f>
        <v>#REF!</v>
      </c>
      <c r="U824" t="e">
        <f>主动技能!#REF!</f>
        <v>#REF!</v>
      </c>
      <c r="V824" t="e">
        <f>主动技能!#REF!</f>
        <v>#REF!</v>
      </c>
      <c r="W824" t="e">
        <f>主动技能!#REF!</f>
        <v>#REF!</v>
      </c>
      <c r="X824" s="1">
        <v>0</v>
      </c>
      <c r="Y824" s="1">
        <v>0</v>
      </c>
      <c r="Z824" s="1">
        <v>0</v>
      </c>
    </row>
    <row r="825" spans="1:26" x14ac:dyDescent="0.15">
      <c r="A825" t="e">
        <f>主动技能!#REF!</f>
        <v>#REF!</v>
      </c>
      <c r="B825" s="4" t="e">
        <f>主动技能!#REF!</f>
        <v>#REF!</v>
      </c>
      <c r="C825" s="4" t="e">
        <f>主动技能!#REF!</f>
        <v>#REF!</v>
      </c>
      <c r="D825" s="4" t="e">
        <f>VLOOKUP(主动技能!#REF!,对应表!F:G,2,FALSE)</f>
        <v>#REF!</v>
      </c>
      <c r="E825" s="4" t="e">
        <f>VLOOKUP(主动技能!#REF!,对应表!J:K,2,FALSE)</f>
        <v>#REF!</v>
      </c>
      <c r="F825" s="4" t="e">
        <f>VLOOKUP(主动技能!#REF!,对应表!N:O,2,FALSE)</f>
        <v>#REF!</v>
      </c>
      <c r="G825" s="4" t="e">
        <f>IF(主动技能!#REF!="必中",2,1)</f>
        <v>#REF!</v>
      </c>
      <c r="H825" s="4" t="e">
        <f>主动技能!#REF!</f>
        <v>#REF!</v>
      </c>
      <c r="I825" s="4" t="e">
        <f>主动技能!#REF!</f>
        <v>#REF!</v>
      </c>
      <c r="J825" t="e">
        <f>主动技能!#REF!</f>
        <v>#REF!</v>
      </c>
      <c r="K825" t="e">
        <f>主动技能!#REF!</f>
        <v>#REF!</v>
      </c>
      <c r="L825" t="e">
        <f>主动技能!#REF!</f>
        <v>#REF!</v>
      </c>
      <c r="M825" t="e">
        <f>主动技能!#REF!</f>
        <v>#REF!</v>
      </c>
      <c r="N825" t="e">
        <f>IF(主动技能!#REF!="","",主动技能!#REF!)</f>
        <v>#REF!</v>
      </c>
      <c r="O825" t="e">
        <f>IF(主动技能!#REF!="","",主动技能!#REF!)</f>
        <v>#REF!</v>
      </c>
      <c r="P825" t="e">
        <f>主动技能!#REF!</f>
        <v>#REF!</v>
      </c>
      <c r="Q825" t="e">
        <f>主动技能!#REF!</f>
        <v>#REF!</v>
      </c>
      <c r="R825" t="e">
        <f>主动技能!#REF!</f>
        <v>#REF!</v>
      </c>
      <c r="S825" t="e">
        <f>主动技能!#REF!</f>
        <v>#REF!</v>
      </c>
      <c r="T825" t="e">
        <f>主动技能!#REF!</f>
        <v>#REF!</v>
      </c>
      <c r="U825" t="e">
        <f>主动技能!#REF!</f>
        <v>#REF!</v>
      </c>
      <c r="V825" t="e">
        <f>主动技能!#REF!</f>
        <v>#REF!</v>
      </c>
      <c r="W825" t="e">
        <f>主动技能!#REF!</f>
        <v>#REF!</v>
      </c>
      <c r="X825" s="1">
        <v>0</v>
      </c>
      <c r="Y825" s="1">
        <v>0</v>
      </c>
      <c r="Z825" s="1">
        <v>0</v>
      </c>
    </row>
    <row r="826" spans="1:26" x14ac:dyDescent="0.15">
      <c r="A826" t="e">
        <f>主动技能!#REF!</f>
        <v>#REF!</v>
      </c>
      <c r="B826" s="4" t="e">
        <f>主动技能!#REF!</f>
        <v>#REF!</v>
      </c>
      <c r="C826" s="4" t="e">
        <f>主动技能!#REF!</f>
        <v>#REF!</v>
      </c>
      <c r="D826" s="4" t="e">
        <f>VLOOKUP(主动技能!#REF!,对应表!F:G,2,FALSE)</f>
        <v>#REF!</v>
      </c>
      <c r="E826" s="4" t="e">
        <f>VLOOKUP(主动技能!#REF!,对应表!J:K,2,FALSE)</f>
        <v>#REF!</v>
      </c>
      <c r="F826" s="4" t="e">
        <f>VLOOKUP(主动技能!#REF!,对应表!N:O,2,FALSE)</f>
        <v>#REF!</v>
      </c>
      <c r="G826" s="4" t="e">
        <f>IF(主动技能!#REF!="必中",2,1)</f>
        <v>#REF!</v>
      </c>
      <c r="H826" s="4" t="e">
        <f>主动技能!#REF!</f>
        <v>#REF!</v>
      </c>
      <c r="I826" s="4" t="e">
        <f>主动技能!#REF!</f>
        <v>#REF!</v>
      </c>
      <c r="J826" t="e">
        <f>主动技能!#REF!</f>
        <v>#REF!</v>
      </c>
      <c r="K826" t="e">
        <f>主动技能!#REF!</f>
        <v>#REF!</v>
      </c>
      <c r="L826" t="e">
        <f>主动技能!#REF!</f>
        <v>#REF!</v>
      </c>
      <c r="M826" t="e">
        <f>主动技能!#REF!</f>
        <v>#REF!</v>
      </c>
      <c r="N826" t="e">
        <f>IF(主动技能!#REF!="","",主动技能!#REF!)</f>
        <v>#REF!</v>
      </c>
      <c r="O826" t="e">
        <f>IF(主动技能!#REF!="","",主动技能!#REF!)</f>
        <v>#REF!</v>
      </c>
      <c r="P826" t="e">
        <f>主动技能!#REF!</f>
        <v>#REF!</v>
      </c>
      <c r="Q826" t="e">
        <f>主动技能!#REF!</f>
        <v>#REF!</v>
      </c>
      <c r="R826" t="e">
        <f>主动技能!#REF!</f>
        <v>#REF!</v>
      </c>
      <c r="S826" t="e">
        <f>主动技能!#REF!</f>
        <v>#REF!</v>
      </c>
      <c r="T826" t="e">
        <f>主动技能!#REF!</f>
        <v>#REF!</v>
      </c>
      <c r="U826" t="e">
        <f>主动技能!#REF!</f>
        <v>#REF!</v>
      </c>
      <c r="V826" t="e">
        <f>主动技能!#REF!</f>
        <v>#REF!</v>
      </c>
      <c r="W826" t="e">
        <f>主动技能!#REF!</f>
        <v>#REF!</v>
      </c>
      <c r="X826" s="1">
        <v>0</v>
      </c>
      <c r="Y826" s="1">
        <v>0</v>
      </c>
      <c r="Z826" s="1">
        <v>0</v>
      </c>
    </row>
    <row r="827" spans="1:26" x14ac:dyDescent="0.15">
      <c r="A827" t="e">
        <f>主动技能!#REF!</f>
        <v>#REF!</v>
      </c>
      <c r="B827" s="4" t="e">
        <f>主动技能!#REF!</f>
        <v>#REF!</v>
      </c>
      <c r="C827" s="4" t="e">
        <f>主动技能!#REF!</f>
        <v>#REF!</v>
      </c>
      <c r="D827" s="4" t="e">
        <f>VLOOKUP(主动技能!#REF!,对应表!F:G,2,FALSE)</f>
        <v>#REF!</v>
      </c>
      <c r="E827" s="4" t="e">
        <f>VLOOKUP(主动技能!#REF!,对应表!J:K,2,FALSE)</f>
        <v>#REF!</v>
      </c>
      <c r="F827" s="4" t="e">
        <f>VLOOKUP(主动技能!#REF!,对应表!N:O,2,FALSE)</f>
        <v>#REF!</v>
      </c>
      <c r="G827" s="4" t="e">
        <f>IF(主动技能!#REF!="必中",2,1)</f>
        <v>#REF!</v>
      </c>
      <c r="H827" s="4" t="e">
        <f>主动技能!#REF!</f>
        <v>#REF!</v>
      </c>
      <c r="I827" s="4" t="e">
        <f>主动技能!#REF!</f>
        <v>#REF!</v>
      </c>
      <c r="J827" t="e">
        <f>主动技能!#REF!</f>
        <v>#REF!</v>
      </c>
      <c r="K827" t="e">
        <f>主动技能!#REF!</f>
        <v>#REF!</v>
      </c>
      <c r="L827" t="e">
        <f>主动技能!#REF!</f>
        <v>#REF!</v>
      </c>
      <c r="M827" t="e">
        <f>主动技能!#REF!</f>
        <v>#REF!</v>
      </c>
      <c r="N827" t="e">
        <f>IF(主动技能!#REF!="","",主动技能!#REF!)</f>
        <v>#REF!</v>
      </c>
      <c r="O827" t="e">
        <f>IF(主动技能!#REF!="","",主动技能!#REF!)</f>
        <v>#REF!</v>
      </c>
      <c r="P827" t="e">
        <f>主动技能!#REF!</f>
        <v>#REF!</v>
      </c>
      <c r="Q827" t="e">
        <f>主动技能!#REF!</f>
        <v>#REF!</v>
      </c>
      <c r="R827" t="e">
        <f>主动技能!#REF!</f>
        <v>#REF!</v>
      </c>
      <c r="S827" t="e">
        <f>主动技能!#REF!</f>
        <v>#REF!</v>
      </c>
      <c r="T827" t="e">
        <f>主动技能!#REF!</f>
        <v>#REF!</v>
      </c>
      <c r="U827" t="e">
        <f>主动技能!#REF!</f>
        <v>#REF!</v>
      </c>
      <c r="V827" t="e">
        <f>主动技能!#REF!</f>
        <v>#REF!</v>
      </c>
      <c r="W827" t="e">
        <f>主动技能!#REF!</f>
        <v>#REF!</v>
      </c>
      <c r="X827" s="1">
        <v>0</v>
      </c>
      <c r="Y827" s="1">
        <v>0</v>
      </c>
      <c r="Z827" s="1">
        <v>0</v>
      </c>
    </row>
    <row r="828" spans="1:26" x14ac:dyDescent="0.15">
      <c r="A828" t="e">
        <f>主动技能!#REF!</f>
        <v>#REF!</v>
      </c>
      <c r="B828" s="4" t="e">
        <f>主动技能!#REF!</f>
        <v>#REF!</v>
      </c>
      <c r="C828" s="4" t="e">
        <f>主动技能!#REF!</f>
        <v>#REF!</v>
      </c>
      <c r="D828" s="4" t="e">
        <f>VLOOKUP(主动技能!#REF!,对应表!F:G,2,FALSE)</f>
        <v>#REF!</v>
      </c>
      <c r="E828" s="4" t="e">
        <f>VLOOKUP(主动技能!#REF!,对应表!J:K,2,FALSE)</f>
        <v>#REF!</v>
      </c>
      <c r="F828" s="4" t="e">
        <f>VLOOKUP(主动技能!#REF!,对应表!N:O,2,FALSE)</f>
        <v>#REF!</v>
      </c>
      <c r="G828" s="4" t="e">
        <f>IF(主动技能!#REF!="必中",2,1)</f>
        <v>#REF!</v>
      </c>
      <c r="H828" s="4" t="e">
        <f>主动技能!#REF!</f>
        <v>#REF!</v>
      </c>
      <c r="I828" s="4" t="e">
        <f>主动技能!#REF!</f>
        <v>#REF!</v>
      </c>
      <c r="J828" t="e">
        <f>主动技能!#REF!</f>
        <v>#REF!</v>
      </c>
      <c r="K828" t="e">
        <f>主动技能!#REF!</f>
        <v>#REF!</v>
      </c>
      <c r="L828" t="e">
        <f>主动技能!#REF!</f>
        <v>#REF!</v>
      </c>
      <c r="M828" t="e">
        <f>主动技能!#REF!</f>
        <v>#REF!</v>
      </c>
      <c r="N828" t="e">
        <f>IF(主动技能!#REF!="","",主动技能!#REF!)</f>
        <v>#REF!</v>
      </c>
      <c r="O828" t="e">
        <f>IF(主动技能!#REF!="","",主动技能!#REF!)</f>
        <v>#REF!</v>
      </c>
      <c r="P828" t="e">
        <f>主动技能!#REF!</f>
        <v>#REF!</v>
      </c>
      <c r="Q828" t="e">
        <f>主动技能!#REF!</f>
        <v>#REF!</v>
      </c>
      <c r="R828" t="e">
        <f>主动技能!#REF!</f>
        <v>#REF!</v>
      </c>
      <c r="S828" t="e">
        <f>主动技能!#REF!</f>
        <v>#REF!</v>
      </c>
      <c r="T828" t="e">
        <f>主动技能!#REF!</f>
        <v>#REF!</v>
      </c>
      <c r="U828" t="e">
        <f>主动技能!#REF!</f>
        <v>#REF!</v>
      </c>
      <c r="V828" t="e">
        <f>主动技能!#REF!</f>
        <v>#REF!</v>
      </c>
      <c r="W828" t="e">
        <f>主动技能!#REF!</f>
        <v>#REF!</v>
      </c>
      <c r="X828" s="1">
        <v>0</v>
      </c>
      <c r="Y828" s="1">
        <v>0</v>
      </c>
      <c r="Z828" s="1">
        <v>0</v>
      </c>
    </row>
    <row r="829" spans="1:26" x14ac:dyDescent="0.15">
      <c r="A829" t="e">
        <f>主动技能!#REF!</f>
        <v>#REF!</v>
      </c>
      <c r="B829" s="4" t="e">
        <f>主动技能!#REF!</f>
        <v>#REF!</v>
      </c>
      <c r="C829" s="4" t="e">
        <f>主动技能!#REF!</f>
        <v>#REF!</v>
      </c>
      <c r="D829" s="4" t="e">
        <f>VLOOKUP(主动技能!#REF!,对应表!F:G,2,FALSE)</f>
        <v>#REF!</v>
      </c>
      <c r="E829" s="4" t="e">
        <f>VLOOKUP(主动技能!#REF!,对应表!J:K,2,FALSE)</f>
        <v>#REF!</v>
      </c>
      <c r="F829" s="4" t="e">
        <f>VLOOKUP(主动技能!#REF!,对应表!N:O,2,FALSE)</f>
        <v>#REF!</v>
      </c>
      <c r="G829" s="4" t="e">
        <f>IF(主动技能!#REF!="必中",2,1)</f>
        <v>#REF!</v>
      </c>
      <c r="H829" s="4" t="e">
        <f>主动技能!#REF!</f>
        <v>#REF!</v>
      </c>
      <c r="I829" s="4" t="e">
        <f>主动技能!#REF!</f>
        <v>#REF!</v>
      </c>
      <c r="J829" t="e">
        <f>主动技能!#REF!</f>
        <v>#REF!</v>
      </c>
      <c r="K829" t="e">
        <f>主动技能!#REF!</f>
        <v>#REF!</v>
      </c>
      <c r="L829" t="e">
        <f>主动技能!#REF!</f>
        <v>#REF!</v>
      </c>
      <c r="M829" t="e">
        <f>主动技能!#REF!</f>
        <v>#REF!</v>
      </c>
      <c r="N829" t="e">
        <f>IF(主动技能!#REF!="","",主动技能!#REF!)</f>
        <v>#REF!</v>
      </c>
      <c r="O829" t="e">
        <f>IF(主动技能!#REF!="","",主动技能!#REF!)</f>
        <v>#REF!</v>
      </c>
      <c r="P829" t="e">
        <f>主动技能!#REF!</f>
        <v>#REF!</v>
      </c>
      <c r="Q829" t="e">
        <f>主动技能!#REF!</f>
        <v>#REF!</v>
      </c>
      <c r="R829" t="e">
        <f>主动技能!#REF!</f>
        <v>#REF!</v>
      </c>
      <c r="S829" t="e">
        <f>主动技能!#REF!</f>
        <v>#REF!</v>
      </c>
      <c r="T829" t="e">
        <f>主动技能!#REF!</f>
        <v>#REF!</v>
      </c>
      <c r="U829" t="e">
        <f>主动技能!#REF!</f>
        <v>#REF!</v>
      </c>
      <c r="V829" t="e">
        <f>主动技能!#REF!</f>
        <v>#REF!</v>
      </c>
      <c r="W829" t="e">
        <f>主动技能!#REF!</f>
        <v>#REF!</v>
      </c>
      <c r="X829" s="1">
        <v>0</v>
      </c>
      <c r="Y829" s="1">
        <v>0</v>
      </c>
      <c r="Z829" s="1">
        <v>0</v>
      </c>
    </row>
    <row r="830" spans="1:26" x14ac:dyDescent="0.15">
      <c r="A830" t="e">
        <f>主动技能!#REF!</f>
        <v>#REF!</v>
      </c>
      <c r="B830" s="4" t="e">
        <f>主动技能!#REF!</f>
        <v>#REF!</v>
      </c>
      <c r="C830" s="4" t="e">
        <f>主动技能!#REF!</f>
        <v>#REF!</v>
      </c>
      <c r="D830" s="4" t="e">
        <f>VLOOKUP(主动技能!#REF!,对应表!F:G,2,FALSE)</f>
        <v>#REF!</v>
      </c>
      <c r="E830" s="4" t="e">
        <f>VLOOKUP(主动技能!#REF!,对应表!J:K,2,FALSE)</f>
        <v>#REF!</v>
      </c>
      <c r="F830" s="4" t="e">
        <f>VLOOKUP(主动技能!#REF!,对应表!N:O,2,FALSE)</f>
        <v>#REF!</v>
      </c>
      <c r="G830" s="4" t="e">
        <f>IF(主动技能!#REF!="必中",2,1)</f>
        <v>#REF!</v>
      </c>
      <c r="H830" s="4" t="e">
        <f>主动技能!#REF!</f>
        <v>#REF!</v>
      </c>
      <c r="I830" s="4" t="e">
        <f>主动技能!#REF!</f>
        <v>#REF!</v>
      </c>
      <c r="J830" t="e">
        <f>主动技能!#REF!</f>
        <v>#REF!</v>
      </c>
      <c r="K830" t="e">
        <f>主动技能!#REF!</f>
        <v>#REF!</v>
      </c>
      <c r="L830" t="e">
        <f>主动技能!#REF!</f>
        <v>#REF!</v>
      </c>
      <c r="M830" t="e">
        <f>主动技能!#REF!</f>
        <v>#REF!</v>
      </c>
      <c r="N830" t="e">
        <f>IF(主动技能!#REF!="","",主动技能!#REF!)</f>
        <v>#REF!</v>
      </c>
      <c r="O830" t="e">
        <f>IF(主动技能!#REF!="","",主动技能!#REF!)</f>
        <v>#REF!</v>
      </c>
      <c r="P830" t="e">
        <f>主动技能!#REF!</f>
        <v>#REF!</v>
      </c>
      <c r="Q830" t="e">
        <f>主动技能!#REF!</f>
        <v>#REF!</v>
      </c>
      <c r="R830" t="e">
        <f>主动技能!#REF!</f>
        <v>#REF!</v>
      </c>
      <c r="S830" t="e">
        <f>主动技能!#REF!</f>
        <v>#REF!</v>
      </c>
      <c r="T830" t="e">
        <f>主动技能!#REF!</f>
        <v>#REF!</v>
      </c>
      <c r="U830" t="e">
        <f>主动技能!#REF!</f>
        <v>#REF!</v>
      </c>
      <c r="V830" t="e">
        <f>主动技能!#REF!</f>
        <v>#REF!</v>
      </c>
      <c r="W830" t="e">
        <f>主动技能!#REF!</f>
        <v>#REF!</v>
      </c>
      <c r="X830" s="1">
        <v>0</v>
      </c>
      <c r="Y830" s="1">
        <v>0</v>
      </c>
      <c r="Z830" s="1">
        <v>0</v>
      </c>
    </row>
    <row r="831" spans="1:26" x14ac:dyDescent="0.15">
      <c r="A831" t="e">
        <f>主动技能!#REF!</f>
        <v>#REF!</v>
      </c>
      <c r="B831" s="4" t="e">
        <f>主动技能!#REF!</f>
        <v>#REF!</v>
      </c>
      <c r="C831" s="4" t="e">
        <f>主动技能!#REF!</f>
        <v>#REF!</v>
      </c>
      <c r="D831" s="4" t="e">
        <f>VLOOKUP(主动技能!#REF!,对应表!F:G,2,FALSE)</f>
        <v>#REF!</v>
      </c>
      <c r="E831" s="4" t="e">
        <f>VLOOKUP(主动技能!#REF!,对应表!J:K,2,FALSE)</f>
        <v>#REF!</v>
      </c>
      <c r="F831" s="4" t="e">
        <f>VLOOKUP(主动技能!#REF!,对应表!N:O,2,FALSE)</f>
        <v>#REF!</v>
      </c>
      <c r="G831" s="4" t="e">
        <f>IF(主动技能!#REF!="必中",2,1)</f>
        <v>#REF!</v>
      </c>
      <c r="H831" s="4" t="e">
        <f>主动技能!#REF!</f>
        <v>#REF!</v>
      </c>
      <c r="I831" s="4" t="e">
        <f>主动技能!#REF!</f>
        <v>#REF!</v>
      </c>
      <c r="J831" t="e">
        <f>主动技能!#REF!</f>
        <v>#REF!</v>
      </c>
      <c r="K831" t="e">
        <f>主动技能!#REF!</f>
        <v>#REF!</v>
      </c>
      <c r="L831" t="e">
        <f>主动技能!#REF!</f>
        <v>#REF!</v>
      </c>
      <c r="M831" t="e">
        <f>主动技能!#REF!</f>
        <v>#REF!</v>
      </c>
      <c r="N831" t="e">
        <f>IF(主动技能!#REF!="","",主动技能!#REF!)</f>
        <v>#REF!</v>
      </c>
      <c r="O831" t="e">
        <f>IF(主动技能!#REF!="","",主动技能!#REF!)</f>
        <v>#REF!</v>
      </c>
      <c r="P831" t="e">
        <f>主动技能!#REF!</f>
        <v>#REF!</v>
      </c>
      <c r="Q831" t="e">
        <f>主动技能!#REF!</f>
        <v>#REF!</v>
      </c>
      <c r="R831" t="e">
        <f>主动技能!#REF!</f>
        <v>#REF!</v>
      </c>
      <c r="S831" t="e">
        <f>主动技能!#REF!</f>
        <v>#REF!</v>
      </c>
      <c r="T831" t="e">
        <f>主动技能!#REF!</f>
        <v>#REF!</v>
      </c>
      <c r="U831" t="e">
        <f>主动技能!#REF!</f>
        <v>#REF!</v>
      </c>
      <c r="V831" t="e">
        <f>主动技能!#REF!</f>
        <v>#REF!</v>
      </c>
      <c r="W831" t="e">
        <f>主动技能!#REF!</f>
        <v>#REF!</v>
      </c>
      <c r="X831" s="1">
        <v>0</v>
      </c>
      <c r="Y831" s="1">
        <v>0</v>
      </c>
      <c r="Z831" s="1">
        <v>0</v>
      </c>
    </row>
    <row r="832" spans="1:26" x14ac:dyDescent="0.15">
      <c r="A832" t="e">
        <f>主动技能!#REF!</f>
        <v>#REF!</v>
      </c>
      <c r="B832" s="4" t="e">
        <f>主动技能!#REF!</f>
        <v>#REF!</v>
      </c>
      <c r="C832" s="4" t="e">
        <f>主动技能!#REF!</f>
        <v>#REF!</v>
      </c>
      <c r="D832" s="4" t="e">
        <f>VLOOKUP(主动技能!#REF!,对应表!F:G,2,FALSE)</f>
        <v>#REF!</v>
      </c>
      <c r="E832" s="4" t="e">
        <f>VLOOKUP(主动技能!#REF!,对应表!J:K,2,FALSE)</f>
        <v>#REF!</v>
      </c>
      <c r="F832" s="4" t="e">
        <f>VLOOKUP(主动技能!#REF!,对应表!N:O,2,FALSE)</f>
        <v>#REF!</v>
      </c>
      <c r="G832" s="4" t="e">
        <f>IF(主动技能!#REF!="必中",2,1)</f>
        <v>#REF!</v>
      </c>
      <c r="H832" s="4" t="e">
        <f>主动技能!#REF!</f>
        <v>#REF!</v>
      </c>
      <c r="I832" s="4" t="e">
        <f>主动技能!#REF!</f>
        <v>#REF!</v>
      </c>
      <c r="J832" t="e">
        <f>主动技能!#REF!</f>
        <v>#REF!</v>
      </c>
      <c r="K832" t="e">
        <f>主动技能!#REF!</f>
        <v>#REF!</v>
      </c>
      <c r="L832" t="e">
        <f>主动技能!#REF!</f>
        <v>#REF!</v>
      </c>
      <c r="M832" t="e">
        <f>主动技能!#REF!</f>
        <v>#REF!</v>
      </c>
      <c r="N832" t="e">
        <f>IF(主动技能!#REF!="","",主动技能!#REF!)</f>
        <v>#REF!</v>
      </c>
      <c r="O832" t="e">
        <f>IF(主动技能!#REF!="","",主动技能!#REF!)</f>
        <v>#REF!</v>
      </c>
      <c r="P832" t="e">
        <f>主动技能!#REF!</f>
        <v>#REF!</v>
      </c>
      <c r="Q832" t="e">
        <f>主动技能!#REF!</f>
        <v>#REF!</v>
      </c>
      <c r="R832" t="e">
        <f>主动技能!#REF!</f>
        <v>#REF!</v>
      </c>
      <c r="S832" t="e">
        <f>主动技能!#REF!</f>
        <v>#REF!</v>
      </c>
      <c r="T832" t="e">
        <f>主动技能!#REF!</f>
        <v>#REF!</v>
      </c>
      <c r="U832" t="e">
        <f>主动技能!#REF!</f>
        <v>#REF!</v>
      </c>
      <c r="V832" t="e">
        <f>主动技能!#REF!</f>
        <v>#REF!</v>
      </c>
      <c r="W832" t="e">
        <f>主动技能!#REF!</f>
        <v>#REF!</v>
      </c>
      <c r="X832" s="1">
        <v>0</v>
      </c>
      <c r="Y832" s="1">
        <v>0</v>
      </c>
      <c r="Z832" s="1">
        <v>0</v>
      </c>
    </row>
    <row r="833" spans="1:26" x14ac:dyDescent="0.15">
      <c r="A833" t="e">
        <f>主动技能!#REF!</f>
        <v>#REF!</v>
      </c>
      <c r="B833" s="4" t="e">
        <f>主动技能!#REF!</f>
        <v>#REF!</v>
      </c>
      <c r="C833" s="4" t="e">
        <f>主动技能!#REF!</f>
        <v>#REF!</v>
      </c>
      <c r="D833" s="4" t="e">
        <f>VLOOKUP(主动技能!#REF!,对应表!F:G,2,FALSE)</f>
        <v>#REF!</v>
      </c>
      <c r="E833" s="4" t="e">
        <f>VLOOKUP(主动技能!#REF!,对应表!J:K,2,FALSE)</f>
        <v>#REF!</v>
      </c>
      <c r="F833" s="4" t="e">
        <f>VLOOKUP(主动技能!#REF!,对应表!N:O,2,FALSE)</f>
        <v>#REF!</v>
      </c>
      <c r="G833" s="4" t="e">
        <f>IF(主动技能!#REF!="必中",2,1)</f>
        <v>#REF!</v>
      </c>
      <c r="H833" s="4" t="e">
        <f>主动技能!#REF!</f>
        <v>#REF!</v>
      </c>
      <c r="I833" s="4" t="e">
        <f>主动技能!#REF!</f>
        <v>#REF!</v>
      </c>
      <c r="J833" t="e">
        <f>主动技能!#REF!</f>
        <v>#REF!</v>
      </c>
      <c r="K833" t="e">
        <f>主动技能!#REF!</f>
        <v>#REF!</v>
      </c>
      <c r="L833" t="e">
        <f>主动技能!#REF!</f>
        <v>#REF!</v>
      </c>
      <c r="M833" t="e">
        <f>主动技能!#REF!</f>
        <v>#REF!</v>
      </c>
      <c r="N833" t="e">
        <f>IF(主动技能!#REF!="","",主动技能!#REF!)</f>
        <v>#REF!</v>
      </c>
      <c r="O833" t="e">
        <f>IF(主动技能!#REF!="","",主动技能!#REF!)</f>
        <v>#REF!</v>
      </c>
      <c r="P833" t="e">
        <f>主动技能!#REF!</f>
        <v>#REF!</v>
      </c>
      <c r="Q833" t="e">
        <f>主动技能!#REF!</f>
        <v>#REF!</v>
      </c>
      <c r="R833" t="e">
        <f>主动技能!#REF!</f>
        <v>#REF!</v>
      </c>
      <c r="S833" t="e">
        <f>主动技能!#REF!</f>
        <v>#REF!</v>
      </c>
      <c r="T833" t="e">
        <f>主动技能!#REF!</f>
        <v>#REF!</v>
      </c>
      <c r="U833" t="e">
        <f>主动技能!#REF!</f>
        <v>#REF!</v>
      </c>
      <c r="V833" t="e">
        <f>主动技能!#REF!</f>
        <v>#REF!</v>
      </c>
      <c r="W833" t="e">
        <f>主动技能!#REF!</f>
        <v>#REF!</v>
      </c>
      <c r="X833" s="1">
        <v>0</v>
      </c>
      <c r="Y833" s="1">
        <v>0</v>
      </c>
      <c r="Z833" s="1">
        <v>0</v>
      </c>
    </row>
    <row r="834" spans="1:26" x14ac:dyDescent="0.15">
      <c r="A834" t="e">
        <f>主动技能!#REF!</f>
        <v>#REF!</v>
      </c>
      <c r="B834" s="4" t="e">
        <f>主动技能!#REF!</f>
        <v>#REF!</v>
      </c>
      <c r="C834" s="4" t="e">
        <f>主动技能!#REF!</f>
        <v>#REF!</v>
      </c>
      <c r="D834" s="4" t="e">
        <f>VLOOKUP(主动技能!#REF!,对应表!F:G,2,FALSE)</f>
        <v>#REF!</v>
      </c>
      <c r="E834" s="4" t="e">
        <f>VLOOKUP(主动技能!#REF!,对应表!J:K,2,FALSE)</f>
        <v>#REF!</v>
      </c>
      <c r="F834" s="4" t="e">
        <f>VLOOKUP(主动技能!#REF!,对应表!N:O,2,FALSE)</f>
        <v>#REF!</v>
      </c>
      <c r="G834" s="4" t="e">
        <f>IF(主动技能!#REF!="必中",2,1)</f>
        <v>#REF!</v>
      </c>
      <c r="H834" s="4" t="e">
        <f>主动技能!#REF!</f>
        <v>#REF!</v>
      </c>
      <c r="I834" s="4" t="e">
        <f>主动技能!#REF!</f>
        <v>#REF!</v>
      </c>
      <c r="J834" t="e">
        <f>主动技能!#REF!</f>
        <v>#REF!</v>
      </c>
      <c r="K834" t="e">
        <f>主动技能!#REF!</f>
        <v>#REF!</v>
      </c>
      <c r="L834" t="e">
        <f>主动技能!#REF!</f>
        <v>#REF!</v>
      </c>
      <c r="M834" t="e">
        <f>主动技能!#REF!</f>
        <v>#REF!</v>
      </c>
      <c r="N834" t="e">
        <f>IF(主动技能!#REF!="","",主动技能!#REF!)</f>
        <v>#REF!</v>
      </c>
      <c r="O834" t="e">
        <f>IF(主动技能!#REF!="","",主动技能!#REF!)</f>
        <v>#REF!</v>
      </c>
      <c r="P834" t="e">
        <f>主动技能!#REF!</f>
        <v>#REF!</v>
      </c>
      <c r="Q834" t="e">
        <f>主动技能!#REF!</f>
        <v>#REF!</v>
      </c>
      <c r="R834" t="e">
        <f>主动技能!#REF!</f>
        <v>#REF!</v>
      </c>
      <c r="S834" t="e">
        <f>主动技能!#REF!</f>
        <v>#REF!</v>
      </c>
      <c r="T834" t="e">
        <f>主动技能!#REF!</f>
        <v>#REF!</v>
      </c>
      <c r="U834" t="e">
        <f>主动技能!#REF!</f>
        <v>#REF!</v>
      </c>
      <c r="V834" t="e">
        <f>主动技能!#REF!</f>
        <v>#REF!</v>
      </c>
      <c r="W834" t="e">
        <f>主动技能!#REF!</f>
        <v>#REF!</v>
      </c>
      <c r="X834" s="1">
        <v>0</v>
      </c>
      <c r="Y834" s="1">
        <v>0</v>
      </c>
      <c r="Z834" s="1">
        <v>0</v>
      </c>
    </row>
    <row r="835" spans="1:26" x14ac:dyDescent="0.15">
      <c r="A835" t="e">
        <f>主动技能!#REF!</f>
        <v>#REF!</v>
      </c>
      <c r="B835" s="4" t="e">
        <f>主动技能!#REF!</f>
        <v>#REF!</v>
      </c>
      <c r="C835" s="4" t="e">
        <f>主动技能!#REF!</f>
        <v>#REF!</v>
      </c>
      <c r="D835" s="4" t="e">
        <f>VLOOKUP(主动技能!#REF!,对应表!F:G,2,FALSE)</f>
        <v>#REF!</v>
      </c>
      <c r="E835" s="4" t="e">
        <f>VLOOKUP(主动技能!#REF!,对应表!J:K,2,FALSE)</f>
        <v>#REF!</v>
      </c>
      <c r="F835" s="4" t="e">
        <f>VLOOKUP(主动技能!#REF!,对应表!N:O,2,FALSE)</f>
        <v>#REF!</v>
      </c>
      <c r="G835" s="4" t="e">
        <f>IF(主动技能!#REF!="必中",2,1)</f>
        <v>#REF!</v>
      </c>
      <c r="H835" s="4" t="e">
        <f>主动技能!#REF!</f>
        <v>#REF!</v>
      </c>
      <c r="I835" s="4" t="e">
        <f>主动技能!#REF!</f>
        <v>#REF!</v>
      </c>
      <c r="J835" t="e">
        <f>主动技能!#REF!</f>
        <v>#REF!</v>
      </c>
      <c r="K835" t="e">
        <f>主动技能!#REF!</f>
        <v>#REF!</v>
      </c>
      <c r="L835" t="e">
        <f>主动技能!#REF!</f>
        <v>#REF!</v>
      </c>
      <c r="M835" t="e">
        <f>主动技能!#REF!</f>
        <v>#REF!</v>
      </c>
      <c r="N835" t="e">
        <f>IF(主动技能!#REF!="","",主动技能!#REF!)</f>
        <v>#REF!</v>
      </c>
      <c r="O835" t="e">
        <f>IF(主动技能!#REF!="","",主动技能!#REF!)</f>
        <v>#REF!</v>
      </c>
      <c r="P835" t="e">
        <f>主动技能!#REF!</f>
        <v>#REF!</v>
      </c>
      <c r="Q835" t="e">
        <f>主动技能!#REF!</f>
        <v>#REF!</v>
      </c>
      <c r="R835" t="e">
        <f>主动技能!#REF!</f>
        <v>#REF!</v>
      </c>
      <c r="S835" t="e">
        <f>主动技能!#REF!</f>
        <v>#REF!</v>
      </c>
      <c r="T835" t="e">
        <f>主动技能!#REF!</f>
        <v>#REF!</v>
      </c>
      <c r="U835" t="e">
        <f>主动技能!#REF!</f>
        <v>#REF!</v>
      </c>
      <c r="V835" t="e">
        <f>主动技能!#REF!</f>
        <v>#REF!</v>
      </c>
      <c r="W835" t="e">
        <f>主动技能!#REF!</f>
        <v>#REF!</v>
      </c>
      <c r="X835" s="1">
        <v>0</v>
      </c>
      <c r="Y835" s="1">
        <v>0</v>
      </c>
      <c r="Z835" s="1">
        <v>0</v>
      </c>
    </row>
    <row r="836" spans="1:26" x14ac:dyDescent="0.15">
      <c r="A836" t="e">
        <f>主动技能!#REF!</f>
        <v>#REF!</v>
      </c>
      <c r="B836" s="4" t="e">
        <f>主动技能!#REF!</f>
        <v>#REF!</v>
      </c>
      <c r="C836" s="4" t="e">
        <f>主动技能!#REF!</f>
        <v>#REF!</v>
      </c>
      <c r="D836" s="4" t="e">
        <f>VLOOKUP(主动技能!#REF!,对应表!F:G,2,FALSE)</f>
        <v>#REF!</v>
      </c>
      <c r="E836" s="4" t="e">
        <f>VLOOKUP(主动技能!#REF!,对应表!J:K,2,FALSE)</f>
        <v>#REF!</v>
      </c>
      <c r="F836" s="4" t="e">
        <f>VLOOKUP(主动技能!#REF!,对应表!N:O,2,FALSE)</f>
        <v>#REF!</v>
      </c>
      <c r="G836" s="4" t="e">
        <f>IF(主动技能!#REF!="必中",2,1)</f>
        <v>#REF!</v>
      </c>
      <c r="H836" s="4" t="e">
        <f>主动技能!#REF!</f>
        <v>#REF!</v>
      </c>
      <c r="I836" s="4" t="e">
        <f>主动技能!#REF!</f>
        <v>#REF!</v>
      </c>
      <c r="J836" t="e">
        <f>主动技能!#REF!</f>
        <v>#REF!</v>
      </c>
      <c r="K836" t="e">
        <f>主动技能!#REF!</f>
        <v>#REF!</v>
      </c>
      <c r="L836" t="e">
        <f>主动技能!#REF!</f>
        <v>#REF!</v>
      </c>
      <c r="M836" t="e">
        <f>主动技能!#REF!</f>
        <v>#REF!</v>
      </c>
      <c r="N836" t="e">
        <f>IF(主动技能!#REF!="","",主动技能!#REF!)</f>
        <v>#REF!</v>
      </c>
      <c r="O836" t="e">
        <f>IF(主动技能!#REF!="","",主动技能!#REF!)</f>
        <v>#REF!</v>
      </c>
      <c r="P836" t="e">
        <f>主动技能!#REF!</f>
        <v>#REF!</v>
      </c>
      <c r="Q836" t="e">
        <f>主动技能!#REF!</f>
        <v>#REF!</v>
      </c>
      <c r="R836" t="e">
        <f>主动技能!#REF!</f>
        <v>#REF!</v>
      </c>
      <c r="S836" t="e">
        <f>主动技能!#REF!</f>
        <v>#REF!</v>
      </c>
      <c r="T836" t="e">
        <f>主动技能!#REF!</f>
        <v>#REF!</v>
      </c>
      <c r="U836" t="e">
        <f>主动技能!#REF!</f>
        <v>#REF!</v>
      </c>
      <c r="V836" t="e">
        <f>主动技能!#REF!</f>
        <v>#REF!</v>
      </c>
      <c r="W836" t="e">
        <f>主动技能!#REF!</f>
        <v>#REF!</v>
      </c>
      <c r="X836" s="1">
        <v>0</v>
      </c>
      <c r="Y836" s="1">
        <v>0</v>
      </c>
      <c r="Z836" s="1">
        <v>0</v>
      </c>
    </row>
    <row r="837" spans="1:26" x14ac:dyDescent="0.15">
      <c r="A837" t="e">
        <f>主动技能!#REF!</f>
        <v>#REF!</v>
      </c>
      <c r="B837" s="4" t="e">
        <f>主动技能!#REF!</f>
        <v>#REF!</v>
      </c>
      <c r="C837" s="4" t="e">
        <f>主动技能!#REF!</f>
        <v>#REF!</v>
      </c>
      <c r="D837" s="4" t="e">
        <f>VLOOKUP(主动技能!#REF!,对应表!F:G,2,FALSE)</f>
        <v>#REF!</v>
      </c>
      <c r="E837" s="4" t="e">
        <f>VLOOKUP(主动技能!#REF!,对应表!J:K,2,FALSE)</f>
        <v>#REF!</v>
      </c>
      <c r="F837" s="4" t="e">
        <f>VLOOKUP(主动技能!#REF!,对应表!N:O,2,FALSE)</f>
        <v>#REF!</v>
      </c>
      <c r="G837" s="4" t="e">
        <f>IF(主动技能!#REF!="必中",2,1)</f>
        <v>#REF!</v>
      </c>
      <c r="H837" s="4" t="e">
        <f>主动技能!#REF!</f>
        <v>#REF!</v>
      </c>
      <c r="I837" s="4" t="e">
        <f>主动技能!#REF!</f>
        <v>#REF!</v>
      </c>
      <c r="J837" t="e">
        <f>主动技能!#REF!</f>
        <v>#REF!</v>
      </c>
      <c r="K837" t="e">
        <f>主动技能!#REF!</f>
        <v>#REF!</v>
      </c>
      <c r="L837" t="e">
        <f>主动技能!#REF!</f>
        <v>#REF!</v>
      </c>
      <c r="M837" t="e">
        <f>主动技能!#REF!</f>
        <v>#REF!</v>
      </c>
      <c r="N837" t="e">
        <f>IF(主动技能!#REF!="","",主动技能!#REF!)</f>
        <v>#REF!</v>
      </c>
      <c r="O837" t="e">
        <f>IF(主动技能!#REF!="","",主动技能!#REF!)</f>
        <v>#REF!</v>
      </c>
      <c r="P837" t="e">
        <f>主动技能!#REF!</f>
        <v>#REF!</v>
      </c>
      <c r="Q837" t="e">
        <f>主动技能!#REF!</f>
        <v>#REF!</v>
      </c>
      <c r="R837" t="e">
        <f>主动技能!#REF!</f>
        <v>#REF!</v>
      </c>
      <c r="S837" t="e">
        <f>主动技能!#REF!</f>
        <v>#REF!</v>
      </c>
      <c r="T837" t="e">
        <f>主动技能!#REF!</f>
        <v>#REF!</v>
      </c>
      <c r="U837" t="e">
        <f>主动技能!#REF!</f>
        <v>#REF!</v>
      </c>
      <c r="V837" t="e">
        <f>主动技能!#REF!</f>
        <v>#REF!</v>
      </c>
      <c r="W837" t="e">
        <f>主动技能!#REF!</f>
        <v>#REF!</v>
      </c>
      <c r="X837" s="1">
        <v>0</v>
      </c>
      <c r="Y837" s="1">
        <v>0</v>
      </c>
      <c r="Z837" s="1">
        <v>0</v>
      </c>
    </row>
    <row r="838" spans="1:26" x14ac:dyDescent="0.15">
      <c r="A838" t="e">
        <f>主动技能!#REF!</f>
        <v>#REF!</v>
      </c>
      <c r="B838" s="4" t="e">
        <f>主动技能!#REF!</f>
        <v>#REF!</v>
      </c>
      <c r="C838" s="4" t="e">
        <f>主动技能!#REF!</f>
        <v>#REF!</v>
      </c>
      <c r="D838" s="4" t="e">
        <f>VLOOKUP(主动技能!#REF!,对应表!F:G,2,FALSE)</f>
        <v>#REF!</v>
      </c>
      <c r="E838" s="4" t="e">
        <f>VLOOKUP(主动技能!#REF!,对应表!J:K,2,FALSE)</f>
        <v>#REF!</v>
      </c>
      <c r="F838" s="4" t="e">
        <f>VLOOKUP(主动技能!#REF!,对应表!N:O,2,FALSE)</f>
        <v>#REF!</v>
      </c>
      <c r="G838" s="4" t="e">
        <f>IF(主动技能!#REF!="必中",2,1)</f>
        <v>#REF!</v>
      </c>
      <c r="H838" s="4" t="e">
        <f>主动技能!#REF!</f>
        <v>#REF!</v>
      </c>
      <c r="I838" s="4" t="e">
        <f>主动技能!#REF!</f>
        <v>#REF!</v>
      </c>
      <c r="J838" t="e">
        <f>主动技能!#REF!</f>
        <v>#REF!</v>
      </c>
      <c r="K838" t="e">
        <f>主动技能!#REF!</f>
        <v>#REF!</v>
      </c>
      <c r="L838" t="e">
        <f>主动技能!#REF!</f>
        <v>#REF!</v>
      </c>
      <c r="M838" t="e">
        <f>主动技能!#REF!</f>
        <v>#REF!</v>
      </c>
      <c r="N838" t="e">
        <f>IF(主动技能!#REF!="","",主动技能!#REF!)</f>
        <v>#REF!</v>
      </c>
      <c r="O838" t="e">
        <f>IF(主动技能!#REF!="","",主动技能!#REF!)</f>
        <v>#REF!</v>
      </c>
      <c r="P838" t="e">
        <f>主动技能!#REF!</f>
        <v>#REF!</v>
      </c>
      <c r="Q838" t="e">
        <f>主动技能!#REF!</f>
        <v>#REF!</v>
      </c>
      <c r="R838" t="e">
        <f>主动技能!#REF!</f>
        <v>#REF!</v>
      </c>
      <c r="S838" t="e">
        <f>主动技能!#REF!</f>
        <v>#REF!</v>
      </c>
      <c r="T838" t="e">
        <f>主动技能!#REF!</f>
        <v>#REF!</v>
      </c>
      <c r="U838" t="e">
        <f>主动技能!#REF!</f>
        <v>#REF!</v>
      </c>
      <c r="V838" t="e">
        <f>主动技能!#REF!</f>
        <v>#REF!</v>
      </c>
      <c r="W838" t="e">
        <f>主动技能!#REF!</f>
        <v>#REF!</v>
      </c>
      <c r="X838" s="1">
        <v>0</v>
      </c>
      <c r="Y838" s="1">
        <v>0</v>
      </c>
      <c r="Z838" s="1">
        <v>0</v>
      </c>
    </row>
    <row r="839" spans="1:26" x14ac:dyDescent="0.15">
      <c r="A839" t="e">
        <f>主动技能!#REF!</f>
        <v>#REF!</v>
      </c>
      <c r="B839" s="4" t="e">
        <f>主动技能!#REF!</f>
        <v>#REF!</v>
      </c>
      <c r="C839" s="4" t="e">
        <f>主动技能!#REF!</f>
        <v>#REF!</v>
      </c>
      <c r="D839" s="4" t="e">
        <f>VLOOKUP(主动技能!#REF!,对应表!F:G,2,FALSE)</f>
        <v>#REF!</v>
      </c>
      <c r="E839" s="4" t="e">
        <f>VLOOKUP(主动技能!#REF!,对应表!J:K,2,FALSE)</f>
        <v>#REF!</v>
      </c>
      <c r="F839" s="4" t="e">
        <f>VLOOKUP(主动技能!#REF!,对应表!N:O,2,FALSE)</f>
        <v>#REF!</v>
      </c>
      <c r="G839" s="4" t="e">
        <f>IF(主动技能!#REF!="必中",2,1)</f>
        <v>#REF!</v>
      </c>
      <c r="H839" s="4" t="e">
        <f>主动技能!#REF!</f>
        <v>#REF!</v>
      </c>
      <c r="I839" s="4" t="e">
        <f>主动技能!#REF!</f>
        <v>#REF!</v>
      </c>
      <c r="J839" t="e">
        <f>主动技能!#REF!</f>
        <v>#REF!</v>
      </c>
      <c r="K839" t="e">
        <f>主动技能!#REF!</f>
        <v>#REF!</v>
      </c>
      <c r="L839" t="e">
        <f>主动技能!#REF!</f>
        <v>#REF!</v>
      </c>
      <c r="M839" t="e">
        <f>主动技能!#REF!</f>
        <v>#REF!</v>
      </c>
      <c r="N839" t="e">
        <f>IF(主动技能!#REF!="","",主动技能!#REF!)</f>
        <v>#REF!</v>
      </c>
      <c r="O839" t="e">
        <f>IF(主动技能!#REF!="","",主动技能!#REF!)</f>
        <v>#REF!</v>
      </c>
      <c r="P839" t="e">
        <f>主动技能!#REF!</f>
        <v>#REF!</v>
      </c>
      <c r="Q839" t="e">
        <f>主动技能!#REF!</f>
        <v>#REF!</v>
      </c>
      <c r="R839" t="e">
        <f>主动技能!#REF!</f>
        <v>#REF!</v>
      </c>
      <c r="S839" t="e">
        <f>主动技能!#REF!</f>
        <v>#REF!</v>
      </c>
      <c r="T839" t="e">
        <f>主动技能!#REF!</f>
        <v>#REF!</v>
      </c>
      <c r="U839" t="e">
        <f>主动技能!#REF!</f>
        <v>#REF!</v>
      </c>
      <c r="V839" t="e">
        <f>主动技能!#REF!</f>
        <v>#REF!</v>
      </c>
      <c r="W839" t="e">
        <f>主动技能!#REF!</f>
        <v>#REF!</v>
      </c>
      <c r="X839" s="1">
        <v>0</v>
      </c>
      <c r="Y839" s="1">
        <v>0</v>
      </c>
      <c r="Z839" s="1">
        <v>0</v>
      </c>
    </row>
    <row r="840" spans="1:26" x14ac:dyDescent="0.15">
      <c r="A840" t="e">
        <f>主动技能!#REF!</f>
        <v>#REF!</v>
      </c>
      <c r="B840" s="4" t="e">
        <f>主动技能!#REF!</f>
        <v>#REF!</v>
      </c>
      <c r="C840" s="4" t="e">
        <f>主动技能!#REF!</f>
        <v>#REF!</v>
      </c>
      <c r="D840" s="4" t="e">
        <f>VLOOKUP(主动技能!#REF!,对应表!F:G,2,FALSE)</f>
        <v>#REF!</v>
      </c>
      <c r="E840" s="4" t="e">
        <f>VLOOKUP(主动技能!#REF!,对应表!J:K,2,FALSE)</f>
        <v>#REF!</v>
      </c>
      <c r="F840" s="4" t="e">
        <f>VLOOKUP(主动技能!#REF!,对应表!N:O,2,FALSE)</f>
        <v>#REF!</v>
      </c>
      <c r="G840" s="4" t="e">
        <f>IF(主动技能!#REF!="必中",2,1)</f>
        <v>#REF!</v>
      </c>
      <c r="H840" s="4" t="e">
        <f>主动技能!#REF!</f>
        <v>#REF!</v>
      </c>
      <c r="I840" s="4" t="e">
        <f>主动技能!#REF!</f>
        <v>#REF!</v>
      </c>
      <c r="J840" t="e">
        <f>主动技能!#REF!</f>
        <v>#REF!</v>
      </c>
      <c r="K840" t="e">
        <f>主动技能!#REF!</f>
        <v>#REF!</v>
      </c>
      <c r="L840" t="e">
        <f>主动技能!#REF!</f>
        <v>#REF!</v>
      </c>
      <c r="M840" t="e">
        <f>主动技能!#REF!</f>
        <v>#REF!</v>
      </c>
      <c r="N840" t="e">
        <f>IF(主动技能!#REF!="","",主动技能!#REF!)</f>
        <v>#REF!</v>
      </c>
      <c r="O840" t="e">
        <f>IF(主动技能!#REF!="","",主动技能!#REF!)</f>
        <v>#REF!</v>
      </c>
      <c r="P840" t="e">
        <f>主动技能!#REF!</f>
        <v>#REF!</v>
      </c>
      <c r="Q840" t="e">
        <f>主动技能!#REF!</f>
        <v>#REF!</v>
      </c>
      <c r="R840" t="e">
        <f>主动技能!#REF!</f>
        <v>#REF!</v>
      </c>
      <c r="S840" t="e">
        <f>主动技能!#REF!</f>
        <v>#REF!</v>
      </c>
      <c r="T840" t="e">
        <f>主动技能!#REF!</f>
        <v>#REF!</v>
      </c>
      <c r="U840" t="e">
        <f>主动技能!#REF!</f>
        <v>#REF!</v>
      </c>
      <c r="V840" t="e">
        <f>主动技能!#REF!</f>
        <v>#REF!</v>
      </c>
      <c r="W840" t="e">
        <f>主动技能!#REF!</f>
        <v>#REF!</v>
      </c>
      <c r="X840" s="1">
        <v>0</v>
      </c>
      <c r="Y840" s="1">
        <v>0</v>
      </c>
      <c r="Z840" s="1">
        <v>0</v>
      </c>
    </row>
    <row r="841" spans="1:26" x14ac:dyDescent="0.15">
      <c r="A841" t="e">
        <f>主动技能!#REF!</f>
        <v>#REF!</v>
      </c>
      <c r="B841" s="4" t="e">
        <f>主动技能!#REF!</f>
        <v>#REF!</v>
      </c>
      <c r="C841" s="4" t="e">
        <f>主动技能!#REF!</f>
        <v>#REF!</v>
      </c>
      <c r="D841" s="4" t="e">
        <f>VLOOKUP(主动技能!#REF!,对应表!F:G,2,FALSE)</f>
        <v>#REF!</v>
      </c>
      <c r="E841" s="4" t="e">
        <f>VLOOKUP(主动技能!#REF!,对应表!J:K,2,FALSE)</f>
        <v>#REF!</v>
      </c>
      <c r="F841" s="4" t="e">
        <f>VLOOKUP(主动技能!#REF!,对应表!N:O,2,FALSE)</f>
        <v>#REF!</v>
      </c>
      <c r="G841" s="4" t="e">
        <f>IF(主动技能!#REF!="必中",2,1)</f>
        <v>#REF!</v>
      </c>
      <c r="H841" s="4" t="e">
        <f>主动技能!#REF!</f>
        <v>#REF!</v>
      </c>
      <c r="I841" s="4" t="e">
        <f>主动技能!#REF!</f>
        <v>#REF!</v>
      </c>
      <c r="J841" t="e">
        <f>主动技能!#REF!</f>
        <v>#REF!</v>
      </c>
      <c r="K841" t="e">
        <f>主动技能!#REF!</f>
        <v>#REF!</v>
      </c>
      <c r="L841" t="e">
        <f>主动技能!#REF!</f>
        <v>#REF!</v>
      </c>
      <c r="M841" t="e">
        <f>主动技能!#REF!</f>
        <v>#REF!</v>
      </c>
      <c r="N841" t="e">
        <f>IF(主动技能!#REF!="","",主动技能!#REF!)</f>
        <v>#REF!</v>
      </c>
      <c r="O841" t="e">
        <f>IF(主动技能!#REF!="","",主动技能!#REF!)</f>
        <v>#REF!</v>
      </c>
      <c r="P841" t="e">
        <f>主动技能!#REF!</f>
        <v>#REF!</v>
      </c>
      <c r="Q841" t="e">
        <f>主动技能!#REF!</f>
        <v>#REF!</v>
      </c>
      <c r="R841" t="e">
        <f>主动技能!#REF!</f>
        <v>#REF!</v>
      </c>
      <c r="S841" t="e">
        <f>主动技能!#REF!</f>
        <v>#REF!</v>
      </c>
      <c r="T841" t="e">
        <f>主动技能!#REF!</f>
        <v>#REF!</v>
      </c>
      <c r="U841" t="e">
        <f>主动技能!#REF!</f>
        <v>#REF!</v>
      </c>
      <c r="V841" t="e">
        <f>主动技能!#REF!</f>
        <v>#REF!</v>
      </c>
      <c r="W841" t="e">
        <f>主动技能!#REF!</f>
        <v>#REF!</v>
      </c>
      <c r="X841" s="1">
        <v>0</v>
      </c>
      <c r="Y841" s="1">
        <v>0</v>
      </c>
      <c r="Z841" s="1">
        <v>0</v>
      </c>
    </row>
    <row r="842" spans="1:26" x14ac:dyDescent="0.15">
      <c r="A842" t="e">
        <f>主动技能!#REF!</f>
        <v>#REF!</v>
      </c>
      <c r="B842" s="4" t="e">
        <f>主动技能!#REF!</f>
        <v>#REF!</v>
      </c>
      <c r="C842" s="4" t="e">
        <f>主动技能!#REF!</f>
        <v>#REF!</v>
      </c>
      <c r="D842" s="4" t="e">
        <f>VLOOKUP(主动技能!#REF!,对应表!F:G,2,FALSE)</f>
        <v>#REF!</v>
      </c>
      <c r="E842" s="4" t="e">
        <f>VLOOKUP(主动技能!#REF!,对应表!J:K,2,FALSE)</f>
        <v>#REF!</v>
      </c>
      <c r="F842" s="4" t="e">
        <f>VLOOKUP(主动技能!#REF!,对应表!N:O,2,FALSE)</f>
        <v>#REF!</v>
      </c>
      <c r="G842" s="4" t="e">
        <f>IF(主动技能!#REF!="必中",2,1)</f>
        <v>#REF!</v>
      </c>
      <c r="H842" s="4" t="e">
        <f>主动技能!#REF!</f>
        <v>#REF!</v>
      </c>
      <c r="I842" s="4" t="e">
        <f>主动技能!#REF!</f>
        <v>#REF!</v>
      </c>
      <c r="J842" t="e">
        <f>主动技能!#REF!</f>
        <v>#REF!</v>
      </c>
      <c r="K842" t="e">
        <f>主动技能!#REF!</f>
        <v>#REF!</v>
      </c>
      <c r="L842" t="e">
        <f>主动技能!#REF!</f>
        <v>#REF!</v>
      </c>
      <c r="M842" t="e">
        <f>主动技能!#REF!</f>
        <v>#REF!</v>
      </c>
      <c r="N842" t="e">
        <f>IF(主动技能!#REF!="","",主动技能!#REF!)</f>
        <v>#REF!</v>
      </c>
      <c r="O842" t="e">
        <f>IF(主动技能!#REF!="","",主动技能!#REF!)</f>
        <v>#REF!</v>
      </c>
      <c r="P842" t="e">
        <f>主动技能!#REF!</f>
        <v>#REF!</v>
      </c>
      <c r="Q842" t="e">
        <f>主动技能!#REF!</f>
        <v>#REF!</v>
      </c>
      <c r="R842" t="e">
        <f>主动技能!#REF!</f>
        <v>#REF!</v>
      </c>
      <c r="S842" t="e">
        <f>主动技能!#REF!</f>
        <v>#REF!</v>
      </c>
      <c r="T842" t="e">
        <f>主动技能!#REF!</f>
        <v>#REF!</v>
      </c>
      <c r="U842" t="e">
        <f>主动技能!#REF!</f>
        <v>#REF!</v>
      </c>
      <c r="V842" t="e">
        <f>主动技能!#REF!</f>
        <v>#REF!</v>
      </c>
      <c r="W842" t="e">
        <f>主动技能!#REF!</f>
        <v>#REF!</v>
      </c>
      <c r="X842" s="1">
        <v>0</v>
      </c>
      <c r="Y842" s="1">
        <v>0</v>
      </c>
      <c r="Z842" s="1">
        <v>0</v>
      </c>
    </row>
    <row r="843" spans="1:26" x14ac:dyDescent="0.15">
      <c r="A843" t="e">
        <f>主动技能!#REF!</f>
        <v>#REF!</v>
      </c>
      <c r="B843" s="4" t="e">
        <f>主动技能!#REF!</f>
        <v>#REF!</v>
      </c>
      <c r="C843" s="4" t="e">
        <f>主动技能!#REF!</f>
        <v>#REF!</v>
      </c>
      <c r="D843" s="4" t="e">
        <f>VLOOKUP(主动技能!#REF!,对应表!F:G,2,FALSE)</f>
        <v>#REF!</v>
      </c>
      <c r="E843" s="4" t="e">
        <f>VLOOKUP(主动技能!#REF!,对应表!J:K,2,FALSE)</f>
        <v>#REF!</v>
      </c>
      <c r="F843" s="4" t="e">
        <f>VLOOKUP(主动技能!#REF!,对应表!N:O,2,FALSE)</f>
        <v>#REF!</v>
      </c>
      <c r="G843" s="4" t="e">
        <f>IF(主动技能!#REF!="必中",2,1)</f>
        <v>#REF!</v>
      </c>
      <c r="H843" s="4" t="e">
        <f>主动技能!#REF!</f>
        <v>#REF!</v>
      </c>
      <c r="I843" s="4" t="e">
        <f>主动技能!#REF!</f>
        <v>#REF!</v>
      </c>
      <c r="J843" t="e">
        <f>主动技能!#REF!</f>
        <v>#REF!</v>
      </c>
      <c r="K843" t="e">
        <f>主动技能!#REF!</f>
        <v>#REF!</v>
      </c>
      <c r="L843" t="e">
        <f>主动技能!#REF!</f>
        <v>#REF!</v>
      </c>
      <c r="M843" t="e">
        <f>主动技能!#REF!</f>
        <v>#REF!</v>
      </c>
      <c r="N843" t="e">
        <f>IF(主动技能!#REF!="","",主动技能!#REF!)</f>
        <v>#REF!</v>
      </c>
      <c r="O843" t="e">
        <f>IF(主动技能!#REF!="","",主动技能!#REF!)</f>
        <v>#REF!</v>
      </c>
      <c r="P843" t="e">
        <f>主动技能!#REF!</f>
        <v>#REF!</v>
      </c>
      <c r="Q843" t="e">
        <f>主动技能!#REF!</f>
        <v>#REF!</v>
      </c>
      <c r="R843" t="e">
        <f>主动技能!#REF!</f>
        <v>#REF!</v>
      </c>
      <c r="S843" t="e">
        <f>主动技能!#REF!</f>
        <v>#REF!</v>
      </c>
      <c r="T843" t="e">
        <f>主动技能!#REF!</f>
        <v>#REF!</v>
      </c>
      <c r="U843" t="e">
        <f>主动技能!#REF!</f>
        <v>#REF!</v>
      </c>
      <c r="V843" t="e">
        <f>主动技能!#REF!</f>
        <v>#REF!</v>
      </c>
      <c r="W843" t="e">
        <f>主动技能!#REF!</f>
        <v>#REF!</v>
      </c>
      <c r="X843" s="1">
        <v>0</v>
      </c>
      <c r="Y843" s="1">
        <v>0</v>
      </c>
      <c r="Z843" s="1">
        <v>0</v>
      </c>
    </row>
    <row r="844" spans="1:26" x14ac:dyDescent="0.15">
      <c r="A844" t="e">
        <f>主动技能!#REF!</f>
        <v>#REF!</v>
      </c>
      <c r="B844" s="4" t="e">
        <f>主动技能!#REF!</f>
        <v>#REF!</v>
      </c>
      <c r="C844" s="4" t="e">
        <f>主动技能!#REF!</f>
        <v>#REF!</v>
      </c>
      <c r="D844" s="4" t="e">
        <f>VLOOKUP(主动技能!#REF!,对应表!F:G,2,FALSE)</f>
        <v>#REF!</v>
      </c>
      <c r="E844" s="4" t="e">
        <f>VLOOKUP(主动技能!#REF!,对应表!J:K,2,FALSE)</f>
        <v>#REF!</v>
      </c>
      <c r="F844" s="4" t="e">
        <f>VLOOKUP(主动技能!#REF!,对应表!N:O,2,FALSE)</f>
        <v>#REF!</v>
      </c>
      <c r="G844" s="4" t="e">
        <f>IF(主动技能!#REF!="必中",2,1)</f>
        <v>#REF!</v>
      </c>
      <c r="H844" s="4" t="e">
        <f>主动技能!#REF!</f>
        <v>#REF!</v>
      </c>
      <c r="I844" s="4" t="e">
        <f>主动技能!#REF!</f>
        <v>#REF!</v>
      </c>
      <c r="J844" t="e">
        <f>主动技能!#REF!</f>
        <v>#REF!</v>
      </c>
      <c r="K844" t="e">
        <f>主动技能!#REF!</f>
        <v>#REF!</v>
      </c>
      <c r="L844" t="e">
        <f>主动技能!#REF!</f>
        <v>#REF!</v>
      </c>
      <c r="M844" t="e">
        <f>主动技能!#REF!</f>
        <v>#REF!</v>
      </c>
      <c r="N844" t="e">
        <f>IF(主动技能!#REF!="","",主动技能!#REF!)</f>
        <v>#REF!</v>
      </c>
      <c r="O844" t="e">
        <f>IF(主动技能!#REF!="","",主动技能!#REF!)</f>
        <v>#REF!</v>
      </c>
      <c r="P844" t="e">
        <f>主动技能!#REF!</f>
        <v>#REF!</v>
      </c>
      <c r="Q844" t="e">
        <f>主动技能!#REF!</f>
        <v>#REF!</v>
      </c>
      <c r="R844" t="e">
        <f>主动技能!#REF!</f>
        <v>#REF!</v>
      </c>
      <c r="S844" t="e">
        <f>主动技能!#REF!</f>
        <v>#REF!</v>
      </c>
      <c r="T844" t="e">
        <f>主动技能!#REF!</f>
        <v>#REF!</v>
      </c>
      <c r="U844" t="e">
        <f>主动技能!#REF!</f>
        <v>#REF!</v>
      </c>
      <c r="V844" t="e">
        <f>主动技能!#REF!</f>
        <v>#REF!</v>
      </c>
      <c r="W844" t="e">
        <f>主动技能!#REF!</f>
        <v>#REF!</v>
      </c>
      <c r="X844" s="1">
        <v>0</v>
      </c>
      <c r="Y844" s="1">
        <v>0</v>
      </c>
      <c r="Z844" s="1">
        <v>0</v>
      </c>
    </row>
    <row r="845" spans="1:26" x14ac:dyDescent="0.15">
      <c r="A845" t="e">
        <f>主动技能!#REF!</f>
        <v>#REF!</v>
      </c>
      <c r="B845" s="4" t="e">
        <f>主动技能!#REF!</f>
        <v>#REF!</v>
      </c>
      <c r="C845" s="4" t="e">
        <f>主动技能!#REF!</f>
        <v>#REF!</v>
      </c>
      <c r="D845" s="4" t="e">
        <f>VLOOKUP(主动技能!#REF!,对应表!F:G,2,FALSE)</f>
        <v>#REF!</v>
      </c>
      <c r="E845" s="4" t="e">
        <f>VLOOKUP(主动技能!#REF!,对应表!J:K,2,FALSE)</f>
        <v>#REF!</v>
      </c>
      <c r="F845" s="4" t="e">
        <f>VLOOKUP(主动技能!#REF!,对应表!N:O,2,FALSE)</f>
        <v>#REF!</v>
      </c>
      <c r="G845" s="4" t="e">
        <f>IF(主动技能!#REF!="必中",2,1)</f>
        <v>#REF!</v>
      </c>
      <c r="H845" s="4" t="e">
        <f>主动技能!#REF!</f>
        <v>#REF!</v>
      </c>
      <c r="I845" s="4" t="e">
        <f>主动技能!#REF!</f>
        <v>#REF!</v>
      </c>
      <c r="J845" t="e">
        <f>主动技能!#REF!</f>
        <v>#REF!</v>
      </c>
      <c r="K845" t="e">
        <f>主动技能!#REF!</f>
        <v>#REF!</v>
      </c>
      <c r="L845" t="e">
        <f>主动技能!#REF!</f>
        <v>#REF!</v>
      </c>
      <c r="M845" t="e">
        <f>主动技能!#REF!</f>
        <v>#REF!</v>
      </c>
      <c r="N845" t="e">
        <f>IF(主动技能!#REF!="","",主动技能!#REF!)</f>
        <v>#REF!</v>
      </c>
      <c r="O845" t="e">
        <f>IF(主动技能!#REF!="","",主动技能!#REF!)</f>
        <v>#REF!</v>
      </c>
      <c r="P845" t="e">
        <f>主动技能!#REF!</f>
        <v>#REF!</v>
      </c>
      <c r="Q845" t="e">
        <f>主动技能!#REF!</f>
        <v>#REF!</v>
      </c>
      <c r="R845" t="e">
        <f>主动技能!#REF!</f>
        <v>#REF!</v>
      </c>
      <c r="S845" t="e">
        <f>主动技能!#REF!</f>
        <v>#REF!</v>
      </c>
      <c r="T845" t="e">
        <f>主动技能!#REF!</f>
        <v>#REF!</v>
      </c>
      <c r="U845" t="e">
        <f>主动技能!#REF!</f>
        <v>#REF!</v>
      </c>
      <c r="V845" t="e">
        <f>主动技能!#REF!</f>
        <v>#REF!</v>
      </c>
      <c r="W845" t="e">
        <f>主动技能!#REF!</f>
        <v>#REF!</v>
      </c>
      <c r="X845" s="1">
        <v>0</v>
      </c>
      <c r="Y845" s="1">
        <v>0</v>
      </c>
      <c r="Z845" s="1">
        <v>0</v>
      </c>
    </row>
    <row r="846" spans="1:26" x14ac:dyDescent="0.15">
      <c r="A846" t="e">
        <f>主动技能!#REF!</f>
        <v>#REF!</v>
      </c>
      <c r="B846" s="4" t="e">
        <f>主动技能!#REF!</f>
        <v>#REF!</v>
      </c>
      <c r="C846" s="4" t="e">
        <f>主动技能!#REF!</f>
        <v>#REF!</v>
      </c>
      <c r="D846" s="4" t="e">
        <f>VLOOKUP(主动技能!#REF!,对应表!F:G,2,FALSE)</f>
        <v>#REF!</v>
      </c>
      <c r="E846" s="4" t="e">
        <f>VLOOKUP(主动技能!#REF!,对应表!J:K,2,FALSE)</f>
        <v>#REF!</v>
      </c>
      <c r="F846" s="4" t="e">
        <f>VLOOKUP(主动技能!#REF!,对应表!N:O,2,FALSE)</f>
        <v>#REF!</v>
      </c>
      <c r="G846" s="4" t="e">
        <f>IF(主动技能!#REF!="必中",2,1)</f>
        <v>#REF!</v>
      </c>
      <c r="H846" s="4" t="e">
        <f>主动技能!#REF!</f>
        <v>#REF!</v>
      </c>
      <c r="I846" s="4" t="e">
        <f>主动技能!#REF!</f>
        <v>#REF!</v>
      </c>
      <c r="J846" t="e">
        <f>主动技能!#REF!</f>
        <v>#REF!</v>
      </c>
      <c r="K846" t="e">
        <f>主动技能!#REF!</f>
        <v>#REF!</v>
      </c>
      <c r="L846" t="e">
        <f>主动技能!#REF!</f>
        <v>#REF!</v>
      </c>
      <c r="M846" t="e">
        <f>主动技能!#REF!</f>
        <v>#REF!</v>
      </c>
      <c r="N846" t="e">
        <f>IF(主动技能!#REF!="","",主动技能!#REF!)</f>
        <v>#REF!</v>
      </c>
      <c r="O846" t="e">
        <f>IF(主动技能!#REF!="","",主动技能!#REF!)</f>
        <v>#REF!</v>
      </c>
      <c r="P846" t="e">
        <f>主动技能!#REF!</f>
        <v>#REF!</v>
      </c>
      <c r="Q846" t="e">
        <f>主动技能!#REF!</f>
        <v>#REF!</v>
      </c>
      <c r="R846" t="e">
        <f>主动技能!#REF!</f>
        <v>#REF!</v>
      </c>
      <c r="S846" t="e">
        <f>主动技能!#REF!</f>
        <v>#REF!</v>
      </c>
      <c r="T846" t="e">
        <f>主动技能!#REF!</f>
        <v>#REF!</v>
      </c>
      <c r="U846" t="e">
        <f>主动技能!#REF!</f>
        <v>#REF!</v>
      </c>
      <c r="V846" t="e">
        <f>主动技能!#REF!</f>
        <v>#REF!</v>
      </c>
      <c r="W846" t="e">
        <f>主动技能!#REF!</f>
        <v>#REF!</v>
      </c>
      <c r="X846" s="1">
        <v>0</v>
      </c>
      <c r="Y846" s="1">
        <v>0</v>
      </c>
      <c r="Z846" s="1">
        <v>0</v>
      </c>
    </row>
    <row r="847" spans="1:26" x14ac:dyDescent="0.15">
      <c r="A847" t="e">
        <f>主动技能!#REF!</f>
        <v>#REF!</v>
      </c>
      <c r="B847" s="4" t="e">
        <f>主动技能!#REF!</f>
        <v>#REF!</v>
      </c>
      <c r="C847" s="4" t="e">
        <f>主动技能!#REF!</f>
        <v>#REF!</v>
      </c>
      <c r="D847" s="4" t="e">
        <f>VLOOKUP(主动技能!#REF!,对应表!F:G,2,FALSE)</f>
        <v>#REF!</v>
      </c>
      <c r="E847" s="4" t="e">
        <f>VLOOKUP(主动技能!#REF!,对应表!J:K,2,FALSE)</f>
        <v>#REF!</v>
      </c>
      <c r="F847" s="4" t="e">
        <f>VLOOKUP(主动技能!#REF!,对应表!N:O,2,FALSE)</f>
        <v>#REF!</v>
      </c>
      <c r="G847" s="4" t="e">
        <f>IF(主动技能!#REF!="必中",2,1)</f>
        <v>#REF!</v>
      </c>
      <c r="H847" s="4" t="e">
        <f>主动技能!#REF!</f>
        <v>#REF!</v>
      </c>
      <c r="I847" s="4" t="e">
        <f>主动技能!#REF!</f>
        <v>#REF!</v>
      </c>
      <c r="J847" t="e">
        <f>主动技能!#REF!</f>
        <v>#REF!</v>
      </c>
      <c r="K847" t="e">
        <f>主动技能!#REF!</f>
        <v>#REF!</v>
      </c>
      <c r="L847" t="e">
        <f>主动技能!#REF!</f>
        <v>#REF!</v>
      </c>
      <c r="M847" t="e">
        <f>主动技能!#REF!</f>
        <v>#REF!</v>
      </c>
      <c r="N847" t="e">
        <f>IF(主动技能!#REF!="","",主动技能!#REF!)</f>
        <v>#REF!</v>
      </c>
      <c r="O847" t="e">
        <f>IF(主动技能!#REF!="","",主动技能!#REF!)</f>
        <v>#REF!</v>
      </c>
      <c r="P847" t="e">
        <f>主动技能!#REF!</f>
        <v>#REF!</v>
      </c>
      <c r="Q847" t="e">
        <f>主动技能!#REF!</f>
        <v>#REF!</v>
      </c>
      <c r="R847" t="e">
        <f>主动技能!#REF!</f>
        <v>#REF!</v>
      </c>
      <c r="S847" t="e">
        <f>主动技能!#REF!</f>
        <v>#REF!</v>
      </c>
      <c r="T847" t="e">
        <f>主动技能!#REF!</f>
        <v>#REF!</v>
      </c>
      <c r="U847" t="e">
        <f>主动技能!#REF!</f>
        <v>#REF!</v>
      </c>
      <c r="V847" t="e">
        <f>主动技能!#REF!</f>
        <v>#REF!</v>
      </c>
      <c r="W847" t="e">
        <f>主动技能!#REF!</f>
        <v>#REF!</v>
      </c>
      <c r="X847" s="1">
        <v>0</v>
      </c>
      <c r="Y847" s="1">
        <v>0</v>
      </c>
      <c r="Z847" s="1">
        <v>0</v>
      </c>
    </row>
    <row r="848" spans="1:26" x14ac:dyDescent="0.15">
      <c r="A848" t="e">
        <f>主动技能!#REF!</f>
        <v>#REF!</v>
      </c>
      <c r="B848" s="4" t="e">
        <f>主动技能!#REF!</f>
        <v>#REF!</v>
      </c>
      <c r="C848" s="4" t="e">
        <f>主动技能!#REF!</f>
        <v>#REF!</v>
      </c>
      <c r="D848" s="4" t="e">
        <f>VLOOKUP(主动技能!#REF!,对应表!F:G,2,FALSE)</f>
        <v>#REF!</v>
      </c>
      <c r="E848" s="4" t="e">
        <f>VLOOKUP(主动技能!#REF!,对应表!J:K,2,FALSE)</f>
        <v>#REF!</v>
      </c>
      <c r="F848" s="4" t="e">
        <f>VLOOKUP(主动技能!#REF!,对应表!N:O,2,FALSE)</f>
        <v>#REF!</v>
      </c>
      <c r="G848" s="4" t="e">
        <f>IF(主动技能!#REF!="必中",2,1)</f>
        <v>#REF!</v>
      </c>
      <c r="H848" s="4" t="e">
        <f>主动技能!#REF!</f>
        <v>#REF!</v>
      </c>
      <c r="I848" s="4" t="e">
        <f>主动技能!#REF!</f>
        <v>#REF!</v>
      </c>
      <c r="J848" t="e">
        <f>主动技能!#REF!</f>
        <v>#REF!</v>
      </c>
      <c r="K848" t="e">
        <f>主动技能!#REF!</f>
        <v>#REF!</v>
      </c>
      <c r="L848" t="e">
        <f>主动技能!#REF!</f>
        <v>#REF!</v>
      </c>
      <c r="M848" t="e">
        <f>主动技能!#REF!</f>
        <v>#REF!</v>
      </c>
      <c r="N848" t="e">
        <f>IF(主动技能!#REF!="","",主动技能!#REF!)</f>
        <v>#REF!</v>
      </c>
      <c r="O848" t="e">
        <f>IF(主动技能!#REF!="","",主动技能!#REF!)</f>
        <v>#REF!</v>
      </c>
      <c r="P848" t="e">
        <f>主动技能!#REF!</f>
        <v>#REF!</v>
      </c>
      <c r="Q848" t="e">
        <f>主动技能!#REF!</f>
        <v>#REF!</v>
      </c>
      <c r="R848" t="e">
        <f>主动技能!#REF!</f>
        <v>#REF!</v>
      </c>
      <c r="S848" t="e">
        <f>主动技能!#REF!</f>
        <v>#REF!</v>
      </c>
      <c r="T848" t="e">
        <f>主动技能!#REF!</f>
        <v>#REF!</v>
      </c>
      <c r="U848" t="e">
        <f>主动技能!#REF!</f>
        <v>#REF!</v>
      </c>
      <c r="V848" t="e">
        <f>主动技能!#REF!</f>
        <v>#REF!</v>
      </c>
      <c r="W848" t="e">
        <f>主动技能!#REF!</f>
        <v>#REF!</v>
      </c>
      <c r="X848" s="1">
        <v>0</v>
      </c>
      <c r="Y848" s="1">
        <v>0</v>
      </c>
      <c r="Z848" s="1">
        <v>0</v>
      </c>
    </row>
    <row r="849" spans="1:26" x14ac:dyDescent="0.15">
      <c r="A849" t="e">
        <f>主动技能!#REF!</f>
        <v>#REF!</v>
      </c>
      <c r="B849" s="4" t="e">
        <f>主动技能!#REF!</f>
        <v>#REF!</v>
      </c>
      <c r="C849" s="4" t="e">
        <f>主动技能!#REF!</f>
        <v>#REF!</v>
      </c>
      <c r="D849" s="4" t="e">
        <f>VLOOKUP(主动技能!#REF!,对应表!F:G,2,FALSE)</f>
        <v>#REF!</v>
      </c>
      <c r="E849" s="4" t="e">
        <f>VLOOKUP(主动技能!#REF!,对应表!J:K,2,FALSE)</f>
        <v>#REF!</v>
      </c>
      <c r="F849" s="4" t="e">
        <f>VLOOKUP(主动技能!#REF!,对应表!N:O,2,FALSE)</f>
        <v>#REF!</v>
      </c>
      <c r="G849" s="4" t="e">
        <f>IF(主动技能!#REF!="必中",2,1)</f>
        <v>#REF!</v>
      </c>
      <c r="H849" s="4" t="e">
        <f>主动技能!#REF!</f>
        <v>#REF!</v>
      </c>
      <c r="I849" s="4" t="e">
        <f>主动技能!#REF!</f>
        <v>#REF!</v>
      </c>
      <c r="J849" t="e">
        <f>主动技能!#REF!</f>
        <v>#REF!</v>
      </c>
      <c r="K849" t="e">
        <f>主动技能!#REF!</f>
        <v>#REF!</v>
      </c>
      <c r="L849" t="e">
        <f>主动技能!#REF!</f>
        <v>#REF!</v>
      </c>
      <c r="M849" t="e">
        <f>主动技能!#REF!</f>
        <v>#REF!</v>
      </c>
      <c r="N849" t="e">
        <f>IF(主动技能!#REF!="","",主动技能!#REF!)</f>
        <v>#REF!</v>
      </c>
      <c r="O849" t="e">
        <f>IF(主动技能!#REF!="","",主动技能!#REF!)</f>
        <v>#REF!</v>
      </c>
      <c r="P849" t="e">
        <f>主动技能!#REF!</f>
        <v>#REF!</v>
      </c>
      <c r="Q849" t="e">
        <f>主动技能!#REF!</f>
        <v>#REF!</v>
      </c>
      <c r="R849" t="e">
        <f>主动技能!#REF!</f>
        <v>#REF!</v>
      </c>
      <c r="S849" t="e">
        <f>主动技能!#REF!</f>
        <v>#REF!</v>
      </c>
      <c r="T849" t="e">
        <f>主动技能!#REF!</f>
        <v>#REF!</v>
      </c>
      <c r="U849" t="e">
        <f>主动技能!#REF!</f>
        <v>#REF!</v>
      </c>
      <c r="V849" t="e">
        <f>主动技能!#REF!</f>
        <v>#REF!</v>
      </c>
      <c r="W849" t="e">
        <f>主动技能!#REF!</f>
        <v>#REF!</v>
      </c>
      <c r="X849" s="1">
        <v>0</v>
      </c>
      <c r="Y849" s="1">
        <v>0</v>
      </c>
      <c r="Z849" s="1">
        <v>0</v>
      </c>
    </row>
    <row r="850" spans="1:26" x14ac:dyDescent="0.15">
      <c r="A850" t="e">
        <f>主动技能!#REF!</f>
        <v>#REF!</v>
      </c>
      <c r="B850" s="4" t="e">
        <f>主动技能!#REF!</f>
        <v>#REF!</v>
      </c>
      <c r="C850" s="4" t="e">
        <f>主动技能!#REF!</f>
        <v>#REF!</v>
      </c>
      <c r="D850" s="4" t="e">
        <f>VLOOKUP(主动技能!#REF!,对应表!F:G,2,FALSE)</f>
        <v>#REF!</v>
      </c>
      <c r="E850" s="4" t="e">
        <f>VLOOKUP(主动技能!#REF!,对应表!J:K,2,FALSE)</f>
        <v>#REF!</v>
      </c>
      <c r="F850" s="4" t="e">
        <f>VLOOKUP(主动技能!#REF!,对应表!N:O,2,FALSE)</f>
        <v>#REF!</v>
      </c>
      <c r="G850" s="4" t="e">
        <f>IF(主动技能!#REF!="必中",2,1)</f>
        <v>#REF!</v>
      </c>
      <c r="H850" s="4" t="e">
        <f>主动技能!#REF!</f>
        <v>#REF!</v>
      </c>
      <c r="I850" s="4" t="e">
        <f>主动技能!#REF!</f>
        <v>#REF!</v>
      </c>
      <c r="J850" t="e">
        <f>主动技能!#REF!</f>
        <v>#REF!</v>
      </c>
      <c r="K850" t="e">
        <f>主动技能!#REF!</f>
        <v>#REF!</v>
      </c>
      <c r="L850" t="e">
        <f>主动技能!#REF!</f>
        <v>#REF!</v>
      </c>
      <c r="M850" t="e">
        <f>主动技能!#REF!</f>
        <v>#REF!</v>
      </c>
      <c r="N850" t="e">
        <f>IF(主动技能!#REF!="","",主动技能!#REF!)</f>
        <v>#REF!</v>
      </c>
      <c r="O850" t="e">
        <f>IF(主动技能!#REF!="","",主动技能!#REF!)</f>
        <v>#REF!</v>
      </c>
      <c r="P850" t="e">
        <f>主动技能!#REF!</f>
        <v>#REF!</v>
      </c>
      <c r="Q850" t="e">
        <f>主动技能!#REF!</f>
        <v>#REF!</v>
      </c>
      <c r="R850" t="e">
        <f>主动技能!#REF!</f>
        <v>#REF!</v>
      </c>
      <c r="S850" t="e">
        <f>主动技能!#REF!</f>
        <v>#REF!</v>
      </c>
      <c r="T850" t="e">
        <f>主动技能!#REF!</f>
        <v>#REF!</v>
      </c>
      <c r="U850" t="e">
        <f>主动技能!#REF!</f>
        <v>#REF!</v>
      </c>
      <c r="V850" t="e">
        <f>主动技能!#REF!</f>
        <v>#REF!</v>
      </c>
      <c r="W850" t="e">
        <f>主动技能!#REF!</f>
        <v>#REF!</v>
      </c>
      <c r="X850" s="1">
        <v>0</v>
      </c>
      <c r="Y850" s="1">
        <v>0</v>
      </c>
      <c r="Z850" s="1">
        <v>0</v>
      </c>
    </row>
    <row r="851" spans="1:26" x14ac:dyDescent="0.15">
      <c r="A851" t="e">
        <f>主动技能!#REF!</f>
        <v>#REF!</v>
      </c>
      <c r="B851" s="4" t="e">
        <f>主动技能!#REF!</f>
        <v>#REF!</v>
      </c>
      <c r="C851" s="4" t="e">
        <f>主动技能!#REF!</f>
        <v>#REF!</v>
      </c>
      <c r="D851" s="4" t="e">
        <f>VLOOKUP(主动技能!#REF!,对应表!F:G,2,FALSE)</f>
        <v>#REF!</v>
      </c>
      <c r="E851" s="4" t="e">
        <f>VLOOKUP(主动技能!#REF!,对应表!J:K,2,FALSE)</f>
        <v>#REF!</v>
      </c>
      <c r="F851" s="4" t="e">
        <f>VLOOKUP(主动技能!#REF!,对应表!N:O,2,FALSE)</f>
        <v>#REF!</v>
      </c>
      <c r="G851" s="4" t="e">
        <f>IF(主动技能!#REF!="必中",2,1)</f>
        <v>#REF!</v>
      </c>
      <c r="H851" s="4" t="e">
        <f>主动技能!#REF!</f>
        <v>#REF!</v>
      </c>
      <c r="I851" s="4" t="e">
        <f>主动技能!#REF!</f>
        <v>#REF!</v>
      </c>
      <c r="J851" t="e">
        <f>主动技能!#REF!</f>
        <v>#REF!</v>
      </c>
      <c r="K851" t="e">
        <f>主动技能!#REF!</f>
        <v>#REF!</v>
      </c>
      <c r="L851" t="e">
        <f>主动技能!#REF!</f>
        <v>#REF!</v>
      </c>
      <c r="M851" t="e">
        <f>主动技能!#REF!</f>
        <v>#REF!</v>
      </c>
      <c r="N851" t="e">
        <f>IF(主动技能!#REF!="","",主动技能!#REF!)</f>
        <v>#REF!</v>
      </c>
      <c r="O851" t="e">
        <f>IF(主动技能!#REF!="","",主动技能!#REF!)</f>
        <v>#REF!</v>
      </c>
      <c r="P851" t="e">
        <f>主动技能!#REF!</f>
        <v>#REF!</v>
      </c>
      <c r="Q851" t="e">
        <f>主动技能!#REF!</f>
        <v>#REF!</v>
      </c>
      <c r="R851" t="e">
        <f>主动技能!#REF!</f>
        <v>#REF!</v>
      </c>
      <c r="S851" t="e">
        <f>主动技能!#REF!</f>
        <v>#REF!</v>
      </c>
      <c r="T851" t="e">
        <f>主动技能!#REF!</f>
        <v>#REF!</v>
      </c>
      <c r="U851" t="e">
        <f>主动技能!#REF!</f>
        <v>#REF!</v>
      </c>
      <c r="V851" t="e">
        <f>主动技能!#REF!</f>
        <v>#REF!</v>
      </c>
      <c r="W851" t="e">
        <f>主动技能!#REF!</f>
        <v>#REF!</v>
      </c>
      <c r="X851" s="1">
        <v>0</v>
      </c>
      <c r="Y851" s="1">
        <v>0</v>
      </c>
      <c r="Z851" s="1">
        <v>0</v>
      </c>
    </row>
    <row r="852" spans="1:26" x14ac:dyDescent="0.15">
      <c r="A852" t="e">
        <f>主动技能!#REF!</f>
        <v>#REF!</v>
      </c>
      <c r="B852" s="4" t="e">
        <f>主动技能!#REF!</f>
        <v>#REF!</v>
      </c>
      <c r="C852" s="4" t="e">
        <f>主动技能!#REF!</f>
        <v>#REF!</v>
      </c>
      <c r="D852" s="4" t="e">
        <f>VLOOKUP(主动技能!#REF!,对应表!F:G,2,FALSE)</f>
        <v>#REF!</v>
      </c>
      <c r="E852" s="4" t="e">
        <f>VLOOKUP(主动技能!#REF!,对应表!J:K,2,FALSE)</f>
        <v>#REF!</v>
      </c>
      <c r="F852" s="4" t="e">
        <f>VLOOKUP(主动技能!#REF!,对应表!N:O,2,FALSE)</f>
        <v>#REF!</v>
      </c>
      <c r="G852" s="4" t="e">
        <f>IF(主动技能!#REF!="必中",2,1)</f>
        <v>#REF!</v>
      </c>
      <c r="H852" s="4" t="e">
        <f>主动技能!#REF!</f>
        <v>#REF!</v>
      </c>
      <c r="I852" s="4" t="e">
        <f>主动技能!#REF!</f>
        <v>#REF!</v>
      </c>
      <c r="J852" t="e">
        <f>主动技能!#REF!</f>
        <v>#REF!</v>
      </c>
      <c r="K852" t="e">
        <f>主动技能!#REF!</f>
        <v>#REF!</v>
      </c>
      <c r="L852" t="e">
        <f>主动技能!#REF!</f>
        <v>#REF!</v>
      </c>
      <c r="M852" t="e">
        <f>主动技能!#REF!</f>
        <v>#REF!</v>
      </c>
      <c r="N852" t="e">
        <f>IF(主动技能!#REF!="","",主动技能!#REF!)</f>
        <v>#REF!</v>
      </c>
      <c r="O852" t="e">
        <f>IF(主动技能!#REF!="","",主动技能!#REF!)</f>
        <v>#REF!</v>
      </c>
      <c r="P852" t="e">
        <f>主动技能!#REF!</f>
        <v>#REF!</v>
      </c>
      <c r="Q852" t="e">
        <f>主动技能!#REF!</f>
        <v>#REF!</v>
      </c>
      <c r="R852" t="e">
        <f>主动技能!#REF!</f>
        <v>#REF!</v>
      </c>
      <c r="S852" t="e">
        <f>主动技能!#REF!</f>
        <v>#REF!</v>
      </c>
      <c r="T852" t="e">
        <f>主动技能!#REF!</f>
        <v>#REF!</v>
      </c>
      <c r="U852" t="e">
        <f>主动技能!#REF!</f>
        <v>#REF!</v>
      </c>
      <c r="V852" t="e">
        <f>主动技能!#REF!</f>
        <v>#REF!</v>
      </c>
      <c r="W852" t="e">
        <f>主动技能!#REF!</f>
        <v>#REF!</v>
      </c>
      <c r="X852" s="1">
        <v>0</v>
      </c>
      <c r="Y852" s="1">
        <v>0</v>
      </c>
      <c r="Z852" s="1">
        <v>0</v>
      </c>
    </row>
    <row r="853" spans="1:26" x14ac:dyDescent="0.15">
      <c r="A853" t="e">
        <f>主动技能!#REF!</f>
        <v>#REF!</v>
      </c>
      <c r="B853" s="4" t="e">
        <f>主动技能!#REF!</f>
        <v>#REF!</v>
      </c>
      <c r="C853" s="4" t="e">
        <f>主动技能!#REF!</f>
        <v>#REF!</v>
      </c>
      <c r="D853" s="4" t="e">
        <f>VLOOKUP(主动技能!#REF!,对应表!F:G,2,FALSE)</f>
        <v>#REF!</v>
      </c>
      <c r="E853" s="4" t="e">
        <f>VLOOKUP(主动技能!#REF!,对应表!J:K,2,FALSE)</f>
        <v>#REF!</v>
      </c>
      <c r="F853" s="4" t="e">
        <f>VLOOKUP(主动技能!#REF!,对应表!N:O,2,FALSE)</f>
        <v>#REF!</v>
      </c>
      <c r="G853" s="4" t="e">
        <f>IF(主动技能!#REF!="必中",2,1)</f>
        <v>#REF!</v>
      </c>
      <c r="H853" s="4" t="e">
        <f>主动技能!#REF!</f>
        <v>#REF!</v>
      </c>
      <c r="I853" s="4" t="e">
        <f>主动技能!#REF!</f>
        <v>#REF!</v>
      </c>
      <c r="J853" t="e">
        <f>主动技能!#REF!</f>
        <v>#REF!</v>
      </c>
      <c r="K853" t="e">
        <f>主动技能!#REF!</f>
        <v>#REF!</v>
      </c>
      <c r="L853" t="e">
        <f>主动技能!#REF!</f>
        <v>#REF!</v>
      </c>
      <c r="M853" t="e">
        <f>主动技能!#REF!</f>
        <v>#REF!</v>
      </c>
      <c r="N853" t="e">
        <f>IF(主动技能!#REF!="","",主动技能!#REF!)</f>
        <v>#REF!</v>
      </c>
      <c r="O853" t="e">
        <f>IF(主动技能!#REF!="","",主动技能!#REF!)</f>
        <v>#REF!</v>
      </c>
      <c r="P853" t="e">
        <f>主动技能!#REF!</f>
        <v>#REF!</v>
      </c>
      <c r="Q853" t="e">
        <f>主动技能!#REF!</f>
        <v>#REF!</v>
      </c>
      <c r="R853" t="e">
        <f>主动技能!#REF!</f>
        <v>#REF!</v>
      </c>
      <c r="S853" t="e">
        <f>主动技能!#REF!</f>
        <v>#REF!</v>
      </c>
      <c r="T853" t="e">
        <f>主动技能!#REF!</f>
        <v>#REF!</v>
      </c>
      <c r="U853" t="e">
        <f>主动技能!#REF!</f>
        <v>#REF!</v>
      </c>
      <c r="V853" t="e">
        <f>主动技能!#REF!</f>
        <v>#REF!</v>
      </c>
      <c r="W853" t="e">
        <f>主动技能!#REF!</f>
        <v>#REF!</v>
      </c>
      <c r="X853" s="1">
        <v>0</v>
      </c>
      <c r="Y853" s="1">
        <v>0</v>
      </c>
      <c r="Z853" s="1">
        <v>0</v>
      </c>
    </row>
    <row r="854" spans="1:26" x14ac:dyDescent="0.15">
      <c r="A854" t="e">
        <f>主动技能!#REF!</f>
        <v>#REF!</v>
      </c>
      <c r="B854" s="4" t="e">
        <f>主动技能!#REF!</f>
        <v>#REF!</v>
      </c>
      <c r="C854" s="4" t="e">
        <f>主动技能!#REF!</f>
        <v>#REF!</v>
      </c>
      <c r="D854" s="4" t="e">
        <f>VLOOKUP(主动技能!#REF!,对应表!F:G,2,FALSE)</f>
        <v>#REF!</v>
      </c>
      <c r="E854" s="4" t="e">
        <f>VLOOKUP(主动技能!#REF!,对应表!J:K,2,FALSE)</f>
        <v>#REF!</v>
      </c>
      <c r="F854" s="4" t="e">
        <f>VLOOKUP(主动技能!#REF!,对应表!N:O,2,FALSE)</f>
        <v>#REF!</v>
      </c>
      <c r="G854" s="4" t="e">
        <f>IF(主动技能!#REF!="必中",2,1)</f>
        <v>#REF!</v>
      </c>
      <c r="H854" s="4" t="e">
        <f>主动技能!#REF!</f>
        <v>#REF!</v>
      </c>
      <c r="I854" s="4" t="e">
        <f>主动技能!#REF!</f>
        <v>#REF!</v>
      </c>
      <c r="J854" t="e">
        <f>主动技能!#REF!</f>
        <v>#REF!</v>
      </c>
      <c r="K854" t="e">
        <f>主动技能!#REF!</f>
        <v>#REF!</v>
      </c>
      <c r="L854" t="e">
        <f>主动技能!#REF!</f>
        <v>#REF!</v>
      </c>
      <c r="M854" t="e">
        <f>主动技能!#REF!</f>
        <v>#REF!</v>
      </c>
      <c r="N854" t="e">
        <f>IF(主动技能!#REF!="","",主动技能!#REF!)</f>
        <v>#REF!</v>
      </c>
      <c r="O854" t="e">
        <f>IF(主动技能!#REF!="","",主动技能!#REF!)</f>
        <v>#REF!</v>
      </c>
      <c r="P854" t="e">
        <f>主动技能!#REF!</f>
        <v>#REF!</v>
      </c>
      <c r="Q854" t="e">
        <f>主动技能!#REF!</f>
        <v>#REF!</v>
      </c>
      <c r="R854" t="e">
        <f>主动技能!#REF!</f>
        <v>#REF!</v>
      </c>
      <c r="S854" t="e">
        <f>主动技能!#REF!</f>
        <v>#REF!</v>
      </c>
      <c r="T854" t="e">
        <f>主动技能!#REF!</f>
        <v>#REF!</v>
      </c>
      <c r="U854" t="e">
        <f>主动技能!#REF!</f>
        <v>#REF!</v>
      </c>
      <c r="V854" t="e">
        <f>主动技能!#REF!</f>
        <v>#REF!</v>
      </c>
      <c r="W854" t="e">
        <f>主动技能!#REF!</f>
        <v>#REF!</v>
      </c>
      <c r="X854" s="1">
        <v>0</v>
      </c>
      <c r="Y854" s="1">
        <v>0</v>
      </c>
      <c r="Z854" s="1">
        <v>0</v>
      </c>
    </row>
    <row r="855" spans="1:26" x14ac:dyDescent="0.15">
      <c r="A855" t="e">
        <f>主动技能!#REF!</f>
        <v>#REF!</v>
      </c>
      <c r="B855" s="4" t="e">
        <f>主动技能!#REF!</f>
        <v>#REF!</v>
      </c>
      <c r="C855" s="4" t="e">
        <f>主动技能!#REF!</f>
        <v>#REF!</v>
      </c>
      <c r="D855" s="4" t="e">
        <f>VLOOKUP(主动技能!#REF!,对应表!F:G,2,FALSE)</f>
        <v>#REF!</v>
      </c>
      <c r="E855" s="4" t="e">
        <f>VLOOKUP(主动技能!#REF!,对应表!J:K,2,FALSE)</f>
        <v>#REF!</v>
      </c>
      <c r="F855" s="4" t="e">
        <f>VLOOKUP(主动技能!#REF!,对应表!N:O,2,FALSE)</f>
        <v>#REF!</v>
      </c>
      <c r="G855" s="4" t="e">
        <f>IF(主动技能!#REF!="必中",2,1)</f>
        <v>#REF!</v>
      </c>
      <c r="H855" s="4" t="e">
        <f>主动技能!#REF!</f>
        <v>#REF!</v>
      </c>
      <c r="I855" s="4" t="e">
        <f>主动技能!#REF!</f>
        <v>#REF!</v>
      </c>
      <c r="J855" t="e">
        <f>主动技能!#REF!</f>
        <v>#REF!</v>
      </c>
      <c r="K855" t="e">
        <f>主动技能!#REF!</f>
        <v>#REF!</v>
      </c>
      <c r="L855" t="e">
        <f>主动技能!#REF!</f>
        <v>#REF!</v>
      </c>
      <c r="M855" t="e">
        <f>主动技能!#REF!</f>
        <v>#REF!</v>
      </c>
      <c r="N855" t="e">
        <f>IF(主动技能!#REF!="","",主动技能!#REF!)</f>
        <v>#REF!</v>
      </c>
      <c r="O855" t="e">
        <f>IF(主动技能!#REF!="","",主动技能!#REF!)</f>
        <v>#REF!</v>
      </c>
      <c r="P855" t="e">
        <f>主动技能!#REF!</f>
        <v>#REF!</v>
      </c>
      <c r="Q855" t="e">
        <f>主动技能!#REF!</f>
        <v>#REF!</v>
      </c>
      <c r="R855" t="e">
        <f>主动技能!#REF!</f>
        <v>#REF!</v>
      </c>
      <c r="S855" t="e">
        <f>主动技能!#REF!</f>
        <v>#REF!</v>
      </c>
      <c r="T855" t="e">
        <f>主动技能!#REF!</f>
        <v>#REF!</v>
      </c>
      <c r="U855" t="e">
        <f>主动技能!#REF!</f>
        <v>#REF!</v>
      </c>
      <c r="V855" t="e">
        <f>主动技能!#REF!</f>
        <v>#REF!</v>
      </c>
      <c r="W855" t="e">
        <f>主动技能!#REF!</f>
        <v>#REF!</v>
      </c>
      <c r="X855" s="1">
        <v>0</v>
      </c>
      <c r="Y855" s="1">
        <v>0</v>
      </c>
      <c r="Z855" s="1">
        <v>0</v>
      </c>
    </row>
    <row r="856" spans="1:26" x14ac:dyDescent="0.15">
      <c r="A856" t="e">
        <f>主动技能!#REF!</f>
        <v>#REF!</v>
      </c>
      <c r="B856" s="4" t="e">
        <f>主动技能!#REF!</f>
        <v>#REF!</v>
      </c>
      <c r="C856" s="4" t="e">
        <f>主动技能!#REF!</f>
        <v>#REF!</v>
      </c>
      <c r="D856" s="4" t="e">
        <f>VLOOKUP(主动技能!#REF!,对应表!F:G,2,FALSE)</f>
        <v>#REF!</v>
      </c>
      <c r="E856" s="4" t="e">
        <f>VLOOKUP(主动技能!#REF!,对应表!J:K,2,FALSE)</f>
        <v>#REF!</v>
      </c>
      <c r="F856" s="4" t="e">
        <f>VLOOKUP(主动技能!#REF!,对应表!N:O,2,FALSE)</f>
        <v>#REF!</v>
      </c>
      <c r="G856" s="4" t="e">
        <f>IF(主动技能!#REF!="必中",2,1)</f>
        <v>#REF!</v>
      </c>
      <c r="H856" s="4" t="e">
        <f>主动技能!#REF!</f>
        <v>#REF!</v>
      </c>
      <c r="I856" s="4" t="e">
        <f>主动技能!#REF!</f>
        <v>#REF!</v>
      </c>
      <c r="J856" t="e">
        <f>主动技能!#REF!</f>
        <v>#REF!</v>
      </c>
      <c r="K856" t="e">
        <f>主动技能!#REF!</f>
        <v>#REF!</v>
      </c>
      <c r="L856" t="e">
        <f>主动技能!#REF!</f>
        <v>#REF!</v>
      </c>
      <c r="M856" t="e">
        <f>主动技能!#REF!</f>
        <v>#REF!</v>
      </c>
      <c r="N856" t="e">
        <f>IF(主动技能!#REF!="","",主动技能!#REF!)</f>
        <v>#REF!</v>
      </c>
      <c r="O856" t="e">
        <f>IF(主动技能!#REF!="","",主动技能!#REF!)</f>
        <v>#REF!</v>
      </c>
      <c r="P856" t="e">
        <f>主动技能!#REF!</f>
        <v>#REF!</v>
      </c>
      <c r="Q856" t="e">
        <f>主动技能!#REF!</f>
        <v>#REF!</v>
      </c>
      <c r="R856" t="e">
        <f>主动技能!#REF!</f>
        <v>#REF!</v>
      </c>
      <c r="S856" t="e">
        <f>主动技能!#REF!</f>
        <v>#REF!</v>
      </c>
      <c r="T856" t="e">
        <f>主动技能!#REF!</f>
        <v>#REF!</v>
      </c>
      <c r="U856" t="e">
        <f>主动技能!#REF!</f>
        <v>#REF!</v>
      </c>
      <c r="V856" t="e">
        <f>主动技能!#REF!</f>
        <v>#REF!</v>
      </c>
      <c r="W856" t="e">
        <f>主动技能!#REF!</f>
        <v>#REF!</v>
      </c>
      <c r="X856" s="1">
        <v>0</v>
      </c>
      <c r="Y856" s="1">
        <v>0</v>
      </c>
      <c r="Z856" s="1">
        <v>0</v>
      </c>
    </row>
    <row r="857" spans="1:26" x14ac:dyDescent="0.15">
      <c r="A857" t="e">
        <f>主动技能!#REF!</f>
        <v>#REF!</v>
      </c>
      <c r="B857" s="4" t="e">
        <f>主动技能!#REF!</f>
        <v>#REF!</v>
      </c>
      <c r="C857" s="4" t="e">
        <f>主动技能!#REF!</f>
        <v>#REF!</v>
      </c>
      <c r="D857" s="4" t="e">
        <f>VLOOKUP(主动技能!#REF!,对应表!F:G,2,FALSE)</f>
        <v>#REF!</v>
      </c>
      <c r="E857" s="4" t="e">
        <f>VLOOKUP(主动技能!#REF!,对应表!J:K,2,FALSE)</f>
        <v>#REF!</v>
      </c>
      <c r="F857" s="4" t="e">
        <f>VLOOKUP(主动技能!#REF!,对应表!N:O,2,FALSE)</f>
        <v>#REF!</v>
      </c>
      <c r="G857" s="4" t="e">
        <f>IF(主动技能!#REF!="必中",2,1)</f>
        <v>#REF!</v>
      </c>
      <c r="H857" s="4" t="e">
        <f>主动技能!#REF!</f>
        <v>#REF!</v>
      </c>
      <c r="I857" s="4" t="e">
        <f>主动技能!#REF!</f>
        <v>#REF!</v>
      </c>
      <c r="J857" t="e">
        <f>主动技能!#REF!</f>
        <v>#REF!</v>
      </c>
      <c r="K857" t="e">
        <f>主动技能!#REF!</f>
        <v>#REF!</v>
      </c>
      <c r="L857" t="e">
        <f>主动技能!#REF!</f>
        <v>#REF!</v>
      </c>
      <c r="M857" t="e">
        <f>主动技能!#REF!</f>
        <v>#REF!</v>
      </c>
      <c r="N857" t="e">
        <f>IF(主动技能!#REF!="","",主动技能!#REF!)</f>
        <v>#REF!</v>
      </c>
      <c r="O857" t="e">
        <f>IF(主动技能!#REF!="","",主动技能!#REF!)</f>
        <v>#REF!</v>
      </c>
      <c r="P857" t="e">
        <f>主动技能!#REF!</f>
        <v>#REF!</v>
      </c>
      <c r="Q857" t="e">
        <f>主动技能!#REF!</f>
        <v>#REF!</v>
      </c>
      <c r="R857" t="e">
        <f>主动技能!#REF!</f>
        <v>#REF!</v>
      </c>
      <c r="S857" t="e">
        <f>主动技能!#REF!</f>
        <v>#REF!</v>
      </c>
      <c r="T857" t="e">
        <f>主动技能!#REF!</f>
        <v>#REF!</v>
      </c>
      <c r="U857" t="e">
        <f>主动技能!#REF!</f>
        <v>#REF!</v>
      </c>
      <c r="V857" t="e">
        <f>主动技能!#REF!</f>
        <v>#REF!</v>
      </c>
      <c r="W857" t="e">
        <f>主动技能!#REF!</f>
        <v>#REF!</v>
      </c>
      <c r="X857" s="1">
        <v>0</v>
      </c>
      <c r="Y857" s="1">
        <v>0</v>
      </c>
      <c r="Z857" s="1">
        <v>0</v>
      </c>
    </row>
    <row r="858" spans="1:26" x14ac:dyDescent="0.15">
      <c r="A858" t="e">
        <f>主动技能!#REF!</f>
        <v>#REF!</v>
      </c>
      <c r="B858" s="4" t="e">
        <f>主动技能!#REF!</f>
        <v>#REF!</v>
      </c>
      <c r="C858" s="4" t="e">
        <f>主动技能!#REF!</f>
        <v>#REF!</v>
      </c>
      <c r="D858" s="4" t="e">
        <f>VLOOKUP(主动技能!#REF!,对应表!F:G,2,FALSE)</f>
        <v>#REF!</v>
      </c>
      <c r="E858" s="4" t="e">
        <f>VLOOKUP(主动技能!#REF!,对应表!J:K,2,FALSE)</f>
        <v>#REF!</v>
      </c>
      <c r="F858" s="4" t="e">
        <f>VLOOKUP(主动技能!#REF!,对应表!N:O,2,FALSE)</f>
        <v>#REF!</v>
      </c>
      <c r="G858" s="4" t="e">
        <f>IF(主动技能!#REF!="必中",2,1)</f>
        <v>#REF!</v>
      </c>
      <c r="H858" s="4" t="e">
        <f>主动技能!#REF!</f>
        <v>#REF!</v>
      </c>
      <c r="I858" s="4" t="e">
        <f>主动技能!#REF!</f>
        <v>#REF!</v>
      </c>
      <c r="J858" t="e">
        <f>主动技能!#REF!</f>
        <v>#REF!</v>
      </c>
      <c r="K858" t="e">
        <f>主动技能!#REF!</f>
        <v>#REF!</v>
      </c>
      <c r="L858" t="e">
        <f>主动技能!#REF!</f>
        <v>#REF!</v>
      </c>
      <c r="M858" t="e">
        <f>主动技能!#REF!</f>
        <v>#REF!</v>
      </c>
      <c r="N858" t="e">
        <f>IF(主动技能!#REF!="","",主动技能!#REF!)</f>
        <v>#REF!</v>
      </c>
      <c r="O858" t="e">
        <f>IF(主动技能!#REF!="","",主动技能!#REF!)</f>
        <v>#REF!</v>
      </c>
      <c r="P858" t="e">
        <f>主动技能!#REF!</f>
        <v>#REF!</v>
      </c>
      <c r="Q858" t="e">
        <f>主动技能!#REF!</f>
        <v>#REF!</v>
      </c>
      <c r="R858" t="e">
        <f>主动技能!#REF!</f>
        <v>#REF!</v>
      </c>
      <c r="S858" t="e">
        <f>主动技能!#REF!</f>
        <v>#REF!</v>
      </c>
      <c r="T858" t="e">
        <f>主动技能!#REF!</f>
        <v>#REF!</v>
      </c>
      <c r="U858" t="e">
        <f>主动技能!#REF!</f>
        <v>#REF!</v>
      </c>
      <c r="V858" t="e">
        <f>主动技能!#REF!</f>
        <v>#REF!</v>
      </c>
      <c r="W858" t="e">
        <f>主动技能!#REF!</f>
        <v>#REF!</v>
      </c>
      <c r="X858" s="1">
        <v>0</v>
      </c>
      <c r="Y858" s="1">
        <v>0</v>
      </c>
      <c r="Z858" s="1">
        <v>0</v>
      </c>
    </row>
    <row r="859" spans="1:26" x14ac:dyDescent="0.15">
      <c r="A859" t="e">
        <f>主动技能!#REF!</f>
        <v>#REF!</v>
      </c>
      <c r="B859" s="4" t="e">
        <f>主动技能!#REF!</f>
        <v>#REF!</v>
      </c>
      <c r="C859" s="4" t="e">
        <f>主动技能!#REF!</f>
        <v>#REF!</v>
      </c>
      <c r="D859" s="4" t="e">
        <f>VLOOKUP(主动技能!#REF!,对应表!F:G,2,FALSE)</f>
        <v>#REF!</v>
      </c>
      <c r="E859" s="4" t="e">
        <f>VLOOKUP(主动技能!#REF!,对应表!J:K,2,FALSE)</f>
        <v>#REF!</v>
      </c>
      <c r="F859" s="4" t="e">
        <f>VLOOKUP(主动技能!#REF!,对应表!N:O,2,FALSE)</f>
        <v>#REF!</v>
      </c>
      <c r="G859" s="4" t="e">
        <f>IF(主动技能!#REF!="必中",2,1)</f>
        <v>#REF!</v>
      </c>
      <c r="H859" s="4" t="e">
        <f>主动技能!#REF!</f>
        <v>#REF!</v>
      </c>
      <c r="I859" s="4" t="e">
        <f>主动技能!#REF!</f>
        <v>#REF!</v>
      </c>
      <c r="J859" t="e">
        <f>主动技能!#REF!</f>
        <v>#REF!</v>
      </c>
      <c r="K859" t="e">
        <f>主动技能!#REF!</f>
        <v>#REF!</v>
      </c>
      <c r="L859" t="e">
        <f>主动技能!#REF!</f>
        <v>#REF!</v>
      </c>
      <c r="M859" t="e">
        <f>主动技能!#REF!</f>
        <v>#REF!</v>
      </c>
      <c r="N859" t="e">
        <f>IF(主动技能!#REF!="","",主动技能!#REF!)</f>
        <v>#REF!</v>
      </c>
      <c r="O859" t="e">
        <f>IF(主动技能!#REF!="","",主动技能!#REF!)</f>
        <v>#REF!</v>
      </c>
      <c r="P859" t="e">
        <f>主动技能!#REF!</f>
        <v>#REF!</v>
      </c>
      <c r="Q859" t="e">
        <f>主动技能!#REF!</f>
        <v>#REF!</v>
      </c>
      <c r="R859" t="e">
        <f>主动技能!#REF!</f>
        <v>#REF!</v>
      </c>
      <c r="S859" t="e">
        <f>主动技能!#REF!</f>
        <v>#REF!</v>
      </c>
      <c r="T859" t="e">
        <f>主动技能!#REF!</f>
        <v>#REF!</v>
      </c>
      <c r="U859" t="e">
        <f>主动技能!#REF!</f>
        <v>#REF!</v>
      </c>
      <c r="V859" t="e">
        <f>主动技能!#REF!</f>
        <v>#REF!</v>
      </c>
      <c r="W859" t="e">
        <f>主动技能!#REF!</f>
        <v>#REF!</v>
      </c>
      <c r="X859" s="1">
        <v>0</v>
      </c>
      <c r="Y859" s="1">
        <v>0</v>
      </c>
      <c r="Z859" s="1">
        <v>0</v>
      </c>
    </row>
    <row r="860" spans="1:26" x14ac:dyDescent="0.15">
      <c r="A860" t="e">
        <f>主动技能!#REF!</f>
        <v>#REF!</v>
      </c>
      <c r="B860" s="4" t="e">
        <f>主动技能!#REF!</f>
        <v>#REF!</v>
      </c>
      <c r="C860" s="4" t="e">
        <f>主动技能!#REF!</f>
        <v>#REF!</v>
      </c>
      <c r="D860" s="4" t="e">
        <f>VLOOKUP(主动技能!#REF!,对应表!F:G,2,FALSE)</f>
        <v>#REF!</v>
      </c>
      <c r="E860" s="4" t="e">
        <f>VLOOKUP(主动技能!#REF!,对应表!J:K,2,FALSE)</f>
        <v>#REF!</v>
      </c>
      <c r="F860" s="4" t="e">
        <f>VLOOKUP(主动技能!#REF!,对应表!N:O,2,FALSE)</f>
        <v>#REF!</v>
      </c>
      <c r="G860" s="4" t="e">
        <f>IF(主动技能!#REF!="必中",2,1)</f>
        <v>#REF!</v>
      </c>
      <c r="H860" s="4" t="e">
        <f>主动技能!#REF!</f>
        <v>#REF!</v>
      </c>
      <c r="I860" s="4" t="e">
        <f>主动技能!#REF!</f>
        <v>#REF!</v>
      </c>
      <c r="J860" t="e">
        <f>主动技能!#REF!</f>
        <v>#REF!</v>
      </c>
      <c r="K860" t="e">
        <f>主动技能!#REF!</f>
        <v>#REF!</v>
      </c>
      <c r="L860" t="e">
        <f>主动技能!#REF!</f>
        <v>#REF!</v>
      </c>
      <c r="M860" t="e">
        <f>主动技能!#REF!</f>
        <v>#REF!</v>
      </c>
      <c r="N860" t="e">
        <f>IF(主动技能!#REF!="","",主动技能!#REF!)</f>
        <v>#REF!</v>
      </c>
      <c r="O860" t="e">
        <f>IF(主动技能!#REF!="","",主动技能!#REF!)</f>
        <v>#REF!</v>
      </c>
      <c r="P860" t="e">
        <f>主动技能!#REF!</f>
        <v>#REF!</v>
      </c>
      <c r="Q860" t="e">
        <f>主动技能!#REF!</f>
        <v>#REF!</v>
      </c>
      <c r="R860" t="e">
        <f>主动技能!#REF!</f>
        <v>#REF!</v>
      </c>
      <c r="S860" t="e">
        <f>主动技能!#REF!</f>
        <v>#REF!</v>
      </c>
      <c r="T860" t="e">
        <f>主动技能!#REF!</f>
        <v>#REF!</v>
      </c>
      <c r="U860" t="e">
        <f>主动技能!#REF!</f>
        <v>#REF!</v>
      </c>
      <c r="V860" t="e">
        <f>主动技能!#REF!</f>
        <v>#REF!</v>
      </c>
      <c r="W860" t="e">
        <f>主动技能!#REF!</f>
        <v>#REF!</v>
      </c>
      <c r="X860" s="1">
        <v>0</v>
      </c>
      <c r="Y860" s="1">
        <v>0</v>
      </c>
      <c r="Z860" s="1">
        <v>0</v>
      </c>
    </row>
    <row r="861" spans="1:26" x14ac:dyDescent="0.15">
      <c r="A861" t="e">
        <f>主动技能!#REF!</f>
        <v>#REF!</v>
      </c>
      <c r="B861" s="4" t="e">
        <f>主动技能!#REF!</f>
        <v>#REF!</v>
      </c>
      <c r="C861" s="4" t="e">
        <f>主动技能!#REF!</f>
        <v>#REF!</v>
      </c>
      <c r="D861" s="4" t="e">
        <f>VLOOKUP(主动技能!#REF!,对应表!F:G,2,FALSE)</f>
        <v>#REF!</v>
      </c>
      <c r="E861" s="4" t="e">
        <f>VLOOKUP(主动技能!#REF!,对应表!J:K,2,FALSE)</f>
        <v>#REF!</v>
      </c>
      <c r="F861" s="4" t="e">
        <f>VLOOKUP(主动技能!#REF!,对应表!N:O,2,FALSE)</f>
        <v>#REF!</v>
      </c>
      <c r="G861" s="4" t="e">
        <f>IF(主动技能!#REF!="必中",2,1)</f>
        <v>#REF!</v>
      </c>
      <c r="H861" s="4" t="e">
        <f>主动技能!#REF!</f>
        <v>#REF!</v>
      </c>
      <c r="I861" s="4" t="e">
        <f>主动技能!#REF!</f>
        <v>#REF!</v>
      </c>
      <c r="J861" t="e">
        <f>主动技能!#REF!</f>
        <v>#REF!</v>
      </c>
      <c r="K861" t="e">
        <f>主动技能!#REF!</f>
        <v>#REF!</v>
      </c>
      <c r="L861" t="e">
        <f>主动技能!#REF!</f>
        <v>#REF!</v>
      </c>
      <c r="M861" t="e">
        <f>主动技能!#REF!</f>
        <v>#REF!</v>
      </c>
      <c r="N861" t="e">
        <f>IF(主动技能!#REF!="","",主动技能!#REF!)</f>
        <v>#REF!</v>
      </c>
      <c r="O861" t="e">
        <f>IF(主动技能!#REF!="","",主动技能!#REF!)</f>
        <v>#REF!</v>
      </c>
      <c r="P861" t="e">
        <f>主动技能!#REF!</f>
        <v>#REF!</v>
      </c>
      <c r="Q861" t="e">
        <f>主动技能!#REF!</f>
        <v>#REF!</v>
      </c>
      <c r="R861" t="e">
        <f>主动技能!#REF!</f>
        <v>#REF!</v>
      </c>
      <c r="S861" t="e">
        <f>主动技能!#REF!</f>
        <v>#REF!</v>
      </c>
      <c r="T861" t="e">
        <f>主动技能!#REF!</f>
        <v>#REF!</v>
      </c>
      <c r="U861" t="e">
        <f>主动技能!#REF!</f>
        <v>#REF!</v>
      </c>
      <c r="V861" t="e">
        <f>主动技能!#REF!</f>
        <v>#REF!</v>
      </c>
      <c r="W861" t="e">
        <f>主动技能!#REF!</f>
        <v>#REF!</v>
      </c>
      <c r="X861" s="1">
        <v>0</v>
      </c>
      <c r="Y861" s="1">
        <v>0</v>
      </c>
      <c r="Z861" s="1">
        <v>0</v>
      </c>
    </row>
    <row r="862" spans="1:26" x14ac:dyDescent="0.15">
      <c r="A862" t="e">
        <f>主动技能!#REF!</f>
        <v>#REF!</v>
      </c>
      <c r="B862" s="4" t="e">
        <f>主动技能!#REF!</f>
        <v>#REF!</v>
      </c>
      <c r="C862" s="4" t="e">
        <f>主动技能!#REF!</f>
        <v>#REF!</v>
      </c>
      <c r="D862" s="4" t="e">
        <f>VLOOKUP(主动技能!#REF!,对应表!F:G,2,FALSE)</f>
        <v>#REF!</v>
      </c>
      <c r="E862" s="4" t="e">
        <f>VLOOKUP(主动技能!#REF!,对应表!J:K,2,FALSE)</f>
        <v>#REF!</v>
      </c>
      <c r="F862" s="4" t="e">
        <f>VLOOKUP(主动技能!#REF!,对应表!N:O,2,FALSE)</f>
        <v>#REF!</v>
      </c>
      <c r="G862" s="4" t="e">
        <f>IF(主动技能!#REF!="必中",2,1)</f>
        <v>#REF!</v>
      </c>
      <c r="H862" s="4" t="e">
        <f>主动技能!#REF!</f>
        <v>#REF!</v>
      </c>
      <c r="I862" s="4" t="e">
        <f>主动技能!#REF!</f>
        <v>#REF!</v>
      </c>
      <c r="J862" t="e">
        <f>主动技能!#REF!</f>
        <v>#REF!</v>
      </c>
      <c r="K862" t="e">
        <f>主动技能!#REF!</f>
        <v>#REF!</v>
      </c>
      <c r="L862" t="e">
        <f>主动技能!#REF!</f>
        <v>#REF!</v>
      </c>
      <c r="M862" t="e">
        <f>主动技能!#REF!</f>
        <v>#REF!</v>
      </c>
      <c r="N862" t="e">
        <f>IF(主动技能!#REF!="","",主动技能!#REF!)</f>
        <v>#REF!</v>
      </c>
      <c r="O862" t="e">
        <f>IF(主动技能!#REF!="","",主动技能!#REF!)</f>
        <v>#REF!</v>
      </c>
      <c r="P862" t="e">
        <f>主动技能!#REF!</f>
        <v>#REF!</v>
      </c>
      <c r="Q862" t="e">
        <f>主动技能!#REF!</f>
        <v>#REF!</v>
      </c>
      <c r="R862" t="e">
        <f>主动技能!#REF!</f>
        <v>#REF!</v>
      </c>
      <c r="S862" t="e">
        <f>主动技能!#REF!</f>
        <v>#REF!</v>
      </c>
      <c r="T862" t="e">
        <f>主动技能!#REF!</f>
        <v>#REF!</v>
      </c>
      <c r="U862" t="e">
        <f>主动技能!#REF!</f>
        <v>#REF!</v>
      </c>
      <c r="V862" t="e">
        <f>主动技能!#REF!</f>
        <v>#REF!</v>
      </c>
      <c r="W862" t="e">
        <f>主动技能!#REF!</f>
        <v>#REF!</v>
      </c>
      <c r="X862" s="1">
        <v>0</v>
      </c>
      <c r="Y862" s="1">
        <v>0</v>
      </c>
      <c r="Z862" s="1">
        <v>0</v>
      </c>
    </row>
    <row r="863" spans="1:26" x14ac:dyDescent="0.15">
      <c r="A863" t="e">
        <f>主动技能!#REF!</f>
        <v>#REF!</v>
      </c>
      <c r="B863" s="4" t="e">
        <f>主动技能!#REF!</f>
        <v>#REF!</v>
      </c>
      <c r="C863" s="4" t="e">
        <f>主动技能!#REF!</f>
        <v>#REF!</v>
      </c>
      <c r="D863" s="4" t="e">
        <f>VLOOKUP(主动技能!#REF!,对应表!F:G,2,FALSE)</f>
        <v>#REF!</v>
      </c>
      <c r="E863" s="4" t="e">
        <f>VLOOKUP(主动技能!#REF!,对应表!J:K,2,FALSE)</f>
        <v>#REF!</v>
      </c>
      <c r="F863" s="4" t="e">
        <f>VLOOKUP(主动技能!#REF!,对应表!N:O,2,FALSE)</f>
        <v>#REF!</v>
      </c>
      <c r="G863" s="4" t="e">
        <f>IF(主动技能!#REF!="必中",2,1)</f>
        <v>#REF!</v>
      </c>
      <c r="H863" s="4" t="e">
        <f>主动技能!#REF!</f>
        <v>#REF!</v>
      </c>
      <c r="I863" s="4" t="e">
        <f>主动技能!#REF!</f>
        <v>#REF!</v>
      </c>
      <c r="J863" t="e">
        <f>主动技能!#REF!</f>
        <v>#REF!</v>
      </c>
      <c r="K863" t="e">
        <f>主动技能!#REF!</f>
        <v>#REF!</v>
      </c>
      <c r="L863" t="e">
        <f>主动技能!#REF!</f>
        <v>#REF!</v>
      </c>
      <c r="M863" t="e">
        <f>主动技能!#REF!</f>
        <v>#REF!</v>
      </c>
      <c r="N863" t="e">
        <f>IF(主动技能!#REF!="","",主动技能!#REF!)</f>
        <v>#REF!</v>
      </c>
      <c r="O863" t="e">
        <f>IF(主动技能!#REF!="","",主动技能!#REF!)</f>
        <v>#REF!</v>
      </c>
      <c r="P863" t="e">
        <f>主动技能!#REF!</f>
        <v>#REF!</v>
      </c>
      <c r="Q863" t="e">
        <f>主动技能!#REF!</f>
        <v>#REF!</v>
      </c>
      <c r="R863" t="e">
        <f>主动技能!#REF!</f>
        <v>#REF!</v>
      </c>
      <c r="S863" t="e">
        <f>主动技能!#REF!</f>
        <v>#REF!</v>
      </c>
      <c r="T863" t="e">
        <f>主动技能!#REF!</f>
        <v>#REF!</v>
      </c>
      <c r="U863" t="e">
        <f>主动技能!#REF!</f>
        <v>#REF!</v>
      </c>
      <c r="V863" t="e">
        <f>主动技能!#REF!</f>
        <v>#REF!</v>
      </c>
      <c r="W863" t="e">
        <f>主动技能!#REF!</f>
        <v>#REF!</v>
      </c>
      <c r="X863" s="1">
        <v>0</v>
      </c>
      <c r="Y863" s="1">
        <v>0</v>
      </c>
      <c r="Z863" s="1">
        <v>0</v>
      </c>
    </row>
    <row r="864" spans="1:26" x14ac:dyDescent="0.15">
      <c r="A864" t="e">
        <f>主动技能!#REF!</f>
        <v>#REF!</v>
      </c>
      <c r="B864" s="4" t="e">
        <f>主动技能!#REF!</f>
        <v>#REF!</v>
      </c>
      <c r="C864" s="4" t="e">
        <f>主动技能!#REF!</f>
        <v>#REF!</v>
      </c>
      <c r="D864" s="4" t="e">
        <f>VLOOKUP(主动技能!#REF!,对应表!F:G,2,FALSE)</f>
        <v>#REF!</v>
      </c>
      <c r="E864" s="4" t="e">
        <f>VLOOKUP(主动技能!#REF!,对应表!J:K,2,FALSE)</f>
        <v>#REF!</v>
      </c>
      <c r="F864" s="4" t="e">
        <f>VLOOKUP(主动技能!#REF!,对应表!N:O,2,FALSE)</f>
        <v>#REF!</v>
      </c>
      <c r="G864" s="4" t="e">
        <f>IF(主动技能!#REF!="必中",2,1)</f>
        <v>#REF!</v>
      </c>
      <c r="H864" s="4" t="e">
        <f>主动技能!#REF!</f>
        <v>#REF!</v>
      </c>
      <c r="I864" s="4" t="e">
        <f>主动技能!#REF!</f>
        <v>#REF!</v>
      </c>
      <c r="J864" t="e">
        <f>主动技能!#REF!</f>
        <v>#REF!</v>
      </c>
      <c r="K864" t="e">
        <f>主动技能!#REF!</f>
        <v>#REF!</v>
      </c>
      <c r="L864" t="e">
        <f>主动技能!#REF!</f>
        <v>#REF!</v>
      </c>
      <c r="M864" t="e">
        <f>主动技能!#REF!</f>
        <v>#REF!</v>
      </c>
      <c r="N864" t="e">
        <f>IF(主动技能!#REF!="","",主动技能!#REF!)</f>
        <v>#REF!</v>
      </c>
      <c r="O864" t="e">
        <f>IF(主动技能!#REF!="","",主动技能!#REF!)</f>
        <v>#REF!</v>
      </c>
      <c r="P864" t="e">
        <f>主动技能!#REF!</f>
        <v>#REF!</v>
      </c>
      <c r="Q864" t="e">
        <f>主动技能!#REF!</f>
        <v>#REF!</v>
      </c>
      <c r="R864" t="e">
        <f>主动技能!#REF!</f>
        <v>#REF!</v>
      </c>
      <c r="S864" t="e">
        <f>主动技能!#REF!</f>
        <v>#REF!</v>
      </c>
      <c r="T864" t="e">
        <f>主动技能!#REF!</f>
        <v>#REF!</v>
      </c>
      <c r="U864" t="e">
        <f>主动技能!#REF!</f>
        <v>#REF!</v>
      </c>
      <c r="V864" t="e">
        <f>主动技能!#REF!</f>
        <v>#REF!</v>
      </c>
      <c r="W864" t="e">
        <f>主动技能!#REF!</f>
        <v>#REF!</v>
      </c>
      <c r="X864" s="1">
        <v>0</v>
      </c>
      <c r="Y864" s="1">
        <v>0</v>
      </c>
      <c r="Z864" s="1">
        <v>0</v>
      </c>
    </row>
    <row r="865" spans="1:26" x14ac:dyDescent="0.15">
      <c r="A865" t="e">
        <f>主动技能!#REF!</f>
        <v>#REF!</v>
      </c>
      <c r="B865" s="4" t="e">
        <f>主动技能!#REF!</f>
        <v>#REF!</v>
      </c>
      <c r="C865" s="4" t="e">
        <f>主动技能!#REF!</f>
        <v>#REF!</v>
      </c>
      <c r="D865" s="4" t="e">
        <f>VLOOKUP(主动技能!#REF!,对应表!F:G,2,FALSE)</f>
        <v>#REF!</v>
      </c>
      <c r="E865" s="4" t="e">
        <f>VLOOKUP(主动技能!#REF!,对应表!J:K,2,FALSE)</f>
        <v>#REF!</v>
      </c>
      <c r="F865" s="4" t="e">
        <f>VLOOKUP(主动技能!#REF!,对应表!N:O,2,FALSE)</f>
        <v>#REF!</v>
      </c>
      <c r="G865" s="4" t="e">
        <f>IF(主动技能!#REF!="必中",2,1)</f>
        <v>#REF!</v>
      </c>
      <c r="H865" s="4" t="e">
        <f>主动技能!#REF!</f>
        <v>#REF!</v>
      </c>
      <c r="I865" s="4" t="e">
        <f>主动技能!#REF!</f>
        <v>#REF!</v>
      </c>
      <c r="J865" t="e">
        <f>主动技能!#REF!</f>
        <v>#REF!</v>
      </c>
      <c r="K865" t="e">
        <f>主动技能!#REF!</f>
        <v>#REF!</v>
      </c>
      <c r="L865" t="e">
        <f>主动技能!#REF!</f>
        <v>#REF!</v>
      </c>
      <c r="M865" t="e">
        <f>主动技能!#REF!</f>
        <v>#REF!</v>
      </c>
      <c r="N865" t="e">
        <f>IF(主动技能!#REF!="","",主动技能!#REF!)</f>
        <v>#REF!</v>
      </c>
      <c r="O865" t="e">
        <f>IF(主动技能!#REF!="","",主动技能!#REF!)</f>
        <v>#REF!</v>
      </c>
      <c r="P865" t="e">
        <f>主动技能!#REF!</f>
        <v>#REF!</v>
      </c>
      <c r="Q865" t="e">
        <f>主动技能!#REF!</f>
        <v>#REF!</v>
      </c>
      <c r="R865" t="e">
        <f>主动技能!#REF!</f>
        <v>#REF!</v>
      </c>
      <c r="S865" t="e">
        <f>主动技能!#REF!</f>
        <v>#REF!</v>
      </c>
      <c r="T865" t="e">
        <f>主动技能!#REF!</f>
        <v>#REF!</v>
      </c>
      <c r="U865" t="e">
        <f>主动技能!#REF!</f>
        <v>#REF!</v>
      </c>
      <c r="V865" t="e">
        <f>主动技能!#REF!</f>
        <v>#REF!</v>
      </c>
      <c r="W865" t="e">
        <f>主动技能!#REF!</f>
        <v>#REF!</v>
      </c>
      <c r="X865" s="1">
        <v>0</v>
      </c>
      <c r="Y865" s="1">
        <v>0</v>
      </c>
      <c r="Z865" s="1">
        <v>0</v>
      </c>
    </row>
    <row r="866" spans="1:26" x14ac:dyDescent="0.15">
      <c r="A866" t="e">
        <f>主动技能!#REF!</f>
        <v>#REF!</v>
      </c>
      <c r="B866" s="4" t="e">
        <f>主动技能!#REF!</f>
        <v>#REF!</v>
      </c>
      <c r="C866" s="4" t="e">
        <f>主动技能!#REF!</f>
        <v>#REF!</v>
      </c>
      <c r="D866" s="4" t="e">
        <f>VLOOKUP(主动技能!#REF!,对应表!F:G,2,FALSE)</f>
        <v>#REF!</v>
      </c>
      <c r="E866" s="4" t="e">
        <f>VLOOKUP(主动技能!#REF!,对应表!J:K,2,FALSE)</f>
        <v>#REF!</v>
      </c>
      <c r="F866" s="4" t="e">
        <f>VLOOKUP(主动技能!#REF!,对应表!N:O,2,FALSE)</f>
        <v>#REF!</v>
      </c>
      <c r="G866" s="4" t="e">
        <f>IF(主动技能!#REF!="必中",2,1)</f>
        <v>#REF!</v>
      </c>
      <c r="H866" s="4" t="e">
        <f>主动技能!#REF!</f>
        <v>#REF!</v>
      </c>
      <c r="I866" s="4" t="e">
        <f>主动技能!#REF!</f>
        <v>#REF!</v>
      </c>
      <c r="J866" t="e">
        <f>主动技能!#REF!</f>
        <v>#REF!</v>
      </c>
      <c r="K866" t="e">
        <f>主动技能!#REF!</f>
        <v>#REF!</v>
      </c>
      <c r="L866" t="e">
        <f>主动技能!#REF!</f>
        <v>#REF!</v>
      </c>
      <c r="M866" t="e">
        <f>主动技能!#REF!</f>
        <v>#REF!</v>
      </c>
      <c r="N866" t="e">
        <f>IF(主动技能!#REF!="","",主动技能!#REF!)</f>
        <v>#REF!</v>
      </c>
      <c r="O866" t="e">
        <f>IF(主动技能!#REF!="","",主动技能!#REF!)</f>
        <v>#REF!</v>
      </c>
      <c r="P866" t="e">
        <f>主动技能!#REF!</f>
        <v>#REF!</v>
      </c>
      <c r="Q866" t="e">
        <f>主动技能!#REF!</f>
        <v>#REF!</v>
      </c>
      <c r="R866" t="e">
        <f>主动技能!#REF!</f>
        <v>#REF!</v>
      </c>
      <c r="S866" t="e">
        <f>主动技能!#REF!</f>
        <v>#REF!</v>
      </c>
      <c r="T866" t="e">
        <f>主动技能!#REF!</f>
        <v>#REF!</v>
      </c>
      <c r="U866" t="e">
        <f>主动技能!#REF!</f>
        <v>#REF!</v>
      </c>
      <c r="V866" t="e">
        <f>主动技能!#REF!</f>
        <v>#REF!</v>
      </c>
      <c r="W866" t="e">
        <f>主动技能!#REF!</f>
        <v>#REF!</v>
      </c>
      <c r="X866" s="1">
        <v>0</v>
      </c>
      <c r="Y866" s="1">
        <v>0</v>
      </c>
      <c r="Z866" s="1">
        <v>0</v>
      </c>
    </row>
    <row r="867" spans="1:26" x14ac:dyDescent="0.15">
      <c r="A867" t="e">
        <f>主动技能!#REF!</f>
        <v>#REF!</v>
      </c>
      <c r="B867" s="4" t="e">
        <f>主动技能!#REF!</f>
        <v>#REF!</v>
      </c>
      <c r="C867" s="4" t="e">
        <f>主动技能!#REF!</f>
        <v>#REF!</v>
      </c>
      <c r="D867" s="4" t="e">
        <f>VLOOKUP(主动技能!#REF!,对应表!F:G,2,FALSE)</f>
        <v>#REF!</v>
      </c>
      <c r="E867" s="4" t="e">
        <f>VLOOKUP(主动技能!#REF!,对应表!J:K,2,FALSE)</f>
        <v>#REF!</v>
      </c>
      <c r="F867" s="4" t="e">
        <f>VLOOKUP(主动技能!#REF!,对应表!N:O,2,FALSE)</f>
        <v>#REF!</v>
      </c>
      <c r="G867" s="4" t="e">
        <f>IF(主动技能!#REF!="必中",2,1)</f>
        <v>#REF!</v>
      </c>
      <c r="H867" s="4" t="e">
        <f>主动技能!#REF!</f>
        <v>#REF!</v>
      </c>
      <c r="I867" s="4" t="e">
        <f>主动技能!#REF!</f>
        <v>#REF!</v>
      </c>
      <c r="J867" t="e">
        <f>主动技能!#REF!</f>
        <v>#REF!</v>
      </c>
      <c r="K867" t="e">
        <f>主动技能!#REF!</f>
        <v>#REF!</v>
      </c>
      <c r="L867" t="e">
        <f>主动技能!#REF!</f>
        <v>#REF!</v>
      </c>
      <c r="M867" t="e">
        <f>主动技能!#REF!</f>
        <v>#REF!</v>
      </c>
      <c r="N867" t="e">
        <f>IF(主动技能!#REF!="","",主动技能!#REF!)</f>
        <v>#REF!</v>
      </c>
      <c r="O867" t="e">
        <f>IF(主动技能!#REF!="","",主动技能!#REF!)</f>
        <v>#REF!</v>
      </c>
      <c r="P867" t="e">
        <f>主动技能!#REF!</f>
        <v>#REF!</v>
      </c>
      <c r="Q867" t="e">
        <f>主动技能!#REF!</f>
        <v>#REF!</v>
      </c>
      <c r="R867" t="e">
        <f>主动技能!#REF!</f>
        <v>#REF!</v>
      </c>
      <c r="S867" t="e">
        <f>主动技能!#REF!</f>
        <v>#REF!</v>
      </c>
      <c r="T867" t="e">
        <f>主动技能!#REF!</f>
        <v>#REF!</v>
      </c>
      <c r="U867" t="e">
        <f>主动技能!#REF!</f>
        <v>#REF!</v>
      </c>
      <c r="V867" t="e">
        <f>主动技能!#REF!</f>
        <v>#REF!</v>
      </c>
      <c r="W867" t="e">
        <f>主动技能!#REF!</f>
        <v>#REF!</v>
      </c>
      <c r="X867" s="1">
        <v>0</v>
      </c>
      <c r="Y867" s="1">
        <v>0</v>
      </c>
      <c r="Z867" s="1">
        <v>0</v>
      </c>
    </row>
    <row r="868" spans="1:26" x14ac:dyDescent="0.15">
      <c r="A868" t="e">
        <f>主动技能!#REF!</f>
        <v>#REF!</v>
      </c>
      <c r="B868" s="4" t="e">
        <f>主动技能!#REF!</f>
        <v>#REF!</v>
      </c>
      <c r="C868" s="4" t="e">
        <f>主动技能!#REF!</f>
        <v>#REF!</v>
      </c>
      <c r="D868" s="4" t="e">
        <f>VLOOKUP(主动技能!#REF!,对应表!F:G,2,FALSE)</f>
        <v>#REF!</v>
      </c>
      <c r="E868" s="4" t="e">
        <f>VLOOKUP(主动技能!#REF!,对应表!J:K,2,FALSE)</f>
        <v>#REF!</v>
      </c>
      <c r="F868" s="4" t="e">
        <f>VLOOKUP(主动技能!#REF!,对应表!N:O,2,FALSE)</f>
        <v>#REF!</v>
      </c>
      <c r="G868" s="4" t="e">
        <f>IF(主动技能!#REF!="必中",2,1)</f>
        <v>#REF!</v>
      </c>
      <c r="H868" s="4" t="e">
        <f>主动技能!#REF!</f>
        <v>#REF!</v>
      </c>
      <c r="I868" s="4" t="e">
        <f>主动技能!#REF!</f>
        <v>#REF!</v>
      </c>
      <c r="J868" t="e">
        <f>主动技能!#REF!</f>
        <v>#REF!</v>
      </c>
      <c r="K868" t="e">
        <f>主动技能!#REF!</f>
        <v>#REF!</v>
      </c>
      <c r="L868" t="e">
        <f>主动技能!#REF!</f>
        <v>#REF!</v>
      </c>
      <c r="M868" t="e">
        <f>主动技能!#REF!</f>
        <v>#REF!</v>
      </c>
      <c r="N868" t="e">
        <f>IF(主动技能!#REF!="","",主动技能!#REF!)</f>
        <v>#REF!</v>
      </c>
      <c r="O868" t="e">
        <f>IF(主动技能!#REF!="","",主动技能!#REF!)</f>
        <v>#REF!</v>
      </c>
      <c r="P868" t="e">
        <f>主动技能!#REF!</f>
        <v>#REF!</v>
      </c>
      <c r="Q868" t="e">
        <f>主动技能!#REF!</f>
        <v>#REF!</v>
      </c>
      <c r="R868" t="e">
        <f>主动技能!#REF!</f>
        <v>#REF!</v>
      </c>
      <c r="S868" t="e">
        <f>主动技能!#REF!</f>
        <v>#REF!</v>
      </c>
      <c r="T868" t="e">
        <f>主动技能!#REF!</f>
        <v>#REF!</v>
      </c>
      <c r="U868" t="e">
        <f>主动技能!#REF!</f>
        <v>#REF!</v>
      </c>
      <c r="V868" t="e">
        <f>主动技能!#REF!</f>
        <v>#REF!</v>
      </c>
      <c r="W868" t="e">
        <f>主动技能!#REF!</f>
        <v>#REF!</v>
      </c>
      <c r="X868" s="1">
        <v>0</v>
      </c>
      <c r="Y868" s="1">
        <v>0</v>
      </c>
      <c r="Z868" s="1">
        <v>0</v>
      </c>
    </row>
    <row r="869" spans="1:26" x14ac:dyDescent="0.15">
      <c r="A869" t="e">
        <f>主动技能!#REF!</f>
        <v>#REF!</v>
      </c>
      <c r="B869" s="4" t="e">
        <f>主动技能!#REF!</f>
        <v>#REF!</v>
      </c>
      <c r="C869" s="4" t="e">
        <f>主动技能!#REF!</f>
        <v>#REF!</v>
      </c>
      <c r="D869" s="4" t="e">
        <f>VLOOKUP(主动技能!#REF!,对应表!F:G,2,FALSE)</f>
        <v>#REF!</v>
      </c>
      <c r="E869" s="4" t="e">
        <f>VLOOKUP(主动技能!#REF!,对应表!J:K,2,FALSE)</f>
        <v>#REF!</v>
      </c>
      <c r="F869" s="4" t="e">
        <f>VLOOKUP(主动技能!#REF!,对应表!N:O,2,FALSE)</f>
        <v>#REF!</v>
      </c>
      <c r="G869" s="4" t="e">
        <f>IF(主动技能!#REF!="必中",2,1)</f>
        <v>#REF!</v>
      </c>
      <c r="H869" s="4" t="e">
        <f>主动技能!#REF!</f>
        <v>#REF!</v>
      </c>
      <c r="I869" s="4" t="e">
        <f>主动技能!#REF!</f>
        <v>#REF!</v>
      </c>
      <c r="J869" t="e">
        <f>主动技能!#REF!</f>
        <v>#REF!</v>
      </c>
      <c r="K869" t="e">
        <f>主动技能!#REF!</f>
        <v>#REF!</v>
      </c>
      <c r="L869" t="e">
        <f>主动技能!#REF!</f>
        <v>#REF!</v>
      </c>
      <c r="M869" t="e">
        <f>主动技能!#REF!</f>
        <v>#REF!</v>
      </c>
      <c r="N869" t="e">
        <f>IF(主动技能!#REF!="","",主动技能!#REF!)</f>
        <v>#REF!</v>
      </c>
      <c r="O869" t="e">
        <f>IF(主动技能!#REF!="","",主动技能!#REF!)</f>
        <v>#REF!</v>
      </c>
      <c r="P869" t="e">
        <f>主动技能!#REF!</f>
        <v>#REF!</v>
      </c>
      <c r="Q869" t="e">
        <f>主动技能!#REF!</f>
        <v>#REF!</v>
      </c>
      <c r="R869" t="e">
        <f>主动技能!#REF!</f>
        <v>#REF!</v>
      </c>
      <c r="S869" t="e">
        <f>主动技能!#REF!</f>
        <v>#REF!</v>
      </c>
      <c r="T869" t="e">
        <f>主动技能!#REF!</f>
        <v>#REF!</v>
      </c>
      <c r="U869" t="e">
        <f>主动技能!#REF!</f>
        <v>#REF!</v>
      </c>
      <c r="V869" t="e">
        <f>主动技能!#REF!</f>
        <v>#REF!</v>
      </c>
      <c r="W869" t="e">
        <f>主动技能!#REF!</f>
        <v>#REF!</v>
      </c>
      <c r="X869" s="1">
        <v>0</v>
      </c>
      <c r="Y869" s="1">
        <v>0</v>
      </c>
      <c r="Z869" s="1">
        <v>0</v>
      </c>
    </row>
    <row r="870" spans="1:26" x14ac:dyDescent="0.15">
      <c r="A870" t="e">
        <f>主动技能!#REF!</f>
        <v>#REF!</v>
      </c>
      <c r="B870" s="4" t="e">
        <f>主动技能!#REF!</f>
        <v>#REF!</v>
      </c>
      <c r="C870" s="4" t="e">
        <f>主动技能!#REF!</f>
        <v>#REF!</v>
      </c>
      <c r="D870" s="4" t="e">
        <f>VLOOKUP(主动技能!#REF!,对应表!F:G,2,FALSE)</f>
        <v>#REF!</v>
      </c>
      <c r="E870" s="4" t="e">
        <f>VLOOKUP(主动技能!#REF!,对应表!J:K,2,FALSE)</f>
        <v>#REF!</v>
      </c>
      <c r="F870" s="4" t="e">
        <f>VLOOKUP(主动技能!#REF!,对应表!N:O,2,FALSE)</f>
        <v>#REF!</v>
      </c>
      <c r="G870" s="4" t="e">
        <f>IF(主动技能!#REF!="必中",2,1)</f>
        <v>#REF!</v>
      </c>
      <c r="H870" s="4" t="e">
        <f>主动技能!#REF!</f>
        <v>#REF!</v>
      </c>
      <c r="I870" s="4" t="e">
        <f>主动技能!#REF!</f>
        <v>#REF!</v>
      </c>
      <c r="J870" t="e">
        <f>主动技能!#REF!</f>
        <v>#REF!</v>
      </c>
      <c r="K870" t="e">
        <f>主动技能!#REF!</f>
        <v>#REF!</v>
      </c>
      <c r="L870" t="e">
        <f>主动技能!#REF!</f>
        <v>#REF!</v>
      </c>
      <c r="M870" t="e">
        <f>主动技能!#REF!</f>
        <v>#REF!</v>
      </c>
      <c r="N870" t="e">
        <f>IF(主动技能!#REF!="","",主动技能!#REF!)</f>
        <v>#REF!</v>
      </c>
      <c r="O870" t="e">
        <f>IF(主动技能!#REF!="","",主动技能!#REF!)</f>
        <v>#REF!</v>
      </c>
      <c r="P870" t="e">
        <f>主动技能!#REF!</f>
        <v>#REF!</v>
      </c>
      <c r="Q870" t="e">
        <f>主动技能!#REF!</f>
        <v>#REF!</v>
      </c>
      <c r="R870" t="e">
        <f>主动技能!#REF!</f>
        <v>#REF!</v>
      </c>
      <c r="S870" t="e">
        <f>主动技能!#REF!</f>
        <v>#REF!</v>
      </c>
      <c r="T870" t="e">
        <f>主动技能!#REF!</f>
        <v>#REF!</v>
      </c>
      <c r="U870" t="e">
        <f>主动技能!#REF!</f>
        <v>#REF!</v>
      </c>
      <c r="V870" t="e">
        <f>主动技能!#REF!</f>
        <v>#REF!</v>
      </c>
      <c r="W870" t="e">
        <f>主动技能!#REF!</f>
        <v>#REF!</v>
      </c>
      <c r="X870" s="1">
        <v>0</v>
      </c>
      <c r="Y870" s="1">
        <v>0</v>
      </c>
      <c r="Z870" s="1">
        <v>0</v>
      </c>
    </row>
    <row r="871" spans="1:26" x14ac:dyDescent="0.15">
      <c r="A871" t="e">
        <f>主动技能!#REF!</f>
        <v>#REF!</v>
      </c>
      <c r="B871" s="4" t="e">
        <f>主动技能!#REF!</f>
        <v>#REF!</v>
      </c>
      <c r="C871" s="4" t="e">
        <f>主动技能!#REF!</f>
        <v>#REF!</v>
      </c>
      <c r="D871" s="4" t="e">
        <f>VLOOKUP(主动技能!#REF!,对应表!F:G,2,FALSE)</f>
        <v>#REF!</v>
      </c>
      <c r="E871" s="4" t="e">
        <f>VLOOKUP(主动技能!#REF!,对应表!J:K,2,FALSE)</f>
        <v>#REF!</v>
      </c>
      <c r="F871" s="4" t="e">
        <f>VLOOKUP(主动技能!#REF!,对应表!N:O,2,FALSE)</f>
        <v>#REF!</v>
      </c>
      <c r="G871" s="4" t="e">
        <f>IF(主动技能!#REF!="必中",2,1)</f>
        <v>#REF!</v>
      </c>
      <c r="H871" s="4" t="e">
        <f>主动技能!#REF!</f>
        <v>#REF!</v>
      </c>
      <c r="I871" s="4" t="e">
        <f>主动技能!#REF!</f>
        <v>#REF!</v>
      </c>
      <c r="J871" t="e">
        <f>主动技能!#REF!</f>
        <v>#REF!</v>
      </c>
      <c r="K871" t="e">
        <f>主动技能!#REF!</f>
        <v>#REF!</v>
      </c>
      <c r="L871" t="e">
        <f>主动技能!#REF!</f>
        <v>#REF!</v>
      </c>
      <c r="M871" t="e">
        <f>主动技能!#REF!</f>
        <v>#REF!</v>
      </c>
      <c r="N871" t="e">
        <f>IF(主动技能!#REF!="","",主动技能!#REF!)</f>
        <v>#REF!</v>
      </c>
      <c r="O871" t="e">
        <f>IF(主动技能!#REF!="","",主动技能!#REF!)</f>
        <v>#REF!</v>
      </c>
      <c r="P871" t="e">
        <f>主动技能!#REF!</f>
        <v>#REF!</v>
      </c>
      <c r="Q871" t="e">
        <f>主动技能!#REF!</f>
        <v>#REF!</v>
      </c>
      <c r="R871" t="e">
        <f>主动技能!#REF!</f>
        <v>#REF!</v>
      </c>
      <c r="S871" t="e">
        <f>主动技能!#REF!</f>
        <v>#REF!</v>
      </c>
      <c r="T871" t="e">
        <f>主动技能!#REF!</f>
        <v>#REF!</v>
      </c>
      <c r="U871" t="e">
        <f>主动技能!#REF!</f>
        <v>#REF!</v>
      </c>
      <c r="V871" t="e">
        <f>主动技能!#REF!</f>
        <v>#REF!</v>
      </c>
      <c r="W871" t="e">
        <f>主动技能!#REF!</f>
        <v>#REF!</v>
      </c>
      <c r="X871" s="1">
        <v>0</v>
      </c>
      <c r="Y871" s="1">
        <v>0</v>
      </c>
      <c r="Z871" s="1">
        <v>0</v>
      </c>
    </row>
    <row r="872" spans="1:26" x14ac:dyDescent="0.15">
      <c r="A872" t="e">
        <f>主动技能!#REF!</f>
        <v>#REF!</v>
      </c>
      <c r="B872" s="4" t="e">
        <f>主动技能!#REF!</f>
        <v>#REF!</v>
      </c>
      <c r="C872" s="4" t="e">
        <f>主动技能!#REF!</f>
        <v>#REF!</v>
      </c>
      <c r="D872" s="4" t="e">
        <f>VLOOKUP(主动技能!#REF!,对应表!F:G,2,FALSE)</f>
        <v>#REF!</v>
      </c>
      <c r="E872" s="4" t="e">
        <f>VLOOKUP(主动技能!#REF!,对应表!J:K,2,FALSE)</f>
        <v>#REF!</v>
      </c>
      <c r="F872" s="4" t="e">
        <f>VLOOKUP(主动技能!#REF!,对应表!N:O,2,FALSE)</f>
        <v>#REF!</v>
      </c>
      <c r="G872" s="4" t="e">
        <f>IF(主动技能!#REF!="必中",2,1)</f>
        <v>#REF!</v>
      </c>
      <c r="H872" s="4" t="e">
        <f>主动技能!#REF!</f>
        <v>#REF!</v>
      </c>
      <c r="I872" s="4" t="e">
        <f>主动技能!#REF!</f>
        <v>#REF!</v>
      </c>
      <c r="J872" t="e">
        <f>主动技能!#REF!</f>
        <v>#REF!</v>
      </c>
      <c r="K872" t="e">
        <f>主动技能!#REF!</f>
        <v>#REF!</v>
      </c>
      <c r="L872" t="e">
        <f>主动技能!#REF!</f>
        <v>#REF!</v>
      </c>
      <c r="M872" t="e">
        <f>主动技能!#REF!</f>
        <v>#REF!</v>
      </c>
      <c r="N872" t="e">
        <f>IF(主动技能!#REF!="","",主动技能!#REF!)</f>
        <v>#REF!</v>
      </c>
      <c r="O872" t="e">
        <f>IF(主动技能!#REF!="","",主动技能!#REF!)</f>
        <v>#REF!</v>
      </c>
      <c r="P872" t="e">
        <f>主动技能!#REF!</f>
        <v>#REF!</v>
      </c>
      <c r="Q872" t="e">
        <f>主动技能!#REF!</f>
        <v>#REF!</v>
      </c>
      <c r="R872" t="e">
        <f>主动技能!#REF!</f>
        <v>#REF!</v>
      </c>
      <c r="S872" t="e">
        <f>主动技能!#REF!</f>
        <v>#REF!</v>
      </c>
      <c r="T872" t="e">
        <f>主动技能!#REF!</f>
        <v>#REF!</v>
      </c>
      <c r="U872" t="e">
        <f>主动技能!#REF!</f>
        <v>#REF!</v>
      </c>
      <c r="V872" t="e">
        <f>主动技能!#REF!</f>
        <v>#REF!</v>
      </c>
      <c r="W872" t="e">
        <f>主动技能!#REF!</f>
        <v>#REF!</v>
      </c>
      <c r="X872" s="1">
        <v>0</v>
      </c>
      <c r="Y872" s="1">
        <v>0</v>
      </c>
      <c r="Z872" s="1">
        <v>0</v>
      </c>
    </row>
    <row r="873" spans="1:26" x14ac:dyDescent="0.15">
      <c r="A873" t="e">
        <f>主动技能!#REF!</f>
        <v>#REF!</v>
      </c>
      <c r="B873" s="4" t="e">
        <f>主动技能!#REF!</f>
        <v>#REF!</v>
      </c>
      <c r="C873" s="4" t="e">
        <f>主动技能!#REF!</f>
        <v>#REF!</v>
      </c>
      <c r="D873" s="4" t="e">
        <f>VLOOKUP(主动技能!#REF!,对应表!F:G,2,FALSE)</f>
        <v>#REF!</v>
      </c>
      <c r="E873" s="4" t="e">
        <f>VLOOKUP(主动技能!#REF!,对应表!J:K,2,FALSE)</f>
        <v>#REF!</v>
      </c>
      <c r="F873" s="4" t="e">
        <f>VLOOKUP(主动技能!#REF!,对应表!N:O,2,FALSE)</f>
        <v>#REF!</v>
      </c>
      <c r="G873" s="4" t="e">
        <f>IF(主动技能!#REF!="必中",2,1)</f>
        <v>#REF!</v>
      </c>
      <c r="H873" s="4" t="e">
        <f>主动技能!#REF!</f>
        <v>#REF!</v>
      </c>
      <c r="I873" s="4" t="e">
        <f>主动技能!#REF!</f>
        <v>#REF!</v>
      </c>
      <c r="J873" t="e">
        <f>主动技能!#REF!</f>
        <v>#REF!</v>
      </c>
      <c r="K873" t="e">
        <f>主动技能!#REF!</f>
        <v>#REF!</v>
      </c>
      <c r="L873" t="e">
        <f>主动技能!#REF!</f>
        <v>#REF!</v>
      </c>
      <c r="M873" t="e">
        <f>主动技能!#REF!</f>
        <v>#REF!</v>
      </c>
      <c r="N873" t="e">
        <f>IF(主动技能!#REF!="","",主动技能!#REF!)</f>
        <v>#REF!</v>
      </c>
      <c r="O873" t="e">
        <f>IF(主动技能!#REF!="","",主动技能!#REF!)</f>
        <v>#REF!</v>
      </c>
      <c r="P873" t="e">
        <f>主动技能!#REF!</f>
        <v>#REF!</v>
      </c>
      <c r="Q873" t="e">
        <f>主动技能!#REF!</f>
        <v>#REF!</v>
      </c>
      <c r="R873" t="e">
        <f>主动技能!#REF!</f>
        <v>#REF!</v>
      </c>
      <c r="S873" t="e">
        <f>主动技能!#REF!</f>
        <v>#REF!</v>
      </c>
      <c r="T873" t="e">
        <f>主动技能!#REF!</f>
        <v>#REF!</v>
      </c>
      <c r="U873" t="e">
        <f>主动技能!#REF!</f>
        <v>#REF!</v>
      </c>
      <c r="V873" t="e">
        <f>主动技能!#REF!</f>
        <v>#REF!</v>
      </c>
      <c r="W873" t="e">
        <f>主动技能!#REF!</f>
        <v>#REF!</v>
      </c>
      <c r="X873" s="1">
        <v>0</v>
      </c>
      <c r="Y873" s="1">
        <v>0</v>
      </c>
      <c r="Z873" s="1">
        <v>0</v>
      </c>
    </row>
    <row r="874" spans="1:26" x14ac:dyDescent="0.15">
      <c r="A874" t="e">
        <f>主动技能!#REF!</f>
        <v>#REF!</v>
      </c>
      <c r="B874" s="4" t="e">
        <f>主动技能!#REF!</f>
        <v>#REF!</v>
      </c>
      <c r="C874" s="4" t="e">
        <f>主动技能!#REF!</f>
        <v>#REF!</v>
      </c>
      <c r="D874" s="4" t="e">
        <f>VLOOKUP(主动技能!#REF!,对应表!F:G,2,FALSE)</f>
        <v>#REF!</v>
      </c>
      <c r="E874" s="4" t="e">
        <f>VLOOKUP(主动技能!#REF!,对应表!J:K,2,FALSE)</f>
        <v>#REF!</v>
      </c>
      <c r="F874" s="4" t="e">
        <f>VLOOKUP(主动技能!#REF!,对应表!N:O,2,FALSE)</f>
        <v>#REF!</v>
      </c>
      <c r="G874" s="4" t="e">
        <f>IF(主动技能!#REF!="必中",2,1)</f>
        <v>#REF!</v>
      </c>
      <c r="H874" s="4" t="e">
        <f>主动技能!#REF!</f>
        <v>#REF!</v>
      </c>
      <c r="I874" s="4" t="e">
        <f>主动技能!#REF!</f>
        <v>#REF!</v>
      </c>
      <c r="J874" t="e">
        <f>主动技能!#REF!</f>
        <v>#REF!</v>
      </c>
      <c r="K874" t="e">
        <f>主动技能!#REF!</f>
        <v>#REF!</v>
      </c>
      <c r="L874" t="e">
        <f>主动技能!#REF!</f>
        <v>#REF!</v>
      </c>
      <c r="M874" t="e">
        <f>主动技能!#REF!</f>
        <v>#REF!</v>
      </c>
      <c r="N874" t="e">
        <f>IF(主动技能!#REF!="","",主动技能!#REF!)</f>
        <v>#REF!</v>
      </c>
      <c r="O874" t="e">
        <f>IF(主动技能!#REF!="","",主动技能!#REF!)</f>
        <v>#REF!</v>
      </c>
      <c r="P874" t="e">
        <f>主动技能!#REF!</f>
        <v>#REF!</v>
      </c>
      <c r="Q874" t="e">
        <f>主动技能!#REF!</f>
        <v>#REF!</v>
      </c>
      <c r="R874" t="e">
        <f>主动技能!#REF!</f>
        <v>#REF!</v>
      </c>
      <c r="S874" t="e">
        <f>主动技能!#REF!</f>
        <v>#REF!</v>
      </c>
      <c r="T874" t="e">
        <f>主动技能!#REF!</f>
        <v>#REF!</v>
      </c>
      <c r="U874" t="e">
        <f>主动技能!#REF!</f>
        <v>#REF!</v>
      </c>
      <c r="V874" t="e">
        <f>主动技能!#REF!</f>
        <v>#REF!</v>
      </c>
      <c r="W874" t="e">
        <f>主动技能!#REF!</f>
        <v>#REF!</v>
      </c>
      <c r="X874" s="1">
        <v>0</v>
      </c>
      <c r="Y874" s="1">
        <v>0</v>
      </c>
      <c r="Z874" s="1">
        <v>0</v>
      </c>
    </row>
    <row r="875" spans="1:26" x14ac:dyDescent="0.15">
      <c r="A875" t="e">
        <f>主动技能!#REF!</f>
        <v>#REF!</v>
      </c>
      <c r="B875" s="4" t="e">
        <f>主动技能!#REF!</f>
        <v>#REF!</v>
      </c>
      <c r="C875" s="4" t="e">
        <f>主动技能!#REF!</f>
        <v>#REF!</v>
      </c>
      <c r="D875" s="4" t="e">
        <f>VLOOKUP(主动技能!#REF!,对应表!F:G,2,FALSE)</f>
        <v>#REF!</v>
      </c>
      <c r="E875" s="4" t="e">
        <f>VLOOKUP(主动技能!#REF!,对应表!J:K,2,FALSE)</f>
        <v>#REF!</v>
      </c>
      <c r="F875" s="4" t="e">
        <f>VLOOKUP(主动技能!#REF!,对应表!N:O,2,FALSE)</f>
        <v>#REF!</v>
      </c>
      <c r="G875" s="4" t="e">
        <f>IF(主动技能!#REF!="必中",2,1)</f>
        <v>#REF!</v>
      </c>
      <c r="H875" s="4" t="e">
        <f>主动技能!#REF!</f>
        <v>#REF!</v>
      </c>
      <c r="I875" s="4" t="e">
        <f>主动技能!#REF!</f>
        <v>#REF!</v>
      </c>
      <c r="J875" t="e">
        <f>主动技能!#REF!</f>
        <v>#REF!</v>
      </c>
      <c r="K875" t="e">
        <f>主动技能!#REF!</f>
        <v>#REF!</v>
      </c>
      <c r="L875" t="e">
        <f>主动技能!#REF!</f>
        <v>#REF!</v>
      </c>
      <c r="M875" t="e">
        <f>主动技能!#REF!</f>
        <v>#REF!</v>
      </c>
      <c r="N875" t="e">
        <f>IF(主动技能!#REF!="","",主动技能!#REF!)</f>
        <v>#REF!</v>
      </c>
      <c r="O875" t="e">
        <f>IF(主动技能!#REF!="","",主动技能!#REF!)</f>
        <v>#REF!</v>
      </c>
      <c r="P875" t="e">
        <f>主动技能!#REF!</f>
        <v>#REF!</v>
      </c>
      <c r="Q875" t="e">
        <f>主动技能!#REF!</f>
        <v>#REF!</v>
      </c>
      <c r="R875" t="e">
        <f>主动技能!#REF!</f>
        <v>#REF!</v>
      </c>
      <c r="S875" t="e">
        <f>主动技能!#REF!</f>
        <v>#REF!</v>
      </c>
      <c r="T875" t="e">
        <f>主动技能!#REF!</f>
        <v>#REF!</v>
      </c>
      <c r="U875" t="e">
        <f>主动技能!#REF!</f>
        <v>#REF!</v>
      </c>
      <c r="V875" t="e">
        <f>主动技能!#REF!</f>
        <v>#REF!</v>
      </c>
      <c r="W875" t="e">
        <f>主动技能!#REF!</f>
        <v>#REF!</v>
      </c>
      <c r="X875" s="1">
        <v>0</v>
      </c>
      <c r="Y875" s="1">
        <v>0</v>
      </c>
      <c r="Z875" s="1">
        <v>0</v>
      </c>
    </row>
    <row r="876" spans="1:26" x14ac:dyDescent="0.15">
      <c r="A876" t="e">
        <f>主动技能!#REF!</f>
        <v>#REF!</v>
      </c>
      <c r="B876" s="4" t="e">
        <f>主动技能!#REF!</f>
        <v>#REF!</v>
      </c>
      <c r="C876" s="4" t="e">
        <f>主动技能!#REF!</f>
        <v>#REF!</v>
      </c>
      <c r="D876" s="4" t="e">
        <f>VLOOKUP(主动技能!#REF!,对应表!F:G,2,FALSE)</f>
        <v>#REF!</v>
      </c>
      <c r="E876" s="4" t="e">
        <f>VLOOKUP(主动技能!#REF!,对应表!J:K,2,FALSE)</f>
        <v>#REF!</v>
      </c>
      <c r="F876" s="4" t="e">
        <f>VLOOKUP(主动技能!#REF!,对应表!N:O,2,FALSE)</f>
        <v>#REF!</v>
      </c>
      <c r="G876" s="4" t="e">
        <f>IF(主动技能!#REF!="必中",2,1)</f>
        <v>#REF!</v>
      </c>
      <c r="H876" s="4" t="e">
        <f>主动技能!#REF!</f>
        <v>#REF!</v>
      </c>
      <c r="I876" s="4" t="e">
        <f>主动技能!#REF!</f>
        <v>#REF!</v>
      </c>
      <c r="J876" t="e">
        <f>主动技能!#REF!</f>
        <v>#REF!</v>
      </c>
      <c r="K876" t="e">
        <f>主动技能!#REF!</f>
        <v>#REF!</v>
      </c>
      <c r="L876" t="e">
        <f>主动技能!#REF!</f>
        <v>#REF!</v>
      </c>
      <c r="M876" t="e">
        <f>主动技能!#REF!</f>
        <v>#REF!</v>
      </c>
      <c r="N876" t="e">
        <f>IF(主动技能!#REF!="","",主动技能!#REF!)</f>
        <v>#REF!</v>
      </c>
      <c r="O876" t="e">
        <f>IF(主动技能!#REF!="","",主动技能!#REF!)</f>
        <v>#REF!</v>
      </c>
      <c r="P876" t="e">
        <f>主动技能!#REF!</f>
        <v>#REF!</v>
      </c>
      <c r="Q876" t="e">
        <f>主动技能!#REF!</f>
        <v>#REF!</v>
      </c>
      <c r="R876" t="e">
        <f>主动技能!#REF!</f>
        <v>#REF!</v>
      </c>
      <c r="S876" t="e">
        <f>主动技能!#REF!</f>
        <v>#REF!</v>
      </c>
      <c r="T876" t="e">
        <f>主动技能!#REF!</f>
        <v>#REF!</v>
      </c>
      <c r="U876" t="e">
        <f>主动技能!#REF!</f>
        <v>#REF!</v>
      </c>
      <c r="V876" t="e">
        <f>主动技能!#REF!</f>
        <v>#REF!</v>
      </c>
      <c r="W876" t="e">
        <f>主动技能!#REF!</f>
        <v>#REF!</v>
      </c>
      <c r="X876" s="1">
        <v>0</v>
      </c>
      <c r="Y876" s="1">
        <v>0</v>
      </c>
      <c r="Z876" s="1">
        <v>0</v>
      </c>
    </row>
    <row r="877" spans="1:26" x14ac:dyDescent="0.15">
      <c r="A877" t="e">
        <f>主动技能!#REF!</f>
        <v>#REF!</v>
      </c>
      <c r="B877" s="4" t="e">
        <f>主动技能!#REF!</f>
        <v>#REF!</v>
      </c>
      <c r="C877" s="4" t="e">
        <f>主动技能!#REF!</f>
        <v>#REF!</v>
      </c>
      <c r="D877" s="4" t="e">
        <f>VLOOKUP(主动技能!#REF!,对应表!F:G,2,FALSE)</f>
        <v>#REF!</v>
      </c>
      <c r="E877" s="4" t="e">
        <f>VLOOKUP(主动技能!#REF!,对应表!J:K,2,FALSE)</f>
        <v>#REF!</v>
      </c>
      <c r="F877" s="4" t="e">
        <f>VLOOKUP(主动技能!#REF!,对应表!N:O,2,FALSE)</f>
        <v>#REF!</v>
      </c>
      <c r="G877" s="4" t="e">
        <f>IF(主动技能!#REF!="必中",2,1)</f>
        <v>#REF!</v>
      </c>
      <c r="H877" s="4" t="e">
        <f>主动技能!#REF!</f>
        <v>#REF!</v>
      </c>
      <c r="I877" s="4" t="e">
        <f>主动技能!#REF!</f>
        <v>#REF!</v>
      </c>
      <c r="J877" t="e">
        <f>主动技能!#REF!</f>
        <v>#REF!</v>
      </c>
      <c r="K877" t="e">
        <f>主动技能!#REF!</f>
        <v>#REF!</v>
      </c>
      <c r="L877" t="e">
        <f>主动技能!#REF!</f>
        <v>#REF!</v>
      </c>
      <c r="M877" t="e">
        <f>主动技能!#REF!</f>
        <v>#REF!</v>
      </c>
      <c r="N877" t="e">
        <f>IF(主动技能!#REF!="","",主动技能!#REF!)</f>
        <v>#REF!</v>
      </c>
      <c r="O877" t="e">
        <f>IF(主动技能!#REF!="","",主动技能!#REF!)</f>
        <v>#REF!</v>
      </c>
      <c r="P877" t="e">
        <f>主动技能!#REF!</f>
        <v>#REF!</v>
      </c>
      <c r="Q877" t="e">
        <f>主动技能!#REF!</f>
        <v>#REF!</v>
      </c>
      <c r="R877" t="e">
        <f>主动技能!#REF!</f>
        <v>#REF!</v>
      </c>
      <c r="S877" t="e">
        <f>主动技能!#REF!</f>
        <v>#REF!</v>
      </c>
      <c r="T877" t="e">
        <f>主动技能!#REF!</f>
        <v>#REF!</v>
      </c>
      <c r="U877" t="e">
        <f>主动技能!#REF!</f>
        <v>#REF!</v>
      </c>
      <c r="V877" t="e">
        <f>主动技能!#REF!</f>
        <v>#REF!</v>
      </c>
      <c r="W877" t="e">
        <f>主动技能!#REF!</f>
        <v>#REF!</v>
      </c>
      <c r="X877" s="1">
        <v>0</v>
      </c>
      <c r="Y877" s="1">
        <v>0</v>
      </c>
      <c r="Z877" s="1">
        <v>0</v>
      </c>
    </row>
    <row r="878" spans="1:26" x14ac:dyDescent="0.15">
      <c r="A878" t="e">
        <f>主动技能!#REF!</f>
        <v>#REF!</v>
      </c>
      <c r="B878" s="4" t="e">
        <f>主动技能!#REF!</f>
        <v>#REF!</v>
      </c>
      <c r="C878" s="4" t="e">
        <f>主动技能!#REF!</f>
        <v>#REF!</v>
      </c>
      <c r="D878" s="4" t="e">
        <f>VLOOKUP(主动技能!#REF!,对应表!F:G,2,FALSE)</f>
        <v>#REF!</v>
      </c>
      <c r="E878" s="4" t="e">
        <f>VLOOKUP(主动技能!#REF!,对应表!J:K,2,FALSE)</f>
        <v>#REF!</v>
      </c>
      <c r="F878" s="4" t="e">
        <f>VLOOKUP(主动技能!#REF!,对应表!N:O,2,FALSE)</f>
        <v>#REF!</v>
      </c>
      <c r="G878" s="4" t="e">
        <f>IF(主动技能!#REF!="必中",2,1)</f>
        <v>#REF!</v>
      </c>
      <c r="H878" s="4" t="e">
        <f>主动技能!#REF!</f>
        <v>#REF!</v>
      </c>
      <c r="I878" s="4" t="e">
        <f>主动技能!#REF!</f>
        <v>#REF!</v>
      </c>
      <c r="J878" t="e">
        <f>主动技能!#REF!</f>
        <v>#REF!</v>
      </c>
      <c r="K878" t="e">
        <f>主动技能!#REF!</f>
        <v>#REF!</v>
      </c>
      <c r="L878" t="e">
        <f>主动技能!#REF!</f>
        <v>#REF!</v>
      </c>
      <c r="M878" t="e">
        <f>主动技能!#REF!</f>
        <v>#REF!</v>
      </c>
      <c r="N878" t="e">
        <f>IF(主动技能!#REF!="","",主动技能!#REF!)</f>
        <v>#REF!</v>
      </c>
      <c r="O878" t="e">
        <f>IF(主动技能!#REF!="","",主动技能!#REF!)</f>
        <v>#REF!</v>
      </c>
      <c r="P878" t="e">
        <f>主动技能!#REF!</f>
        <v>#REF!</v>
      </c>
      <c r="Q878" t="e">
        <f>主动技能!#REF!</f>
        <v>#REF!</v>
      </c>
      <c r="R878" t="e">
        <f>主动技能!#REF!</f>
        <v>#REF!</v>
      </c>
      <c r="S878" t="e">
        <f>主动技能!#REF!</f>
        <v>#REF!</v>
      </c>
      <c r="T878" t="e">
        <f>主动技能!#REF!</f>
        <v>#REF!</v>
      </c>
      <c r="U878" t="e">
        <f>主动技能!#REF!</f>
        <v>#REF!</v>
      </c>
      <c r="V878" t="e">
        <f>主动技能!#REF!</f>
        <v>#REF!</v>
      </c>
      <c r="W878" t="e">
        <f>主动技能!#REF!</f>
        <v>#REF!</v>
      </c>
      <c r="X878" s="1">
        <v>0</v>
      </c>
      <c r="Y878" s="1">
        <v>0</v>
      </c>
      <c r="Z878" s="1">
        <v>0</v>
      </c>
    </row>
    <row r="879" spans="1:26" x14ac:dyDescent="0.15">
      <c r="A879" t="e">
        <f>主动技能!#REF!</f>
        <v>#REF!</v>
      </c>
      <c r="B879" s="4" t="e">
        <f>主动技能!#REF!</f>
        <v>#REF!</v>
      </c>
      <c r="C879" s="4" t="e">
        <f>主动技能!#REF!</f>
        <v>#REF!</v>
      </c>
      <c r="D879" s="4" t="e">
        <f>VLOOKUP(主动技能!#REF!,对应表!F:G,2,FALSE)</f>
        <v>#REF!</v>
      </c>
      <c r="E879" s="4" t="e">
        <f>VLOOKUP(主动技能!#REF!,对应表!J:K,2,FALSE)</f>
        <v>#REF!</v>
      </c>
      <c r="F879" s="4" t="e">
        <f>VLOOKUP(主动技能!#REF!,对应表!N:O,2,FALSE)</f>
        <v>#REF!</v>
      </c>
      <c r="G879" s="4" t="e">
        <f>IF(主动技能!#REF!="必中",2,1)</f>
        <v>#REF!</v>
      </c>
      <c r="H879" s="4" t="e">
        <f>主动技能!#REF!</f>
        <v>#REF!</v>
      </c>
      <c r="I879" s="4" t="e">
        <f>主动技能!#REF!</f>
        <v>#REF!</v>
      </c>
      <c r="J879" t="e">
        <f>主动技能!#REF!</f>
        <v>#REF!</v>
      </c>
      <c r="K879" t="e">
        <f>主动技能!#REF!</f>
        <v>#REF!</v>
      </c>
      <c r="L879" t="e">
        <f>主动技能!#REF!</f>
        <v>#REF!</v>
      </c>
      <c r="M879" t="e">
        <f>主动技能!#REF!</f>
        <v>#REF!</v>
      </c>
      <c r="N879" t="e">
        <f>IF(主动技能!#REF!="","",主动技能!#REF!)</f>
        <v>#REF!</v>
      </c>
      <c r="O879" t="e">
        <f>IF(主动技能!#REF!="","",主动技能!#REF!)</f>
        <v>#REF!</v>
      </c>
      <c r="P879" t="e">
        <f>主动技能!#REF!</f>
        <v>#REF!</v>
      </c>
      <c r="Q879" t="e">
        <f>主动技能!#REF!</f>
        <v>#REF!</v>
      </c>
      <c r="R879" t="e">
        <f>主动技能!#REF!</f>
        <v>#REF!</v>
      </c>
      <c r="S879" t="e">
        <f>主动技能!#REF!</f>
        <v>#REF!</v>
      </c>
      <c r="T879" t="e">
        <f>主动技能!#REF!</f>
        <v>#REF!</v>
      </c>
      <c r="U879" t="e">
        <f>主动技能!#REF!</f>
        <v>#REF!</v>
      </c>
      <c r="V879" t="e">
        <f>主动技能!#REF!</f>
        <v>#REF!</v>
      </c>
      <c r="W879" t="e">
        <f>主动技能!#REF!</f>
        <v>#REF!</v>
      </c>
      <c r="X879" s="1">
        <v>0</v>
      </c>
      <c r="Y879" s="1">
        <v>0</v>
      </c>
      <c r="Z879" s="1">
        <v>0</v>
      </c>
    </row>
    <row r="880" spans="1:26" x14ac:dyDescent="0.15">
      <c r="A880" t="e">
        <f>主动技能!#REF!</f>
        <v>#REF!</v>
      </c>
      <c r="B880" s="4" t="e">
        <f>主动技能!#REF!</f>
        <v>#REF!</v>
      </c>
      <c r="C880" s="4" t="e">
        <f>主动技能!#REF!</f>
        <v>#REF!</v>
      </c>
      <c r="D880" s="4" t="e">
        <f>VLOOKUP(主动技能!#REF!,对应表!F:G,2,FALSE)</f>
        <v>#REF!</v>
      </c>
      <c r="E880" s="4" t="e">
        <f>VLOOKUP(主动技能!#REF!,对应表!J:K,2,FALSE)</f>
        <v>#REF!</v>
      </c>
      <c r="F880" s="4" t="e">
        <f>VLOOKUP(主动技能!#REF!,对应表!N:O,2,FALSE)</f>
        <v>#REF!</v>
      </c>
      <c r="G880" s="4" t="e">
        <f>IF(主动技能!#REF!="必中",2,1)</f>
        <v>#REF!</v>
      </c>
      <c r="H880" s="4" t="e">
        <f>主动技能!#REF!</f>
        <v>#REF!</v>
      </c>
      <c r="I880" s="4" t="e">
        <f>主动技能!#REF!</f>
        <v>#REF!</v>
      </c>
      <c r="J880" t="e">
        <f>主动技能!#REF!</f>
        <v>#REF!</v>
      </c>
      <c r="K880" t="e">
        <f>主动技能!#REF!</f>
        <v>#REF!</v>
      </c>
      <c r="L880" t="e">
        <f>主动技能!#REF!</f>
        <v>#REF!</v>
      </c>
      <c r="M880" t="e">
        <f>主动技能!#REF!</f>
        <v>#REF!</v>
      </c>
      <c r="N880" t="e">
        <f>IF(主动技能!#REF!="","",主动技能!#REF!)</f>
        <v>#REF!</v>
      </c>
      <c r="O880" t="e">
        <f>IF(主动技能!#REF!="","",主动技能!#REF!)</f>
        <v>#REF!</v>
      </c>
      <c r="P880" t="e">
        <f>主动技能!#REF!</f>
        <v>#REF!</v>
      </c>
      <c r="Q880" t="e">
        <f>主动技能!#REF!</f>
        <v>#REF!</v>
      </c>
      <c r="R880" t="e">
        <f>主动技能!#REF!</f>
        <v>#REF!</v>
      </c>
      <c r="S880" t="e">
        <f>主动技能!#REF!</f>
        <v>#REF!</v>
      </c>
      <c r="T880" t="e">
        <f>主动技能!#REF!</f>
        <v>#REF!</v>
      </c>
      <c r="U880" t="e">
        <f>主动技能!#REF!</f>
        <v>#REF!</v>
      </c>
      <c r="V880" t="e">
        <f>主动技能!#REF!</f>
        <v>#REF!</v>
      </c>
      <c r="W880" t="e">
        <f>主动技能!#REF!</f>
        <v>#REF!</v>
      </c>
      <c r="X880" s="1">
        <v>0</v>
      </c>
      <c r="Y880" s="1">
        <v>0</v>
      </c>
      <c r="Z880" s="1">
        <v>0</v>
      </c>
    </row>
    <row r="881" spans="1:26" x14ac:dyDescent="0.15">
      <c r="A881" t="e">
        <f>主动技能!#REF!</f>
        <v>#REF!</v>
      </c>
      <c r="B881" s="4" t="e">
        <f>主动技能!#REF!</f>
        <v>#REF!</v>
      </c>
      <c r="C881" s="4" t="e">
        <f>主动技能!#REF!</f>
        <v>#REF!</v>
      </c>
      <c r="D881" s="4" t="e">
        <f>VLOOKUP(主动技能!#REF!,对应表!F:G,2,FALSE)</f>
        <v>#REF!</v>
      </c>
      <c r="E881" s="4" t="e">
        <f>VLOOKUP(主动技能!#REF!,对应表!J:K,2,FALSE)</f>
        <v>#REF!</v>
      </c>
      <c r="F881" s="4" t="e">
        <f>VLOOKUP(主动技能!#REF!,对应表!N:O,2,FALSE)</f>
        <v>#REF!</v>
      </c>
      <c r="G881" s="4" t="e">
        <f>IF(主动技能!#REF!="必中",2,1)</f>
        <v>#REF!</v>
      </c>
      <c r="H881" s="4" t="e">
        <f>主动技能!#REF!</f>
        <v>#REF!</v>
      </c>
      <c r="I881" s="4" t="e">
        <f>主动技能!#REF!</f>
        <v>#REF!</v>
      </c>
      <c r="J881" t="e">
        <f>主动技能!#REF!</f>
        <v>#REF!</v>
      </c>
      <c r="K881" t="e">
        <f>主动技能!#REF!</f>
        <v>#REF!</v>
      </c>
      <c r="L881" t="e">
        <f>主动技能!#REF!</f>
        <v>#REF!</v>
      </c>
      <c r="M881" t="e">
        <f>主动技能!#REF!</f>
        <v>#REF!</v>
      </c>
      <c r="N881" t="e">
        <f>IF(主动技能!#REF!="","",主动技能!#REF!)</f>
        <v>#REF!</v>
      </c>
      <c r="O881" t="e">
        <f>IF(主动技能!#REF!="","",主动技能!#REF!)</f>
        <v>#REF!</v>
      </c>
      <c r="P881" t="e">
        <f>主动技能!#REF!</f>
        <v>#REF!</v>
      </c>
      <c r="Q881" t="e">
        <f>主动技能!#REF!</f>
        <v>#REF!</v>
      </c>
      <c r="R881" t="e">
        <f>主动技能!#REF!</f>
        <v>#REF!</v>
      </c>
      <c r="S881" t="e">
        <f>主动技能!#REF!</f>
        <v>#REF!</v>
      </c>
      <c r="T881" t="e">
        <f>主动技能!#REF!</f>
        <v>#REF!</v>
      </c>
      <c r="U881" t="e">
        <f>主动技能!#REF!</f>
        <v>#REF!</v>
      </c>
      <c r="V881" t="e">
        <f>主动技能!#REF!</f>
        <v>#REF!</v>
      </c>
      <c r="W881" t="e">
        <f>主动技能!#REF!</f>
        <v>#REF!</v>
      </c>
      <c r="X881" s="1">
        <v>0</v>
      </c>
      <c r="Y881" s="1">
        <v>0</v>
      </c>
      <c r="Z881" s="1">
        <v>0</v>
      </c>
    </row>
    <row r="882" spans="1:26" x14ac:dyDescent="0.15">
      <c r="A882" t="e">
        <f>主动技能!#REF!</f>
        <v>#REF!</v>
      </c>
      <c r="B882" s="4" t="e">
        <f>主动技能!#REF!</f>
        <v>#REF!</v>
      </c>
      <c r="C882" s="4" t="e">
        <f>主动技能!#REF!</f>
        <v>#REF!</v>
      </c>
      <c r="D882" s="4" t="e">
        <f>VLOOKUP(主动技能!#REF!,对应表!F:G,2,FALSE)</f>
        <v>#REF!</v>
      </c>
      <c r="E882" s="4" t="e">
        <f>VLOOKUP(主动技能!#REF!,对应表!J:K,2,FALSE)</f>
        <v>#REF!</v>
      </c>
      <c r="F882" s="4" t="e">
        <f>VLOOKUP(主动技能!#REF!,对应表!N:O,2,FALSE)</f>
        <v>#REF!</v>
      </c>
      <c r="G882" s="4" t="e">
        <f>IF(主动技能!#REF!="必中",2,1)</f>
        <v>#REF!</v>
      </c>
      <c r="H882" s="4" t="e">
        <f>主动技能!#REF!</f>
        <v>#REF!</v>
      </c>
      <c r="I882" s="4" t="e">
        <f>主动技能!#REF!</f>
        <v>#REF!</v>
      </c>
      <c r="J882" t="e">
        <f>主动技能!#REF!</f>
        <v>#REF!</v>
      </c>
      <c r="K882" t="e">
        <f>主动技能!#REF!</f>
        <v>#REF!</v>
      </c>
      <c r="L882" t="e">
        <f>主动技能!#REF!</f>
        <v>#REF!</v>
      </c>
      <c r="M882" t="e">
        <f>主动技能!#REF!</f>
        <v>#REF!</v>
      </c>
      <c r="N882" t="e">
        <f>IF(主动技能!#REF!="","",主动技能!#REF!)</f>
        <v>#REF!</v>
      </c>
      <c r="O882" t="e">
        <f>IF(主动技能!#REF!="","",主动技能!#REF!)</f>
        <v>#REF!</v>
      </c>
      <c r="P882" t="e">
        <f>主动技能!#REF!</f>
        <v>#REF!</v>
      </c>
      <c r="Q882" t="e">
        <f>主动技能!#REF!</f>
        <v>#REF!</v>
      </c>
      <c r="R882" t="e">
        <f>主动技能!#REF!</f>
        <v>#REF!</v>
      </c>
      <c r="S882" t="e">
        <f>主动技能!#REF!</f>
        <v>#REF!</v>
      </c>
      <c r="T882" t="e">
        <f>主动技能!#REF!</f>
        <v>#REF!</v>
      </c>
      <c r="U882" t="e">
        <f>主动技能!#REF!</f>
        <v>#REF!</v>
      </c>
      <c r="V882" t="e">
        <f>主动技能!#REF!</f>
        <v>#REF!</v>
      </c>
      <c r="W882" t="e">
        <f>主动技能!#REF!</f>
        <v>#REF!</v>
      </c>
      <c r="X882" s="1">
        <v>0</v>
      </c>
      <c r="Y882" s="1">
        <v>0</v>
      </c>
      <c r="Z882" s="1">
        <v>0</v>
      </c>
    </row>
    <row r="883" spans="1:26" x14ac:dyDescent="0.15">
      <c r="A883" t="e">
        <f>主动技能!#REF!</f>
        <v>#REF!</v>
      </c>
      <c r="B883" s="4" t="e">
        <f>主动技能!#REF!</f>
        <v>#REF!</v>
      </c>
      <c r="C883" s="4" t="e">
        <f>主动技能!#REF!</f>
        <v>#REF!</v>
      </c>
      <c r="D883" s="4" t="e">
        <f>VLOOKUP(主动技能!#REF!,对应表!F:G,2,FALSE)</f>
        <v>#REF!</v>
      </c>
      <c r="E883" s="4" t="e">
        <f>VLOOKUP(主动技能!#REF!,对应表!J:K,2,FALSE)</f>
        <v>#REF!</v>
      </c>
      <c r="F883" s="4" t="e">
        <f>VLOOKUP(主动技能!#REF!,对应表!N:O,2,FALSE)</f>
        <v>#REF!</v>
      </c>
      <c r="G883" s="4" t="e">
        <f>IF(主动技能!#REF!="必中",2,1)</f>
        <v>#REF!</v>
      </c>
      <c r="H883" s="4" t="e">
        <f>主动技能!#REF!</f>
        <v>#REF!</v>
      </c>
      <c r="I883" s="4" t="e">
        <f>主动技能!#REF!</f>
        <v>#REF!</v>
      </c>
      <c r="J883" t="e">
        <f>主动技能!#REF!</f>
        <v>#REF!</v>
      </c>
      <c r="K883" t="e">
        <f>主动技能!#REF!</f>
        <v>#REF!</v>
      </c>
      <c r="L883" t="e">
        <f>主动技能!#REF!</f>
        <v>#REF!</v>
      </c>
      <c r="M883" t="e">
        <f>主动技能!#REF!</f>
        <v>#REF!</v>
      </c>
      <c r="N883" t="e">
        <f>IF(主动技能!#REF!="","",主动技能!#REF!)</f>
        <v>#REF!</v>
      </c>
      <c r="O883" t="e">
        <f>IF(主动技能!#REF!="","",主动技能!#REF!)</f>
        <v>#REF!</v>
      </c>
      <c r="P883" t="e">
        <f>主动技能!#REF!</f>
        <v>#REF!</v>
      </c>
      <c r="Q883" t="e">
        <f>主动技能!#REF!</f>
        <v>#REF!</v>
      </c>
      <c r="R883" t="e">
        <f>主动技能!#REF!</f>
        <v>#REF!</v>
      </c>
      <c r="S883" t="e">
        <f>主动技能!#REF!</f>
        <v>#REF!</v>
      </c>
      <c r="T883" t="e">
        <f>主动技能!#REF!</f>
        <v>#REF!</v>
      </c>
      <c r="U883" t="e">
        <f>主动技能!#REF!</f>
        <v>#REF!</v>
      </c>
      <c r="V883" t="e">
        <f>主动技能!#REF!</f>
        <v>#REF!</v>
      </c>
      <c r="W883" t="e">
        <f>主动技能!#REF!</f>
        <v>#REF!</v>
      </c>
      <c r="X883" s="1">
        <v>0</v>
      </c>
      <c r="Y883" s="1">
        <v>0</v>
      </c>
      <c r="Z883" s="1">
        <v>0</v>
      </c>
    </row>
    <row r="884" spans="1:26" x14ac:dyDescent="0.15">
      <c r="A884" t="e">
        <f>主动技能!#REF!</f>
        <v>#REF!</v>
      </c>
      <c r="B884" s="4" t="e">
        <f>主动技能!#REF!</f>
        <v>#REF!</v>
      </c>
      <c r="C884" s="4" t="e">
        <f>主动技能!#REF!</f>
        <v>#REF!</v>
      </c>
      <c r="D884" s="4" t="e">
        <f>VLOOKUP(主动技能!#REF!,对应表!F:G,2,FALSE)</f>
        <v>#REF!</v>
      </c>
      <c r="E884" s="4" t="e">
        <f>VLOOKUP(主动技能!#REF!,对应表!J:K,2,FALSE)</f>
        <v>#REF!</v>
      </c>
      <c r="F884" s="4" t="e">
        <f>VLOOKUP(主动技能!#REF!,对应表!N:O,2,FALSE)</f>
        <v>#REF!</v>
      </c>
      <c r="G884" s="4" t="e">
        <f>IF(主动技能!#REF!="必中",2,1)</f>
        <v>#REF!</v>
      </c>
      <c r="H884" s="4" t="e">
        <f>主动技能!#REF!</f>
        <v>#REF!</v>
      </c>
      <c r="I884" s="4" t="e">
        <f>主动技能!#REF!</f>
        <v>#REF!</v>
      </c>
      <c r="J884" t="e">
        <f>主动技能!#REF!</f>
        <v>#REF!</v>
      </c>
      <c r="K884" t="e">
        <f>主动技能!#REF!</f>
        <v>#REF!</v>
      </c>
      <c r="L884" t="e">
        <f>主动技能!#REF!</f>
        <v>#REF!</v>
      </c>
      <c r="M884" t="e">
        <f>主动技能!#REF!</f>
        <v>#REF!</v>
      </c>
      <c r="N884" t="e">
        <f>IF(主动技能!#REF!="","",主动技能!#REF!)</f>
        <v>#REF!</v>
      </c>
      <c r="O884" t="e">
        <f>IF(主动技能!#REF!="","",主动技能!#REF!)</f>
        <v>#REF!</v>
      </c>
      <c r="P884" t="e">
        <f>主动技能!#REF!</f>
        <v>#REF!</v>
      </c>
      <c r="Q884" t="e">
        <f>主动技能!#REF!</f>
        <v>#REF!</v>
      </c>
      <c r="R884" t="e">
        <f>主动技能!#REF!</f>
        <v>#REF!</v>
      </c>
      <c r="S884" t="e">
        <f>主动技能!#REF!</f>
        <v>#REF!</v>
      </c>
      <c r="T884" t="e">
        <f>主动技能!#REF!</f>
        <v>#REF!</v>
      </c>
      <c r="U884" t="e">
        <f>主动技能!#REF!</f>
        <v>#REF!</v>
      </c>
      <c r="V884" t="e">
        <f>主动技能!#REF!</f>
        <v>#REF!</v>
      </c>
      <c r="W884" t="e">
        <f>主动技能!#REF!</f>
        <v>#REF!</v>
      </c>
      <c r="X884" s="1">
        <v>0</v>
      </c>
      <c r="Y884" s="1">
        <v>0</v>
      </c>
      <c r="Z884" s="1">
        <v>0</v>
      </c>
    </row>
    <row r="885" spans="1:26" x14ac:dyDescent="0.15">
      <c r="A885" t="e">
        <f>主动技能!#REF!</f>
        <v>#REF!</v>
      </c>
      <c r="B885" s="4" t="e">
        <f>主动技能!#REF!</f>
        <v>#REF!</v>
      </c>
      <c r="C885" s="4" t="e">
        <f>主动技能!#REF!</f>
        <v>#REF!</v>
      </c>
      <c r="D885" s="4" t="e">
        <f>VLOOKUP(主动技能!#REF!,对应表!F:G,2,FALSE)</f>
        <v>#REF!</v>
      </c>
      <c r="E885" s="4" t="e">
        <f>VLOOKUP(主动技能!#REF!,对应表!J:K,2,FALSE)</f>
        <v>#REF!</v>
      </c>
      <c r="F885" s="4" t="e">
        <f>VLOOKUP(主动技能!#REF!,对应表!N:O,2,FALSE)</f>
        <v>#REF!</v>
      </c>
      <c r="G885" s="4" t="e">
        <f>IF(主动技能!#REF!="必中",2,1)</f>
        <v>#REF!</v>
      </c>
      <c r="H885" s="4" t="e">
        <f>主动技能!#REF!</f>
        <v>#REF!</v>
      </c>
      <c r="I885" s="4" t="e">
        <f>主动技能!#REF!</f>
        <v>#REF!</v>
      </c>
      <c r="J885" t="e">
        <f>主动技能!#REF!</f>
        <v>#REF!</v>
      </c>
      <c r="K885" t="e">
        <f>主动技能!#REF!</f>
        <v>#REF!</v>
      </c>
      <c r="L885" t="e">
        <f>主动技能!#REF!</f>
        <v>#REF!</v>
      </c>
      <c r="M885" t="e">
        <f>主动技能!#REF!</f>
        <v>#REF!</v>
      </c>
      <c r="N885" t="e">
        <f>IF(主动技能!#REF!="","",主动技能!#REF!)</f>
        <v>#REF!</v>
      </c>
      <c r="O885" t="e">
        <f>IF(主动技能!#REF!="","",主动技能!#REF!)</f>
        <v>#REF!</v>
      </c>
      <c r="P885" t="e">
        <f>主动技能!#REF!</f>
        <v>#REF!</v>
      </c>
      <c r="Q885" t="e">
        <f>主动技能!#REF!</f>
        <v>#REF!</v>
      </c>
      <c r="R885" t="e">
        <f>主动技能!#REF!</f>
        <v>#REF!</v>
      </c>
      <c r="S885" t="e">
        <f>主动技能!#REF!</f>
        <v>#REF!</v>
      </c>
      <c r="T885" t="e">
        <f>主动技能!#REF!</f>
        <v>#REF!</v>
      </c>
      <c r="U885" t="e">
        <f>主动技能!#REF!</f>
        <v>#REF!</v>
      </c>
      <c r="V885" t="e">
        <f>主动技能!#REF!</f>
        <v>#REF!</v>
      </c>
      <c r="W885" t="e">
        <f>主动技能!#REF!</f>
        <v>#REF!</v>
      </c>
      <c r="X885" s="1">
        <v>0</v>
      </c>
      <c r="Y885" s="1">
        <v>0</v>
      </c>
      <c r="Z885" s="1">
        <v>0</v>
      </c>
    </row>
    <row r="886" spans="1:26" x14ac:dyDescent="0.15">
      <c r="A886" t="e">
        <f>主动技能!#REF!</f>
        <v>#REF!</v>
      </c>
      <c r="B886" s="4" t="e">
        <f>主动技能!#REF!</f>
        <v>#REF!</v>
      </c>
      <c r="C886" s="4" t="e">
        <f>主动技能!#REF!</f>
        <v>#REF!</v>
      </c>
      <c r="D886" s="4" t="e">
        <f>VLOOKUP(主动技能!#REF!,对应表!F:G,2,FALSE)</f>
        <v>#REF!</v>
      </c>
      <c r="E886" s="4" t="e">
        <f>VLOOKUP(主动技能!#REF!,对应表!J:K,2,FALSE)</f>
        <v>#REF!</v>
      </c>
      <c r="F886" s="4" t="e">
        <f>VLOOKUP(主动技能!#REF!,对应表!N:O,2,FALSE)</f>
        <v>#REF!</v>
      </c>
      <c r="G886" s="4" t="e">
        <f>IF(主动技能!#REF!="必中",2,1)</f>
        <v>#REF!</v>
      </c>
      <c r="H886" s="4" t="e">
        <f>主动技能!#REF!</f>
        <v>#REF!</v>
      </c>
      <c r="I886" s="4" t="e">
        <f>主动技能!#REF!</f>
        <v>#REF!</v>
      </c>
      <c r="J886" t="e">
        <f>主动技能!#REF!</f>
        <v>#REF!</v>
      </c>
      <c r="K886" t="e">
        <f>主动技能!#REF!</f>
        <v>#REF!</v>
      </c>
      <c r="L886" t="e">
        <f>主动技能!#REF!</f>
        <v>#REF!</v>
      </c>
      <c r="M886" t="e">
        <f>主动技能!#REF!</f>
        <v>#REF!</v>
      </c>
      <c r="N886" t="e">
        <f>IF(主动技能!#REF!="","",主动技能!#REF!)</f>
        <v>#REF!</v>
      </c>
      <c r="O886" t="e">
        <f>IF(主动技能!#REF!="","",主动技能!#REF!)</f>
        <v>#REF!</v>
      </c>
      <c r="P886" t="e">
        <f>主动技能!#REF!</f>
        <v>#REF!</v>
      </c>
      <c r="Q886" t="e">
        <f>主动技能!#REF!</f>
        <v>#REF!</v>
      </c>
      <c r="R886" t="e">
        <f>主动技能!#REF!</f>
        <v>#REF!</v>
      </c>
      <c r="S886" t="e">
        <f>主动技能!#REF!</f>
        <v>#REF!</v>
      </c>
      <c r="T886" t="e">
        <f>主动技能!#REF!</f>
        <v>#REF!</v>
      </c>
      <c r="U886" t="e">
        <f>主动技能!#REF!</f>
        <v>#REF!</v>
      </c>
      <c r="V886" t="e">
        <f>主动技能!#REF!</f>
        <v>#REF!</v>
      </c>
      <c r="W886" t="e">
        <f>主动技能!#REF!</f>
        <v>#REF!</v>
      </c>
      <c r="X886" s="1">
        <v>0</v>
      </c>
      <c r="Y886" s="1">
        <v>0</v>
      </c>
      <c r="Z886" s="1">
        <v>0</v>
      </c>
    </row>
    <row r="887" spans="1:26" x14ac:dyDescent="0.15">
      <c r="A887" t="e">
        <f>主动技能!#REF!</f>
        <v>#REF!</v>
      </c>
      <c r="B887" s="4" t="e">
        <f>主动技能!#REF!</f>
        <v>#REF!</v>
      </c>
      <c r="C887" s="4" t="e">
        <f>主动技能!#REF!</f>
        <v>#REF!</v>
      </c>
      <c r="D887" s="4" t="e">
        <f>VLOOKUP(主动技能!#REF!,对应表!F:G,2,FALSE)</f>
        <v>#REF!</v>
      </c>
      <c r="E887" s="4" t="e">
        <f>VLOOKUP(主动技能!#REF!,对应表!J:K,2,FALSE)</f>
        <v>#REF!</v>
      </c>
      <c r="F887" s="4" t="e">
        <f>VLOOKUP(主动技能!#REF!,对应表!N:O,2,FALSE)</f>
        <v>#REF!</v>
      </c>
      <c r="G887" s="4" t="e">
        <f>IF(主动技能!#REF!="必中",2,1)</f>
        <v>#REF!</v>
      </c>
      <c r="H887" s="4" t="e">
        <f>主动技能!#REF!</f>
        <v>#REF!</v>
      </c>
      <c r="I887" s="4" t="e">
        <f>主动技能!#REF!</f>
        <v>#REF!</v>
      </c>
      <c r="J887" t="e">
        <f>主动技能!#REF!</f>
        <v>#REF!</v>
      </c>
      <c r="K887" t="e">
        <f>主动技能!#REF!</f>
        <v>#REF!</v>
      </c>
      <c r="L887" t="e">
        <f>主动技能!#REF!</f>
        <v>#REF!</v>
      </c>
      <c r="M887" t="e">
        <f>主动技能!#REF!</f>
        <v>#REF!</v>
      </c>
      <c r="N887" t="e">
        <f>IF(主动技能!#REF!="","",主动技能!#REF!)</f>
        <v>#REF!</v>
      </c>
      <c r="O887" t="e">
        <f>IF(主动技能!#REF!="","",主动技能!#REF!)</f>
        <v>#REF!</v>
      </c>
      <c r="P887" t="e">
        <f>主动技能!#REF!</f>
        <v>#REF!</v>
      </c>
      <c r="Q887" t="e">
        <f>主动技能!#REF!</f>
        <v>#REF!</v>
      </c>
      <c r="R887" t="e">
        <f>主动技能!#REF!</f>
        <v>#REF!</v>
      </c>
      <c r="S887" t="e">
        <f>主动技能!#REF!</f>
        <v>#REF!</v>
      </c>
      <c r="T887" t="e">
        <f>主动技能!#REF!</f>
        <v>#REF!</v>
      </c>
      <c r="U887" t="e">
        <f>主动技能!#REF!</f>
        <v>#REF!</v>
      </c>
      <c r="V887" t="e">
        <f>主动技能!#REF!</f>
        <v>#REF!</v>
      </c>
      <c r="W887" t="e">
        <f>主动技能!#REF!</f>
        <v>#REF!</v>
      </c>
      <c r="X887" s="1">
        <v>0</v>
      </c>
      <c r="Y887" s="1">
        <v>0</v>
      </c>
      <c r="Z887" s="1">
        <v>0</v>
      </c>
    </row>
    <row r="888" spans="1:26" x14ac:dyDescent="0.15">
      <c r="A888" t="e">
        <f>主动技能!#REF!</f>
        <v>#REF!</v>
      </c>
      <c r="B888" s="4" t="e">
        <f>主动技能!#REF!</f>
        <v>#REF!</v>
      </c>
      <c r="C888" s="4" t="e">
        <f>主动技能!#REF!</f>
        <v>#REF!</v>
      </c>
      <c r="D888" s="4" t="e">
        <f>VLOOKUP(主动技能!#REF!,对应表!F:G,2,FALSE)</f>
        <v>#REF!</v>
      </c>
      <c r="E888" s="4" t="e">
        <f>VLOOKUP(主动技能!#REF!,对应表!J:K,2,FALSE)</f>
        <v>#REF!</v>
      </c>
      <c r="F888" s="4" t="e">
        <f>VLOOKUP(主动技能!#REF!,对应表!N:O,2,FALSE)</f>
        <v>#REF!</v>
      </c>
      <c r="G888" s="4" t="e">
        <f>IF(主动技能!#REF!="必中",2,1)</f>
        <v>#REF!</v>
      </c>
      <c r="H888" s="4" t="e">
        <f>主动技能!#REF!</f>
        <v>#REF!</v>
      </c>
      <c r="I888" s="4" t="e">
        <f>主动技能!#REF!</f>
        <v>#REF!</v>
      </c>
      <c r="J888" t="e">
        <f>主动技能!#REF!</f>
        <v>#REF!</v>
      </c>
      <c r="K888" t="e">
        <f>主动技能!#REF!</f>
        <v>#REF!</v>
      </c>
      <c r="L888" t="e">
        <f>主动技能!#REF!</f>
        <v>#REF!</v>
      </c>
      <c r="M888" t="e">
        <f>主动技能!#REF!</f>
        <v>#REF!</v>
      </c>
      <c r="N888" t="e">
        <f>IF(主动技能!#REF!="","",主动技能!#REF!)</f>
        <v>#REF!</v>
      </c>
      <c r="O888" t="e">
        <f>IF(主动技能!#REF!="","",主动技能!#REF!)</f>
        <v>#REF!</v>
      </c>
      <c r="P888" t="e">
        <f>主动技能!#REF!</f>
        <v>#REF!</v>
      </c>
      <c r="Q888" t="e">
        <f>主动技能!#REF!</f>
        <v>#REF!</v>
      </c>
      <c r="R888" t="e">
        <f>主动技能!#REF!</f>
        <v>#REF!</v>
      </c>
      <c r="S888" t="e">
        <f>主动技能!#REF!</f>
        <v>#REF!</v>
      </c>
      <c r="T888" t="e">
        <f>主动技能!#REF!</f>
        <v>#REF!</v>
      </c>
      <c r="U888" t="e">
        <f>主动技能!#REF!</f>
        <v>#REF!</v>
      </c>
      <c r="V888" t="e">
        <f>主动技能!#REF!</f>
        <v>#REF!</v>
      </c>
      <c r="W888" t="e">
        <f>主动技能!#REF!</f>
        <v>#REF!</v>
      </c>
      <c r="X888" s="1">
        <v>0</v>
      </c>
      <c r="Y888" s="1">
        <v>0</v>
      </c>
      <c r="Z888" s="1">
        <v>0</v>
      </c>
    </row>
    <row r="889" spans="1:26" x14ac:dyDescent="0.15">
      <c r="A889" t="e">
        <f>主动技能!#REF!</f>
        <v>#REF!</v>
      </c>
      <c r="B889" s="4" t="e">
        <f>主动技能!#REF!</f>
        <v>#REF!</v>
      </c>
      <c r="C889" s="4" t="e">
        <f>主动技能!#REF!</f>
        <v>#REF!</v>
      </c>
      <c r="D889" s="4" t="e">
        <f>VLOOKUP(主动技能!#REF!,对应表!F:G,2,FALSE)</f>
        <v>#REF!</v>
      </c>
      <c r="E889" s="4" t="e">
        <f>VLOOKUP(主动技能!#REF!,对应表!J:K,2,FALSE)</f>
        <v>#REF!</v>
      </c>
      <c r="F889" s="4" t="e">
        <f>VLOOKUP(主动技能!#REF!,对应表!N:O,2,FALSE)</f>
        <v>#REF!</v>
      </c>
      <c r="G889" s="4" t="e">
        <f>IF(主动技能!#REF!="必中",2,1)</f>
        <v>#REF!</v>
      </c>
      <c r="H889" s="4" t="e">
        <f>主动技能!#REF!</f>
        <v>#REF!</v>
      </c>
      <c r="I889" s="4" t="e">
        <f>主动技能!#REF!</f>
        <v>#REF!</v>
      </c>
      <c r="J889" t="e">
        <f>主动技能!#REF!</f>
        <v>#REF!</v>
      </c>
      <c r="K889" t="e">
        <f>主动技能!#REF!</f>
        <v>#REF!</v>
      </c>
      <c r="L889" t="e">
        <f>主动技能!#REF!</f>
        <v>#REF!</v>
      </c>
      <c r="M889" t="e">
        <f>主动技能!#REF!</f>
        <v>#REF!</v>
      </c>
      <c r="N889" t="e">
        <f>IF(主动技能!#REF!="","",主动技能!#REF!)</f>
        <v>#REF!</v>
      </c>
      <c r="O889" t="e">
        <f>IF(主动技能!#REF!="","",主动技能!#REF!)</f>
        <v>#REF!</v>
      </c>
      <c r="P889" t="e">
        <f>主动技能!#REF!</f>
        <v>#REF!</v>
      </c>
      <c r="Q889" t="e">
        <f>主动技能!#REF!</f>
        <v>#REF!</v>
      </c>
      <c r="R889" t="e">
        <f>主动技能!#REF!</f>
        <v>#REF!</v>
      </c>
      <c r="S889" t="e">
        <f>主动技能!#REF!</f>
        <v>#REF!</v>
      </c>
      <c r="T889" t="e">
        <f>主动技能!#REF!</f>
        <v>#REF!</v>
      </c>
      <c r="U889" t="e">
        <f>主动技能!#REF!</f>
        <v>#REF!</v>
      </c>
      <c r="V889" t="e">
        <f>主动技能!#REF!</f>
        <v>#REF!</v>
      </c>
      <c r="W889" t="e">
        <f>主动技能!#REF!</f>
        <v>#REF!</v>
      </c>
      <c r="X889" s="1">
        <v>0</v>
      </c>
      <c r="Y889" s="1">
        <v>0</v>
      </c>
      <c r="Z889" s="1">
        <v>0</v>
      </c>
    </row>
    <row r="890" spans="1:26" x14ac:dyDescent="0.15">
      <c r="A890" t="e">
        <f>主动技能!#REF!</f>
        <v>#REF!</v>
      </c>
      <c r="B890" s="4" t="e">
        <f>主动技能!#REF!</f>
        <v>#REF!</v>
      </c>
      <c r="C890" s="4" t="e">
        <f>主动技能!#REF!</f>
        <v>#REF!</v>
      </c>
      <c r="D890" s="4" t="e">
        <f>VLOOKUP(主动技能!#REF!,对应表!F:G,2,FALSE)</f>
        <v>#REF!</v>
      </c>
      <c r="E890" s="4" t="e">
        <f>VLOOKUP(主动技能!#REF!,对应表!J:K,2,FALSE)</f>
        <v>#REF!</v>
      </c>
      <c r="F890" s="4" t="e">
        <f>VLOOKUP(主动技能!#REF!,对应表!N:O,2,FALSE)</f>
        <v>#REF!</v>
      </c>
      <c r="G890" s="4" t="e">
        <f>IF(主动技能!#REF!="必中",2,1)</f>
        <v>#REF!</v>
      </c>
      <c r="H890" s="4" t="e">
        <f>主动技能!#REF!</f>
        <v>#REF!</v>
      </c>
      <c r="I890" s="4" t="e">
        <f>主动技能!#REF!</f>
        <v>#REF!</v>
      </c>
      <c r="J890" t="e">
        <f>主动技能!#REF!</f>
        <v>#REF!</v>
      </c>
      <c r="K890" t="e">
        <f>主动技能!#REF!</f>
        <v>#REF!</v>
      </c>
      <c r="L890" t="e">
        <f>主动技能!#REF!</f>
        <v>#REF!</v>
      </c>
      <c r="M890" t="e">
        <f>主动技能!#REF!</f>
        <v>#REF!</v>
      </c>
      <c r="N890" t="e">
        <f>IF(主动技能!#REF!="","",主动技能!#REF!)</f>
        <v>#REF!</v>
      </c>
      <c r="O890" t="e">
        <f>IF(主动技能!#REF!="","",主动技能!#REF!)</f>
        <v>#REF!</v>
      </c>
      <c r="P890" t="e">
        <f>主动技能!#REF!</f>
        <v>#REF!</v>
      </c>
      <c r="Q890" t="e">
        <f>主动技能!#REF!</f>
        <v>#REF!</v>
      </c>
      <c r="R890" t="e">
        <f>主动技能!#REF!</f>
        <v>#REF!</v>
      </c>
      <c r="S890" t="e">
        <f>主动技能!#REF!</f>
        <v>#REF!</v>
      </c>
      <c r="T890" t="e">
        <f>主动技能!#REF!</f>
        <v>#REF!</v>
      </c>
      <c r="U890" t="e">
        <f>主动技能!#REF!</f>
        <v>#REF!</v>
      </c>
      <c r="V890" t="e">
        <f>主动技能!#REF!</f>
        <v>#REF!</v>
      </c>
      <c r="W890" t="e">
        <f>主动技能!#REF!</f>
        <v>#REF!</v>
      </c>
      <c r="X890" s="1">
        <v>0</v>
      </c>
      <c r="Y890" s="1">
        <v>0</v>
      </c>
      <c r="Z890" s="1">
        <v>0</v>
      </c>
    </row>
    <row r="891" spans="1:26" x14ac:dyDescent="0.15">
      <c r="A891" t="e">
        <f>主动技能!#REF!</f>
        <v>#REF!</v>
      </c>
      <c r="B891" s="4" t="e">
        <f>主动技能!#REF!</f>
        <v>#REF!</v>
      </c>
      <c r="C891" s="4" t="e">
        <f>主动技能!#REF!</f>
        <v>#REF!</v>
      </c>
      <c r="D891" s="4" t="e">
        <f>VLOOKUP(主动技能!#REF!,对应表!F:G,2,FALSE)</f>
        <v>#REF!</v>
      </c>
      <c r="E891" s="4" t="e">
        <f>VLOOKUP(主动技能!#REF!,对应表!J:K,2,FALSE)</f>
        <v>#REF!</v>
      </c>
      <c r="F891" s="4" t="e">
        <f>VLOOKUP(主动技能!#REF!,对应表!N:O,2,FALSE)</f>
        <v>#REF!</v>
      </c>
      <c r="G891" s="4" t="e">
        <f>IF(主动技能!#REF!="必中",2,1)</f>
        <v>#REF!</v>
      </c>
      <c r="H891" s="4" t="e">
        <f>主动技能!#REF!</f>
        <v>#REF!</v>
      </c>
      <c r="I891" s="4" t="e">
        <f>主动技能!#REF!</f>
        <v>#REF!</v>
      </c>
      <c r="J891" t="e">
        <f>主动技能!#REF!</f>
        <v>#REF!</v>
      </c>
      <c r="K891" t="e">
        <f>主动技能!#REF!</f>
        <v>#REF!</v>
      </c>
      <c r="L891" t="e">
        <f>主动技能!#REF!</f>
        <v>#REF!</v>
      </c>
      <c r="M891" t="e">
        <f>主动技能!#REF!</f>
        <v>#REF!</v>
      </c>
      <c r="N891" t="e">
        <f>IF(主动技能!#REF!="","",主动技能!#REF!)</f>
        <v>#REF!</v>
      </c>
      <c r="O891" t="e">
        <f>IF(主动技能!#REF!="","",主动技能!#REF!)</f>
        <v>#REF!</v>
      </c>
      <c r="P891" t="e">
        <f>主动技能!#REF!</f>
        <v>#REF!</v>
      </c>
      <c r="Q891" t="e">
        <f>主动技能!#REF!</f>
        <v>#REF!</v>
      </c>
      <c r="R891" t="e">
        <f>主动技能!#REF!</f>
        <v>#REF!</v>
      </c>
      <c r="S891" t="e">
        <f>主动技能!#REF!</f>
        <v>#REF!</v>
      </c>
      <c r="T891" t="e">
        <f>主动技能!#REF!</f>
        <v>#REF!</v>
      </c>
      <c r="U891" t="e">
        <f>主动技能!#REF!</f>
        <v>#REF!</v>
      </c>
      <c r="V891" t="e">
        <f>主动技能!#REF!</f>
        <v>#REF!</v>
      </c>
      <c r="W891" t="e">
        <f>主动技能!#REF!</f>
        <v>#REF!</v>
      </c>
      <c r="X891" s="1">
        <v>0</v>
      </c>
      <c r="Y891" s="1">
        <v>0</v>
      </c>
      <c r="Z891" s="1">
        <v>0</v>
      </c>
    </row>
    <row r="892" spans="1:26" x14ac:dyDescent="0.15">
      <c r="A892" t="e">
        <f>主动技能!#REF!</f>
        <v>#REF!</v>
      </c>
      <c r="B892" s="4" t="e">
        <f>主动技能!#REF!</f>
        <v>#REF!</v>
      </c>
      <c r="C892" s="4" t="e">
        <f>主动技能!#REF!</f>
        <v>#REF!</v>
      </c>
      <c r="D892" s="4" t="e">
        <f>VLOOKUP(主动技能!#REF!,对应表!F:G,2,FALSE)</f>
        <v>#REF!</v>
      </c>
      <c r="E892" s="4" t="e">
        <f>VLOOKUP(主动技能!#REF!,对应表!J:K,2,FALSE)</f>
        <v>#REF!</v>
      </c>
      <c r="F892" s="4" t="e">
        <f>VLOOKUP(主动技能!#REF!,对应表!N:O,2,FALSE)</f>
        <v>#REF!</v>
      </c>
      <c r="G892" s="4" t="e">
        <f>IF(主动技能!#REF!="必中",2,1)</f>
        <v>#REF!</v>
      </c>
      <c r="H892" s="4" t="e">
        <f>主动技能!#REF!</f>
        <v>#REF!</v>
      </c>
      <c r="I892" s="4" t="e">
        <f>主动技能!#REF!</f>
        <v>#REF!</v>
      </c>
      <c r="J892" t="e">
        <f>主动技能!#REF!</f>
        <v>#REF!</v>
      </c>
      <c r="K892" t="e">
        <f>主动技能!#REF!</f>
        <v>#REF!</v>
      </c>
      <c r="L892" t="e">
        <f>主动技能!#REF!</f>
        <v>#REF!</v>
      </c>
      <c r="M892" t="e">
        <f>主动技能!#REF!</f>
        <v>#REF!</v>
      </c>
      <c r="N892" t="e">
        <f>IF(主动技能!#REF!="","",主动技能!#REF!)</f>
        <v>#REF!</v>
      </c>
      <c r="O892" t="e">
        <f>IF(主动技能!#REF!="","",主动技能!#REF!)</f>
        <v>#REF!</v>
      </c>
      <c r="P892" t="e">
        <f>主动技能!#REF!</f>
        <v>#REF!</v>
      </c>
      <c r="Q892" t="e">
        <f>主动技能!#REF!</f>
        <v>#REF!</v>
      </c>
      <c r="R892" t="e">
        <f>主动技能!#REF!</f>
        <v>#REF!</v>
      </c>
      <c r="S892" t="e">
        <f>主动技能!#REF!</f>
        <v>#REF!</v>
      </c>
      <c r="T892" t="e">
        <f>主动技能!#REF!</f>
        <v>#REF!</v>
      </c>
      <c r="U892" t="e">
        <f>主动技能!#REF!</f>
        <v>#REF!</v>
      </c>
      <c r="V892" t="e">
        <f>主动技能!#REF!</f>
        <v>#REF!</v>
      </c>
      <c r="W892" t="e">
        <f>主动技能!#REF!</f>
        <v>#REF!</v>
      </c>
      <c r="X892" s="1">
        <v>0</v>
      </c>
      <c r="Y892" s="1">
        <v>0</v>
      </c>
      <c r="Z892" s="1">
        <v>0</v>
      </c>
    </row>
    <row r="893" spans="1:26" x14ac:dyDescent="0.15">
      <c r="A893" t="e">
        <f>主动技能!#REF!</f>
        <v>#REF!</v>
      </c>
      <c r="B893" s="4" t="e">
        <f>主动技能!#REF!</f>
        <v>#REF!</v>
      </c>
      <c r="C893" s="4" t="e">
        <f>主动技能!#REF!</f>
        <v>#REF!</v>
      </c>
      <c r="D893" s="4" t="e">
        <f>VLOOKUP(主动技能!#REF!,对应表!F:G,2,FALSE)</f>
        <v>#REF!</v>
      </c>
      <c r="E893" s="4" t="e">
        <f>VLOOKUP(主动技能!#REF!,对应表!J:K,2,FALSE)</f>
        <v>#REF!</v>
      </c>
      <c r="F893" s="4" t="e">
        <f>VLOOKUP(主动技能!#REF!,对应表!N:O,2,FALSE)</f>
        <v>#REF!</v>
      </c>
      <c r="G893" s="4" t="e">
        <f>IF(主动技能!#REF!="必中",2,1)</f>
        <v>#REF!</v>
      </c>
      <c r="H893" s="4" t="e">
        <f>主动技能!#REF!</f>
        <v>#REF!</v>
      </c>
      <c r="I893" s="4" t="e">
        <f>主动技能!#REF!</f>
        <v>#REF!</v>
      </c>
      <c r="J893" t="e">
        <f>主动技能!#REF!</f>
        <v>#REF!</v>
      </c>
      <c r="K893" t="e">
        <f>主动技能!#REF!</f>
        <v>#REF!</v>
      </c>
      <c r="L893" t="e">
        <f>主动技能!#REF!</f>
        <v>#REF!</v>
      </c>
      <c r="M893" t="e">
        <f>主动技能!#REF!</f>
        <v>#REF!</v>
      </c>
      <c r="N893" t="e">
        <f>IF(主动技能!#REF!="","",主动技能!#REF!)</f>
        <v>#REF!</v>
      </c>
      <c r="O893" t="e">
        <f>IF(主动技能!#REF!="","",主动技能!#REF!)</f>
        <v>#REF!</v>
      </c>
      <c r="P893" t="e">
        <f>主动技能!#REF!</f>
        <v>#REF!</v>
      </c>
      <c r="Q893" t="e">
        <f>主动技能!#REF!</f>
        <v>#REF!</v>
      </c>
      <c r="R893" t="e">
        <f>主动技能!#REF!</f>
        <v>#REF!</v>
      </c>
      <c r="S893" t="e">
        <f>主动技能!#REF!</f>
        <v>#REF!</v>
      </c>
      <c r="T893" t="e">
        <f>主动技能!#REF!</f>
        <v>#REF!</v>
      </c>
      <c r="U893" t="e">
        <f>主动技能!#REF!</f>
        <v>#REF!</v>
      </c>
      <c r="V893" t="e">
        <f>主动技能!#REF!</f>
        <v>#REF!</v>
      </c>
      <c r="W893" t="e">
        <f>主动技能!#REF!</f>
        <v>#REF!</v>
      </c>
      <c r="X893" s="1">
        <v>0</v>
      </c>
      <c r="Y893" s="1">
        <v>0</v>
      </c>
      <c r="Z893" s="1">
        <v>0</v>
      </c>
    </row>
    <row r="894" spans="1:26" x14ac:dyDescent="0.15">
      <c r="A894" t="e">
        <f>主动技能!#REF!</f>
        <v>#REF!</v>
      </c>
      <c r="B894" s="4" t="e">
        <f>主动技能!#REF!</f>
        <v>#REF!</v>
      </c>
      <c r="C894" s="4" t="e">
        <f>主动技能!#REF!</f>
        <v>#REF!</v>
      </c>
      <c r="D894" s="4" t="e">
        <f>VLOOKUP(主动技能!#REF!,对应表!F:G,2,FALSE)</f>
        <v>#REF!</v>
      </c>
      <c r="E894" s="4" t="e">
        <f>VLOOKUP(主动技能!#REF!,对应表!J:K,2,FALSE)</f>
        <v>#REF!</v>
      </c>
      <c r="F894" s="4" t="e">
        <f>VLOOKUP(主动技能!#REF!,对应表!N:O,2,FALSE)</f>
        <v>#REF!</v>
      </c>
      <c r="G894" s="4" t="e">
        <f>IF(主动技能!#REF!="必中",2,1)</f>
        <v>#REF!</v>
      </c>
      <c r="H894" s="4" t="e">
        <f>主动技能!#REF!</f>
        <v>#REF!</v>
      </c>
      <c r="I894" s="4" t="e">
        <f>主动技能!#REF!</f>
        <v>#REF!</v>
      </c>
      <c r="J894" t="e">
        <f>主动技能!#REF!</f>
        <v>#REF!</v>
      </c>
      <c r="K894" t="e">
        <f>主动技能!#REF!</f>
        <v>#REF!</v>
      </c>
      <c r="L894" t="e">
        <f>主动技能!#REF!</f>
        <v>#REF!</v>
      </c>
      <c r="M894" t="e">
        <f>主动技能!#REF!</f>
        <v>#REF!</v>
      </c>
      <c r="N894" t="e">
        <f>IF(主动技能!#REF!="","",主动技能!#REF!)</f>
        <v>#REF!</v>
      </c>
      <c r="O894" t="e">
        <f>IF(主动技能!#REF!="","",主动技能!#REF!)</f>
        <v>#REF!</v>
      </c>
      <c r="P894" t="e">
        <f>主动技能!#REF!</f>
        <v>#REF!</v>
      </c>
      <c r="Q894" t="e">
        <f>主动技能!#REF!</f>
        <v>#REF!</v>
      </c>
      <c r="R894" t="e">
        <f>主动技能!#REF!</f>
        <v>#REF!</v>
      </c>
      <c r="S894" t="e">
        <f>主动技能!#REF!</f>
        <v>#REF!</v>
      </c>
      <c r="T894" t="e">
        <f>主动技能!#REF!</f>
        <v>#REF!</v>
      </c>
      <c r="U894" t="e">
        <f>主动技能!#REF!</f>
        <v>#REF!</v>
      </c>
      <c r="V894" t="e">
        <f>主动技能!#REF!</f>
        <v>#REF!</v>
      </c>
      <c r="W894" t="e">
        <f>主动技能!#REF!</f>
        <v>#REF!</v>
      </c>
      <c r="X894" s="1">
        <v>0</v>
      </c>
      <c r="Y894" s="1">
        <v>0</v>
      </c>
      <c r="Z894" s="1">
        <v>0</v>
      </c>
    </row>
    <row r="895" spans="1:26" x14ac:dyDescent="0.15">
      <c r="A895" t="e">
        <f>主动技能!#REF!</f>
        <v>#REF!</v>
      </c>
      <c r="B895" s="4" t="e">
        <f>主动技能!#REF!</f>
        <v>#REF!</v>
      </c>
      <c r="C895" s="4" t="e">
        <f>主动技能!#REF!</f>
        <v>#REF!</v>
      </c>
      <c r="D895" s="4" t="e">
        <f>VLOOKUP(主动技能!#REF!,对应表!F:G,2,FALSE)</f>
        <v>#REF!</v>
      </c>
      <c r="E895" s="4" t="e">
        <f>VLOOKUP(主动技能!#REF!,对应表!J:K,2,FALSE)</f>
        <v>#REF!</v>
      </c>
      <c r="F895" s="4" t="e">
        <f>VLOOKUP(主动技能!#REF!,对应表!N:O,2,FALSE)</f>
        <v>#REF!</v>
      </c>
      <c r="G895" s="4" t="e">
        <f>IF(主动技能!#REF!="必中",2,1)</f>
        <v>#REF!</v>
      </c>
      <c r="H895" s="4" t="e">
        <f>主动技能!#REF!</f>
        <v>#REF!</v>
      </c>
      <c r="I895" s="4" t="e">
        <f>主动技能!#REF!</f>
        <v>#REF!</v>
      </c>
      <c r="J895" t="e">
        <f>主动技能!#REF!</f>
        <v>#REF!</v>
      </c>
      <c r="K895" t="e">
        <f>主动技能!#REF!</f>
        <v>#REF!</v>
      </c>
      <c r="L895" t="e">
        <f>主动技能!#REF!</f>
        <v>#REF!</v>
      </c>
      <c r="M895" t="e">
        <f>主动技能!#REF!</f>
        <v>#REF!</v>
      </c>
      <c r="N895" t="e">
        <f>IF(主动技能!#REF!="","",主动技能!#REF!)</f>
        <v>#REF!</v>
      </c>
      <c r="O895" t="e">
        <f>IF(主动技能!#REF!="","",主动技能!#REF!)</f>
        <v>#REF!</v>
      </c>
      <c r="P895" t="e">
        <f>主动技能!#REF!</f>
        <v>#REF!</v>
      </c>
      <c r="Q895" t="e">
        <f>主动技能!#REF!</f>
        <v>#REF!</v>
      </c>
      <c r="R895" t="e">
        <f>主动技能!#REF!</f>
        <v>#REF!</v>
      </c>
      <c r="S895" t="e">
        <f>主动技能!#REF!</f>
        <v>#REF!</v>
      </c>
      <c r="T895" t="e">
        <f>主动技能!#REF!</f>
        <v>#REF!</v>
      </c>
      <c r="U895" t="e">
        <f>主动技能!#REF!</f>
        <v>#REF!</v>
      </c>
      <c r="V895" t="e">
        <f>主动技能!#REF!</f>
        <v>#REF!</v>
      </c>
      <c r="W895" t="e">
        <f>主动技能!#REF!</f>
        <v>#REF!</v>
      </c>
      <c r="X895" s="1">
        <v>0</v>
      </c>
      <c r="Y895" s="1">
        <v>0</v>
      </c>
      <c r="Z895" s="1">
        <v>0</v>
      </c>
    </row>
    <row r="896" spans="1:26" x14ac:dyDescent="0.15">
      <c r="A896" t="e">
        <f>主动技能!#REF!</f>
        <v>#REF!</v>
      </c>
      <c r="B896" s="4" t="e">
        <f>主动技能!#REF!</f>
        <v>#REF!</v>
      </c>
      <c r="C896" s="4" t="e">
        <f>主动技能!#REF!</f>
        <v>#REF!</v>
      </c>
      <c r="D896" s="4" t="e">
        <f>VLOOKUP(主动技能!#REF!,对应表!F:G,2,FALSE)</f>
        <v>#REF!</v>
      </c>
      <c r="E896" s="4" t="e">
        <f>VLOOKUP(主动技能!#REF!,对应表!J:K,2,FALSE)</f>
        <v>#REF!</v>
      </c>
      <c r="F896" s="4" t="e">
        <f>VLOOKUP(主动技能!#REF!,对应表!N:O,2,FALSE)</f>
        <v>#REF!</v>
      </c>
      <c r="G896" s="4" t="e">
        <f>IF(主动技能!#REF!="必中",2,1)</f>
        <v>#REF!</v>
      </c>
      <c r="H896" s="4" t="e">
        <f>主动技能!#REF!</f>
        <v>#REF!</v>
      </c>
      <c r="I896" s="4" t="e">
        <f>主动技能!#REF!</f>
        <v>#REF!</v>
      </c>
      <c r="J896" t="e">
        <f>主动技能!#REF!</f>
        <v>#REF!</v>
      </c>
      <c r="K896" t="e">
        <f>主动技能!#REF!</f>
        <v>#REF!</v>
      </c>
      <c r="L896" t="e">
        <f>主动技能!#REF!</f>
        <v>#REF!</v>
      </c>
      <c r="M896" t="e">
        <f>主动技能!#REF!</f>
        <v>#REF!</v>
      </c>
      <c r="N896" t="e">
        <f>IF(主动技能!#REF!="","",主动技能!#REF!)</f>
        <v>#REF!</v>
      </c>
      <c r="O896" t="e">
        <f>IF(主动技能!#REF!="","",主动技能!#REF!)</f>
        <v>#REF!</v>
      </c>
      <c r="P896" t="e">
        <f>主动技能!#REF!</f>
        <v>#REF!</v>
      </c>
      <c r="Q896" t="e">
        <f>主动技能!#REF!</f>
        <v>#REF!</v>
      </c>
      <c r="R896" t="e">
        <f>主动技能!#REF!</f>
        <v>#REF!</v>
      </c>
      <c r="S896" t="e">
        <f>主动技能!#REF!</f>
        <v>#REF!</v>
      </c>
      <c r="T896" t="e">
        <f>主动技能!#REF!</f>
        <v>#REF!</v>
      </c>
      <c r="U896" t="e">
        <f>主动技能!#REF!</f>
        <v>#REF!</v>
      </c>
      <c r="V896" t="e">
        <f>主动技能!#REF!</f>
        <v>#REF!</v>
      </c>
      <c r="W896" t="e">
        <f>主动技能!#REF!</f>
        <v>#REF!</v>
      </c>
      <c r="X896" s="1">
        <v>0</v>
      </c>
      <c r="Y896" s="1">
        <v>0</v>
      </c>
      <c r="Z896" s="1">
        <v>0</v>
      </c>
    </row>
    <row r="897" spans="1:26" x14ac:dyDescent="0.15">
      <c r="A897" t="e">
        <f>主动技能!#REF!</f>
        <v>#REF!</v>
      </c>
      <c r="B897" s="4" t="e">
        <f>主动技能!#REF!</f>
        <v>#REF!</v>
      </c>
      <c r="C897" s="4" t="e">
        <f>主动技能!#REF!</f>
        <v>#REF!</v>
      </c>
      <c r="D897" s="4" t="e">
        <f>VLOOKUP(主动技能!#REF!,对应表!F:G,2,FALSE)</f>
        <v>#REF!</v>
      </c>
      <c r="E897" s="4" t="e">
        <f>VLOOKUP(主动技能!#REF!,对应表!J:K,2,FALSE)</f>
        <v>#REF!</v>
      </c>
      <c r="F897" s="4" t="e">
        <f>VLOOKUP(主动技能!#REF!,对应表!N:O,2,FALSE)</f>
        <v>#REF!</v>
      </c>
      <c r="G897" s="4" t="e">
        <f>IF(主动技能!#REF!="必中",2,1)</f>
        <v>#REF!</v>
      </c>
      <c r="H897" s="4" t="e">
        <f>主动技能!#REF!</f>
        <v>#REF!</v>
      </c>
      <c r="I897" s="4" t="e">
        <f>主动技能!#REF!</f>
        <v>#REF!</v>
      </c>
      <c r="J897" t="e">
        <f>主动技能!#REF!</f>
        <v>#REF!</v>
      </c>
      <c r="K897" t="e">
        <f>主动技能!#REF!</f>
        <v>#REF!</v>
      </c>
      <c r="L897" t="e">
        <f>主动技能!#REF!</f>
        <v>#REF!</v>
      </c>
      <c r="M897" t="e">
        <f>主动技能!#REF!</f>
        <v>#REF!</v>
      </c>
      <c r="N897" t="e">
        <f>IF(主动技能!#REF!="","",主动技能!#REF!)</f>
        <v>#REF!</v>
      </c>
      <c r="O897" t="e">
        <f>IF(主动技能!#REF!="","",主动技能!#REF!)</f>
        <v>#REF!</v>
      </c>
      <c r="P897" t="e">
        <f>主动技能!#REF!</f>
        <v>#REF!</v>
      </c>
      <c r="Q897" t="e">
        <f>主动技能!#REF!</f>
        <v>#REF!</v>
      </c>
      <c r="R897" t="e">
        <f>主动技能!#REF!</f>
        <v>#REF!</v>
      </c>
      <c r="S897" t="e">
        <f>主动技能!#REF!</f>
        <v>#REF!</v>
      </c>
      <c r="T897" t="e">
        <f>主动技能!#REF!</f>
        <v>#REF!</v>
      </c>
      <c r="U897" t="e">
        <f>主动技能!#REF!</f>
        <v>#REF!</v>
      </c>
      <c r="V897" t="e">
        <f>主动技能!#REF!</f>
        <v>#REF!</v>
      </c>
      <c r="W897" t="e">
        <f>主动技能!#REF!</f>
        <v>#REF!</v>
      </c>
      <c r="X897" s="1">
        <v>0</v>
      </c>
      <c r="Y897" s="1">
        <v>0</v>
      </c>
      <c r="Z897" s="1">
        <v>0</v>
      </c>
    </row>
    <row r="898" spans="1:26" x14ac:dyDescent="0.15">
      <c r="A898" t="e">
        <f>主动技能!#REF!</f>
        <v>#REF!</v>
      </c>
      <c r="B898" s="4" t="e">
        <f>主动技能!#REF!</f>
        <v>#REF!</v>
      </c>
      <c r="C898" s="4" t="e">
        <f>主动技能!#REF!</f>
        <v>#REF!</v>
      </c>
      <c r="D898" s="4" t="e">
        <f>VLOOKUP(主动技能!#REF!,对应表!F:G,2,FALSE)</f>
        <v>#REF!</v>
      </c>
      <c r="E898" s="4" t="e">
        <f>VLOOKUP(主动技能!#REF!,对应表!J:K,2,FALSE)</f>
        <v>#REF!</v>
      </c>
      <c r="F898" s="4" t="e">
        <f>VLOOKUP(主动技能!#REF!,对应表!N:O,2,FALSE)</f>
        <v>#REF!</v>
      </c>
      <c r="G898" s="4" t="e">
        <f>IF(主动技能!#REF!="必中",2,1)</f>
        <v>#REF!</v>
      </c>
      <c r="H898" s="4" t="e">
        <f>主动技能!#REF!</f>
        <v>#REF!</v>
      </c>
      <c r="I898" s="4" t="e">
        <f>主动技能!#REF!</f>
        <v>#REF!</v>
      </c>
      <c r="J898" t="e">
        <f>主动技能!#REF!</f>
        <v>#REF!</v>
      </c>
      <c r="K898" t="e">
        <f>主动技能!#REF!</f>
        <v>#REF!</v>
      </c>
      <c r="L898" t="e">
        <f>主动技能!#REF!</f>
        <v>#REF!</v>
      </c>
      <c r="M898" t="e">
        <f>主动技能!#REF!</f>
        <v>#REF!</v>
      </c>
      <c r="N898" t="e">
        <f>IF(主动技能!#REF!="","",主动技能!#REF!)</f>
        <v>#REF!</v>
      </c>
      <c r="O898" t="e">
        <f>IF(主动技能!#REF!="","",主动技能!#REF!)</f>
        <v>#REF!</v>
      </c>
      <c r="P898" t="e">
        <f>主动技能!#REF!</f>
        <v>#REF!</v>
      </c>
      <c r="Q898" t="e">
        <f>主动技能!#REF!</f>
        <v>#REF!</v>
      </c>
      <c r="R898" t="e">
        <f>主动技能!#REF!</f>
        <v>#REF!</v>
      </c>
      <c r="S898" t="e">
        <f>主动技能!#REF!</f>
        <v>#REF!</v>
      </c>
      <c r="T898" t="e">
        <f>主动技能!#REF!</f>
        <v>#REF!</v>
      </c>
      <c r="U898" t="e">
        <f>主动技能!#REF!</f>
        <v>#REF!</v>
      </c>
      <c r="V898" t="e">
        <f>主动技能!#REF!</f>
        <v>#REF!</v>
      </c>
      <c r="W898" t="e">
        <f>主动技能!#REF!</f>
        <v>#REF!</v>
      </c>
      <c r="X898" s="1">
        <v>0</v>
      </c>
      <c r="Y898" s="1">
        <v>0</v>
      </c>
      <c r="Z898" s="1">
        <v>0</v>
      </c>
    </row>
    <row r="899" spans="1:26" x14ac:dyDescent="0.15">
      <c r="A899" t="e">
        <f>主动技能!#REF!</f>
        <v>#REF!</v>
      </c>
      <c r="B899" s="4" t="e">
        <f>主动技能!#REF!</f>
        <v>#REF!</v>
      </c>
      <c r="C899" s="4" t="e">
        <f>主动技能!#REF!</f>
        <v>#REF!</v>
      </c>
      <c r="D899" s="4" t="e">
        <f>VLOOKUP(主动技能!#REF!,对应表!F:G,2,FALSE)</f>
        <v>#REF!</v>
      </c>
      <c r="E899" s="4" t="e">
        <f>VLOOKUP(主动技能!#REF!,对应表!J:K,2,FALSE)</f>
        <v>#REF!</v>
      </c>
      <c r="F899" s="4" t="e">
        <f>VLOOKUP(主动技能!#REF!,对应表!N:O,2,FALSE)</f>
        <v>#REF!</v>
      </c>
      <c r="G899" s="4" t="e">
        <f>IF(主动技能!#REF!="必中",2,1)</f>
        <v>#REF!</v>
      </c>
      <c r="H899" s="4" t="e">
        <f>主动技能!#REF!</f>
        <v>#REF!</v>
      </c>
      <c r="I899" s="4" t="e">
        <f>主动技能!#REF!</f>
        <v>#REF!</v>
      </c>
      <c r="J899" t="e">
        <f>主动技能!#REF!</f>
        <v>#REF!</v>
      </c>
      <c r="K899" t="e">
        <f>主动技能!#REF!</f>
        <v>#REF!</v>
      </c>
      <c r="L899" t="e">
        <f>主动技能!#REF!</f>
        <v>#REF!</v>
      </c>
      <c r="M899" t="e">
        <f>主动技能!#REF!</f>
        <v>#REF!</v>
      </c>
      <c r="N899" t="e">
        <f>IF(主动技能!#REF!="","",主动技能!#REF!)</f>
        <v>#REF!</v>
      </c>
      <c r="O899" t="e">
        <f>IF(主动技能!#REF!="","",主动技能!#REF!)</f>
        <v>#REF!</v>
      </c>
      <c r="P899" t="e">
        <f>主动技能!#REF!</f>
        <v>#REF!</v>
      </c>
      <c r="Q899" t="e">
        <f>主动技能!#REF!</f>
        <v>#REF!</v>
      </c>
      <c r="R899" t="e">
        <f>主动技能!#REF!</f>
        <v>#REF!</v>
      </c>
      <c r="S899" t="e">
        <f>主动技能!#REF!</f>
        <v>#REF!</v>
      </c>
      <c r="T899" t="e">
        <f>主动技能!#REF!</f>
        <v>#REF!</v>
      </c>
      <c r="U899" t="e">
        <f>主动技能!#REF!</f>
        <v>#REF!</v>
      </c>
      <c r="V899" t="e">
        <f>主动技能!#REF!</f>
        <v>#REF!</v>
      </c>
      <c r="W899" t="e">
        <f>主动技能!#REF!</f>
        <v>#REF!</v>
      </c>
      <c r="X899" s="1">
        <v>0</v>
      </c>
      <c r="Y899" s="1">
        <v>0</v>
      </c>
      <c r="Z899" s="1">
        <v>0</v>
      </c>
    </row>
    <row r="900" spans="1:26" x14ac:dyDescent="0.15">
      <c r="A900" t="e">
        <f>主动技能!#REF!</f>
        <v>#REF!</v>
      </c>
      <c r="B900" s="4" t="e">
        <f>主动技能!#REF!</f>
        <v>#REF!</v>
      </c>
      <c r="C900" s="4" t="e">
        <f>主动技能!#REF!</f>
        <v>#REF!</v>
      </c>
      <c r="D900" s="4" t="e">
        <f>VLOOKUP(主动技能!#REF!,对应表!F:G,2,FALSE)</f>
        <v>#REF!</v>
      </c>
      <c r="E900" s="4" t="e">
        <f>VLOOKUP(主动技能!#REF!,对应表!J:K,2,FALSE)</f>
        <v>#REF!</v>
      </c>
      <c r="F900" s="4" t="e">
        <f>VLOOKUP(主动技能!#REF!,对应表!N:O,2,FALSE)</f>
        <v>#REF!</v>
      </c>
      <c r="G900" s="4" t="e">
        <f>IF(主动技能!#REF!="必中",2,1)</f>
        <v>#REF!</v>
      </c>
      <c r="H900" s="4" t="e">
        <f>主动技能!#REF!</f>
        <v>#REF!</v>
      </c>
      <c r="I900" s="4" t="e">
        <f>主动技能!#REF!</f>
        <v>#REF!</v>
      </c>
      <c r="J900" t="e">
        <f>主动技能!#REF!</f>
        <v>#REF!</v>
      </c>
      <c r="K900" t="e">
        <f>主动技能!#REF!</f>
        <v>#REF!</v>
      </c>
      <c r="L900" t="e">
        <f>主动技能!#REF!</f>
        <v>#REF!</v>
      </c>
      <c r="M900" t="e">
        <f>主动技能!#REF!</f>
        <v>#REF!</v>
      </c>
      <c r="N900" t="e">
        <f>IF(主动技能!#REF!="","",主动技能!#REF!)</f>
        <v>#REF!</v>
      </c>
      <c r="O900" t="e">
        <f>IF(主动技能!#REF!="","",主动技能!#REF!)</f>
        <v>#REF!</v>
      </c>
      <c r="P900" t="e">
        <f>主动技能!#REF!</f>
        <v>#REF!</v>
      </c>
      <c r="Q900" t="e">
        <f>主动技能!#REF!</f>
        <v>#REF!</v>
      </c>
      <c r="R900" t="e">
        <f>主动技能!#REF!</f>
        <v>#REF!</v>
      </c>
      <c r="S900" t="e">
        <f>主动技能!#REF!</f>
        <v>#REF!</v>
      </c>
      <c r="T900" t="e">
        <f>主动技能!#REF!</f>
        <v>#REF!</v>
      </c>
      <c r="U900" t="e">
        <f>主动技能!#REF!</f>
        <v>#REF!</v>
      </c>
      <c r="V900" t="e">
        <f>主动技能!#REF!</f>
        <v>#REF!</v>
      </c>
      <c r="W900" t="e">
        <f>主动技能!#REF!</f>
        <v>#REF!</v>
      </c>
      <c r="X900" s="1">
        <v>0</v>
      </c>
      <c r="Y900" s="1">
        <v>0</v>
      </c>
      <c r="Z900" s="1">
        <v>0</v>
      </c>
    </row>
    <row r="901" spans="1:26" x14ac:dyDescent="0.15">
      <c r="A901" t="e">
        <f>主动技能!#REF!</f>
        <v>#REF!</v>
      </c>
      <c r="B901" s="4" t="e">
        <f>主动技能!#REF!</f>
        <v>#REF!</v>
      </c>
      <c r="C901" s="4" t="e">
        <f>主动技能!#REF!</f>
        <v>#REF!</v>
      </c>
      <c r="D901" s="4" t="e">
        <f>VLOOKUP(主动技能!#REF!,对应表!F:G,2,FALSE)</f>
        <v>#REF!</v>
      </c>
      <c r="E901" s="4" t="e">
        <f>VLOOKUP(主动技能!#REF!,对应表!J:K,2,FALSE)</f>
        <v>#REF!</v>
      </c>
      <c r="F901" s="4" t="e">
        <f>VLOOKUP(主动技能!#REF!,对应表!N:O,2,FALSE)</f>
        <v>#REF!</v>
      </c>
      <c r="G901" s="4" t="e">
        <f>IF(主动技能!#REF!="必中",2,1)</f>
        <v>#REF!</v>
      </c>
      <c r="H901" s="4" t="e">
        <f>主动技能!#REF!</f>
        <v>#REF!</v>
      </c>
      <c r="I901" s="4" t="e">
        <f>主动技能!#REF!</f>
        <v>#REF!</v>
      </c>
      <c r="J901" t="e">
        <f>主动技能!#REF!</f>
        <v>#REF!</v>
      </c>
      <c r="K901" t="e">
        <f>主动技能!#REF!</f>
        <v>#REF!</v>
      </c>
      <c r="L901" t="e">
        <f>主动技能!#REF!</f>
        <v>#REF!</v>
      </c>
      <c r="M901" t="e">
        <f>主动技能!#REF!</f>
        <v>#REF!</v>
      </c>
      <c r="N901" t="e">
        <f>IF(主动技能!#REF!="","",主动技能!#REF!)</f>
        <v>#REF!</v>
      </c>
      <c r="O901" t="e">
        <f>IF(主动技能!#REF!="","",主动技能!#REF!)</f>
        <v>#REF!</v>
      </c>
      <c r="P901" t="e">
        <f>主动技能!#REF!</f>
        <v>#REF!</v>
      </c>
      <c r="Q901" t="e">
        <f>主动技能!#REF!</f>
        <v>#REF!</v>
      </c>
      <c r="R901" t="e">
        <f>主动技能!#REF!</f>
        <v>#REF!</v>
      </c>
      <c r="S901" t="e">
        <f>主动技能!#REF!</f>
        <v>#REF!</v>
      </c>
      <c r="T901" t="e">
        <f>主动技能!#REF!</f>
        <v>#REF!</v>
      </c>
      <c r="U901" t="e">
        <f>主动技能!#REF!</f>
        <v>#REF!</v>
      </c>
      <c r="V901" t="e">
        <f>主动技能!#REF!</f>
        <v>#REF!</v>
      </c>
      <c r="W901" t="e">
        <f>主动技能!#REF!</f>
        <v>#REF!</v>
      </c>
      <c r="X901" s="1">
        <v>0</v>
      </c>
      <c r="Y901" s="1">
        <v>0</v>
      </c>
      <c r="Z901" s="1">
        <v>0</v>
      </c>
    </row>
    <row r="902" spans="1:26" x14ac:dyDescent="0.15">
      <c r="A902" t="e">
        <f>主动技能!#REF!</f>
        <v>#REF!</v>
      </c>
      <c r="B902" s="4" t="e">
        <f>主动技能!#REF!</f>
        <v>#REF!</v>
      </c>
      <c r="C902" s="4" t="e">
        <f>主动技能!#REF!</f>
        <v>#REF!</v>
      </c>
      <c r="D902" s="4" t="e">
        <f>VLOOKUP(主动技能!#REF!,对应表!F:G,2,FALSE)</f>
        <v>#REF!</v>
      </c>
      <c r="E902" s="4" t="e">
        <f>VLOOKUP(主动技能!#REF!,对应表!J:K,2,FALSE)</f>
        <v>#REF!</v>
      </c>
      <c r="F902" s="4" t="e">
        <f>VLOOKUP(主动技能!#REF!,对应表!N:O,2,FALSE)</f>
        <v>#REF!</v>
      </c>
      <c r="G902" s="4" t="e">
        <f>IF(主动技能!#REF!="必中",2,1)</f>
        <v>#REF!</v>
      </c>
      <c r="H902" s="4" t="e">
        <f>主动技能!#REF!</f>
        <v>#REF!</v>
      </c>
      <c r="I902" s="4" t="e">
        <f>主动技能!#REF!</f>
        <v>#REF!</v>
      </c>
      <c r="J902" t="e">
        <f>主动技能!#REF!</f>
        <v>#REF!</v>
      </c>
      <c r="K902" t="e">
        <f>主动技能!#REF!</f>
        <v>#REF!</v>
      </c>
      <c r="L902" t="e">
        <f>主动技能!#REF!</f>
        <v>#REF!</v>
      </c>
      <c r="M902" t="e">
        <f>主动技能!#REF!</f>
        <v>#REF!</v>
      </c>
      <c r="N902" t="e">
        <f>IF(主动技能!#REF!="","",主动技能!#REF!)</f>
        <v>#REF!</v>
      </c>
      <c r="O902" t="e">
        <f>IF(主动技能!#REF!="","",主动技能!#REF!)</f>
        <v>#REF!</v>
      </c>
      <c r="P902" t="e">
        <f>主动技能!#REF!</f>
        <v>#REF!</v>
      </c>
      <c r="Q902" t="e">
        <f>主动技能!#REF!</f>
        <v>#REF!</v>
      </c>
      <c r="R902" t="e">
        <f>主动技能!#REF!</f>
        <v>#REF!</v>
      </c>
      <c r="S902" t="e">
        <f>主动技能!#REF!</f>
        <v>#REF!</v>
      </c>
      <c r="T902" t="e">
        <f>主动技能!#REF!</f>
        <v>#REF!</v>
      </c>
      <c r="U902" t="e">
        <f>主动技能!#REF!</f>
        <v>#REF!</v>
      </c>
      <c r="V902" t="e">
        <f>主动技能!#REF!</f>
        <v>#REF!</v>
      </c>
      <c r="W902" t="e">
        <f>主动技能!#REF!</f>
        <v>#REF!</v>
      </c>
      <c r="X902" s="1">
        <v>0</v>
      </c>
      <c r="Y902" s="1">
        <v>0</v>
      </c>
      <c r="Z902" s="1">
        <v>0</v>
      </c>
    </row>
    <row r="903" spans="1:26" x14ac:dyDescent="0.15">
      <c r="A903" t="e">
        <f>主动技能!#REF!</f>
        <v>#REF!</v>
      </c>
      <c r="B903" s="4" t="e">
        <f>主动技能!#REF!</f>
        <v>#REF!</v>
      </c>
      <c r="C903" s="4" t="e">
        <f>主动技能!#REF!</f>
        <v>#REF!</v>
      </c>
      <c r="D903" s="4" t="e">
        <f>VLOOKUP(主动技能!#REF!,对应表!F:G,2,FALSE)</f>
        <v>#REF!</v>
      </c>
      <c r="E903" s="4" t="e">
        <f>VLOOKUP(主动技能!#REF!,对应表!J:K,2,FALSE)</f>
        <v>#REF!</v>
      </c>
      <c r="F903" s="4" t="e">
        <f>VLOOKUP(主动技能!#REF!,对应表!N:O,2,FALSE)</f>
        <v>#REF!</v>
      </c>
      <c r="G903" s="4" t="e">
        <f>IF(主动技能!#REF!="必中",2,1)</f>
        <v>#REF!</v>
      </c>
      <c r="H903" s="4" t="e">
        <f>主动技能!#REF!</f>
        <v>#REF!</v>
      </c>
      <c r="I903" s="4" t="e">
        <f>主动技能!#REF!</f>
        <v>#REF!</v>
      </c>
      <c r="J903" t="e">
        <f>主动技能!#REF!</f>
        <v>#REF!</v>
      </c>
      <c r="K903" t="e">
        <f>主动技能!#REF!</f>
        <v>#REF!</v>
      </c>
      <c r="L903" t="e">
        <f>主动技能!#REF!</f>
        <v>#REF!</v>
      </c>
      <c r="M903" t="e">
        <f>主动技能!#REF!</f>
        <v>#REF!</v>
      </c>
      <c r="N903" t="e">
        <f>IF(主动技能!#REF!="","",主动技能!#REF!)</f>
        <v>#REF!</v>
      </c>
      <c r="O903" t="e">
        <f>IF(主动技能!#REF!="","",主动技能!#REF!)</f>
        <v>#REF!</v>
      </c>
      <c r="P903" t="e">
        <f>主动技能!#REF!</f>
        <v>#REF!</v>
      </c>
      <c r="Q903" t="e">
        <f>主动技能!#REF!</f>
        <v>#REF!</v>
      </c>
      <c r="R903" t="e">
        <f>主动技能!#REF!</f>
        <v>#REF!</v>
      </c>
      <c r="S903" t="e">
        <f>主动技能!#REF!</f>
        <v>#REF!</v>
      </c>
      <c r="T903" t="e">
        <f>主动技能!#REF!</f>
        <v>#REF!</v>
      </c>
      <c r="U903" t="e">
        <f>主动技能!#REF!</f>
        <v>#REF!</v>
      </c>
      <c r="V903" t="e">
        <f>主动技能!#REF!</f>
        <v>#REF!</v>
      </c>
      <c r="W903" t="e">
        <f>主动技能!#REF!</f>
        <v>#REF!</v>
      </c>
      <c r="X903" s="1">
        <v>0</v>
      </c>
      <c r="Y903" s="1">
        <v>0</v>
      </c>
      <c r="Z903" s="1">
        <v>0</v>
      </c>
    </row>
    <row r="904" spans="1:26" x14ac:dyDescent="0.15">
      <c r="A904" t="e">
        <f>主动技能!#REF!</f>
        <v>#REF!</v>
      </c>
      <c r="B904" s="4" t="e">
        <f>主动技能!#REF!</f>
        <v>#REF!</v>
      </c>
      <c r="C904" s="4" t="e">
        <f>主动技能!#REF!</f>
        <v>#REF!</v>
      </c>
      <c r="D904" s="4" t="e">
        <f>VLOOKUP(主动技能!#REF!,对应表!F:G,2,FALSE)</f>
        <v>#REF!</v>
      </c>
      <c r="E904" s="4" t="e">
        <f>VLOOKUP(主动技能!#REF!,对应表!J:K,2,FALSE)</f>
        <v>#REF!</v>
      </c>
      <c r="F904" s="4" t="e">
        <f>VLOOKUP(主动技能!#REF!,对应表!N:O,2,FALSE)</f>
        <v>#REF!</v>
      </c>
      <c r="G904" s="4" t="e">
        <f>IF(主动技能!#REF!="必中",2,1)</f>
        <v>#REF!</v>
      </c>
      <c r="H904" s="4" t="e">
        <f>主动技能!#REF!</f>
        <v>#REF!</v>
      </c>
      <c r="I904" s="4" t="e">
        <f>主动技能!#REF!</f>
        <v>#REF!</v>
      </c>
      <c r="J904" t="e">
        <f>主动技能!#REF!</f>
        <v>#REF!</v>
      </c>
      <c r="K904" t="e">
        <f>主动技能!#REF!</f>
        <v>#REF!</v>
      </c>
      <c r="L904" t="e">
        <f>主动技能!#REF!</f>
        <v>#REF!</v>
      </c>
      <c r="M904" t="e">
        <f>主动技能!#REF!</f>
        <v>#REF!</v>
      </c>
      <c r="N904" t="e">
        <f>IF(主动技能!#REF!="","",主动技能!#REF!)</f>
        <v>#REF!</v>
      </c>
      <c r="O904" t="e">
        <f>IF(主动技能!#REF!="","",主动技能!#REF!)</f>
        <v>#REF!</v>
      </c>
      <c r="P904" t="e">
        <f>主动技能!#REF!</f>
        <v>#REF!</v>
      </c>
      <c r="Q904" t="e">
        <f>主动技能!#REF!</f>
        <v>#REF!</v>
      </c>
      <c r="R904" t="e">
        <f>主动技能!#REF!</f>
        <v>#REF!</v>
      </c>
      <c r="S904" t="e">
        <f>主动技能!#REF!</f>
        <v>#REF!</v>
      </c>
      <c r="T904" t="e">
        <f>主动技能!#REF!</f>
        <v>#REF!</v>
      </c>
      <c r="U904" t="e">
        <f>主动技能!#REF!</f>
        <v>#REF!</v>
      </c>
      <c r="V904" t="e">
        <f>主动技能!#REF!</f>
        <v>#REF!</v>
      </c>
      <c r="W904" t="e">
        <f>主动技能!#REF!</f>
        <v>#REF!</v>
      </c>
      <c r="X904" s="1">
        <v>0</v>
      </c>
      <c r="Y904" s="1">
        <v>0</v>
      </c>
      <c r="Z904" s="1">
        <v>0</v>
      </c>
    </row>
    <row r="905" spans="1:26" x14ac:dyDescent="0.15">
      <c r="A905" t="e">
        <f>主动技能!#REF!</f>
        <v>#REF!</v>
      </c>
      <c r="B905" s="4" t="e">
        <f>主动技能!#REF!</f>
        <v>#REF!</v>
      </c>
      <c r="C905" s="4" t="e">
        <f>主动技能!#REF!</f>
        <v>#REF!</v>
      </c>
      <c r="D905" s="4" t="e">
        <f>VLOOKUP(主动技能!#REF!,对应表!F:G,2,FALSE)</f>
        <v>#REF!</v>
      </c>
      <c r="E905" s="4" t="e">
        <f>VLOOKUP(主动技能!#REF!,对应表!J:K,2,FALSE)</f>
        <v>#REF!</v>
      </c>
      <c r="F905" s="4" t="e">
        <f>VLOOKUP(主动技能!#REF!,对应表!N:O,2,FALSE)</f>
        <v>#REF!</v>
      </c>
      <c r="G905" s="4" t="e">
        <f>IF(主动技能!#REF!="必中",2,1)</f>
        <v>#REF!</v>
      </c>
      <c r="H905" s="4" t="e">
        <f>主动技能!#REF!</f>
        <v>#REF!</v>
      </c>
      <c r="I905" s="4" t="e">
        <f>主动技能!#REF!</f>
        <v>#REF!</v>
      </c>
      <c r="J905" t="e">
        <f>主动技能!#REF!</f>
        <v>#REF!</v>
      </c>
      <c r="K905" t="e">
        <f>主动技能!#REF!</f>
        <v>#REF!</v>
      </c>
      <c r="L905" t="e">
        <f>主动技能!#REF!</f>
        <v>#REF!</v>
      </c>
      <c r="M905" t="e">
        <f>主动技能!#REF!</f>
        <v>#REF!</v>
      </c>
      <c r="N905" t="e">
        <f>IF(主动技能!#REF!="","",主动技能!#REF!)</f>
        <v>#REF!</v>
      </c>
      <c r="O905" t="e">
        <f>IF(主动技能!#REF!="","",主动技能!#REF!)</f>
        <v>#REF!</v>
      </c>
      <c r="P905" t="e">
        <f>主动技能!#REF!</f>
        <v>#REF!</v>
      </c>
      <c r="Q905" t="e">
        <f>主动技能!#REF!</f>
        <v>#REF!</v>
      </c>
      <c r="R905" t="e">
        <f>主动技能!#REF!</f>
        <v>#REF!</v>
      </c>
      <c r="S905" t="e">
        <f>主动技能!#REF!</f>
        <v>#REF!</v>
      </c>
      <c r="T905" t="e">
        <f>主动技能!#REF!</f>
        <v>#REF!</v>
      </c>
      <c r="U905" t="e">
        <f>主动技能!#REF!</f>
        <v>#REF!</v>
      </c>
      <c r="V905" t="e">
        <f>主动技能!#REF!</f>
        <v>#REF!</v>
      </c>
      <c r="W905" t="e">
        <f>主动技能!#REF!</f>
        <v>#REF!</v>
      </c>
      <c r="X905" s="1">
        <v>0</v>
      </c>
      <c r="Y905" s="1">
        <v>0</v>
      </c>
      <c r="Z905" s="1">
        <v>0</v>
      </c>
    </row>
    <row r="906" spans="1:26" x14ac:dyDescent="0.15">
      <c r="A906" t="e">
        <f>主动技能!#REF!</f>
        <v>#REF!</v>
      </c>
      <c r="B906" s="4" t="e">
        <f>主动技能!#REF!</f>
        <v>#REF!</v>
      </c>
      <c r="C906" s="4" t="e">
        <f>主动技能!#REF!</f>
        <v>#REF!</v>
      </c>
      <c r="D906" s="4" t="e">
        <f>VLOOKUP(主动技能!#REF!,对应表!F:G,2,FALSE)</f>
        <v>#REF!</v>
      </c>
      <c r="E906" s="4" t="e">
        <f>VLOOKUP(主动技能!#REF!,对应表!J:K,2,FALSE)</f>
        <v>#REF!</v>
      </c>
      <c r="F906" s="4" t="e">
        <f>VLOOKUP(主动技能!#REF!,对应表!N:O,2,FALSE)</f>
        <v>#REF!</v>
      </c>
      <c r="G906" s="4" t="e">
        <f>IF(主动技能!#REF!="必中",2,1)</f>
        <v>#REF!</v>
      </c>
      <c r="H906" s="4" t="e">
        <f>主动技能!#REF!</f>
        <v>#REF!</v>
      </c>
      <c r="I906" s="4" t="e">
        <f>主动技能!#REF!</f>
        <v>#REF!</v>
      </c>
      <c r="J906" t="e">
        <f>主动技能!#REF!</f>
        <v>#REF!</v>
      </c>
      <c r="K906" t="e">
        <f>主动技能!#REF!</f>
        <v>#REF!</v>
      </c>
      <c r="L906" t="e">
        <f>主动技能!#REF!</f>
        <v>#REF!</v>
      </c>
      <c r="M906" t="e">
        <f>主动技能!#REF!</f>
        <v>#REF!</v>
      </c>
      <c r="N906" t="e">
        <f>IF(主动技能!#REF!="","",主动技能!#REF!)</f>
        <v>#REF!</v>
      </c>
      <c r="O906" t="e">
        <f>IF(主动技能!#REF!="","",主动技能!#REF!)</f>
        <v>#REF!</v>
      </c>
      <c r="P906" t="e">
        <f>主动技能!#REF!</f>
        <v>#REF!</v>
      </c>
      <c r="Q906" t="e">
        <f>主动技能!#REF!</f>
        <v>#REF!</v>
      </c>
      <c r="R906" t="e">
        <f>主动技能!#REF!</f>
        <v>#REF!</v>
      </c>
      <c r="S906" t="e">
        <f>主动技能!#REF!</f>
        <v>#REF!</v>
      </c>
      <c r="T906" t="e">
        <f>主动技能!#REF!</f>
        <v>#REF!</v>
      </c>
      <c r="U906" t="e">
        <f>主动技能!#REF!</f>
        <v>#REF!</v>
      </c>
      <c r="V906" t="e">
        <f>主动技能!#REF!</f>
        <v>#REF!</v>
      </c>
      <c r="W906" t="e">
        <f>主动技能!#REF!</f>
        <v>#REF!</v>
      </c>
      <c r="X906" s="1">
        <v>0</v>
      </c>
      <c r="Y906" s="1">
        <v>0</v>
      </c>
      <c r="Z906" s="1">
        <v>0</v>
      </c>
    </row>
    <row r="907" spans="1:26" x14ac:dyDescent="0.15">
      <c r="A907" t="e">
        <f>主动技能!#REF!</f>
        <v>#REF!</v>
      </c>
      <c r="B907" s="4" t="e">
        <f>主动技能!#REF!</f>
        <v>#REF!</v>
      </c>
      <c r="C907" s="4" t="e">
        <f>主动技能!#REF!</f>
        <v>#REF!</v>
      </c>
      <c r="D907" s="4" t="e">
        <f>VLOOKUP(主动技能!#REF!,对应表!F:G,2,FALSE)</f>
        <v>#REF!</v>
      </c>
      <c r="E907" s="4" t="e">
        <f>VLOOKUP(主动技能!#REF!,对应表!J:K,2,FALSE)</f>
        <v>#REF!</v>
      </c>
      <c r="F907" s="4" t="e">
        <f>VLOOKUP(主动技能!#REF!,对应表!N:O,2,FALSE)</f>
        <v>#REF!</v>
      </c>
      <c r="G907" s="4" t="e">
        <f>IF(主动技能!#REF!="必中",2,1)</f>
        <v>#REF!</v>
      </c>
      <c r="H907" s="4" t="e">
        <f>主动技能!#REF!</f>
        <v>#REF!</v>
      </c>
      <c r="I907" s="4" t="e">
        <f>主动技能!#REF!</f>
        <v>#REF!</v>
      </c>
      <c r="J907" t="e">
        <f>主动技能!#REF!</f>
        <v>#REF!</v>
      </c>
      <c r="K907" t="e">
        <f>主动技能!#REF!</f>
        <v>#REF!</v>
      </c>
      <c r="L907" t="e">
        <f>主动技能!#REF!</f>
        <v>#REF!</v>
      </c>
      <c r="M907" t="e">
        <f>主动技能!#REF!</f>
        <v>#REF!</v>
      </c>
      <c r="N907" t="e">
        <f>IF(主动技能!#REF!="","",主动技能!#REF!)</f>
        <v>#REF!</v>
      </c>
      <c r="O907" t="e">
        <f>IF(主动技能!#REF!="","",主动技能!#REF!)</f>
        <v>#REF!</v>
      </c>
      <c r="P907" t="e">
        <f>主动技能!#REF!</f>
        <v>#REF!</v>
      </c>
      <c r="Q907" t="e">
        <f>主动技能!#REF!</f>
        <v>#REF!</v>
      </c>
      <c r="R907" t="e">
        <f>主动技能!#REF!</f>
        <v>#REF!</v>
      </c>
      <c r="S907" t="e">
        <f>主动技能!#REF!</f>
        <v>#REF!</v>
      </c>
      <c r="T907" t="e">
        <f>主动技能!#REF!</f>
        <v>#REF!</v>
      </c>
      <c r="U907" t="e">
        <f>主动技能!#REF!</f>
        <v>#REF!</v>
      </c>
      <c r="V907" t="e">
        <f>主动技能!#REF!</f>
        <v>#REF!</v>
      </c>
      <c r="W907" t="e">
        <f>主动技能!#REF!</f>
        <v>#REF!</v>
      </c>
      <c r="X907" s="1">
        <v>0</v>
      </c>
      <c r="Y907" s="1">
        <v>0</v>
      </c>
      <c r="Z907" s="1">
        <v>0</v>
      </c>
    </row>
    <row r="908" spans="1:26" x14ac:dyDescent="0.15">
      <c r="A908" t="e">
        <f>主动技能!#REF!</f>
        <v>#REF!</v>
      </c>
      <c r="B908" s="4" t="e">
        <f>主动技能!#REF!</f>
        <v>#REF!</v>
      </c>
      <c r="C908" s="4" t="e">
        <f>主动技能!#REF!</f>
        <v>#REF!</v>
      </c>
      <c r="D908" s="4" t="e">
        <f>VLOOKUP(主动技能!#REF!,对应表!F:G,2,FALSE)</f>
        <v>#REF!</v>
      </c>
      <c r="E908" s="4" t="e">
        <f>VLOOKUP(主动技能!#REF!,对应表!J:K,2,FALSE)</f>
        <v>#REF!</v>
      </c>
      <c r="F908" s="4" t="e">
        <f>VLOOKUP(主动技能!#REF!,对应表!N:O,2,FALSE)</f>
        <v>#REF!</v>
      </c>
      <c r="G908" s="4" t="e">
        <f>IF(主动技能!#REF!="必中",2,1)</f>
        <v>#REF!</v>
      </c>
      <c r="H908" s="4" t="e">
        <f>主动技能!#REF!</f>
        <v>#REF!</v>
      </c>
      <c r="I908" s="4" t="e">
        <f>主动技能!#REF!</f>
        <v>#REF!</v>
      </c>
      <c r="J908" t="e">
        <f>主动技能!#REF!</f>
        <v>#REF!</v>
      </c>
      <c r="K908" t="e">
        <f>主动技能!#REF!</f>
        <v>#REF!</v>
      </c>
      <c r="L908" t="e">
        <f>主动技能!#REF!</f>
        <v>#REF!</v>
      </c>
      <c r="M908" t="e">
        <f>主动技能!#REF!</f>
        <v>#REF!</v>
      </c>
      <c r="N908" t="e">
        <f>IF(主动技能!#REF!="","",主动技能!#REF!)</f>
        <v>#REF!</v>
      </c>
      <c r="O908" t="e">
        <f>IF(主动技能!#REF!="","",主动技能!#REF!)</f>
        <v>#REF!</v>
      </c>
      <c r="P908" t="e">
        <f>主动技能!#REF!</f>
        <v>#REF!</v>
      </c>
      <c r="Q908" t="e">
        <f>主动技能!#REF!</f>
        <v>#REF!</v>
      </c>
      <c r="R908" t="e">
        <f>主动技能!#REF!</f>
        <v>#REF!</v>
      </c>
      <c r="S908" t="e">
        <f>主动技能!#REF!</f>
        <v>#REF!</v>
      </c>
      <c r="T908" t="e">
        <f>主动技能!#REF!</f>
        <v>#REF!</v>
      </c>
      <c r="U908" t="e">
        <f>主动技能!#REF!</f>
        <v>#REF!</v>
      </c>
      <c r="V908" t="e">
        <f>主动技能!#REF!</f>
        <v>#REF!</v>
      </c>
      <c r="W908" t="e">
        <f>主动技能!#REF!</f>
        <v>#REF!</v>
      </c>
      <c r="X908" s="1">
        <v>0</v>
      </c>
      <c r="Y908" s="1">
        <v>0</v>
      </c>
      <c r="Z908" s="1">
        <v>0</v>
      </c>
    </row>
    <row r="909" spans="1:26" x14ac:dyDescent="0.15">
      <c r="A909" t="e">
        <f>主动技能!#REF!</f>
        <v>#REF!</v>
      </c>
      <c r="B909" s="4" t="e">
        <f>主动技能!#REF!</f>
        <v>#REF!</v>
      </c>
      <c r="C909" s="4" t="e">
        <f>主动技能!#REF!</f>
        <v>#REF!</v>
      </c>
      <c r="D909" s="4" t="e">
        <f>VLOOKUP(主动技能!#REF!,对应表!F:G,2,FALSE)</f>
        <v>#REF!</v>
      </c>
      <c r="E909" s="4" t="e">
        <f>VLOOKUP(主动技能!#REF!,对应表!J:K,2,FALSE)</f>
        <v>#REF!</v>
      </c>
      <c r="F909" s="4" t="e">
        <f>VLOOKUP(主动技能!#REF!,对应表!N:O,2,FALSE)</f>
        <v>#REF!</v>
      </c>
      <c r="G909" s="4" t="e">
        <f>IF(主动技能!#REF!="必中",2,1)</f>
        <v>#REF!</v>
      </c>
      <c r="H909" s="4" t="e">
        <f>主动技能!#REF!</f>
        <v>#REF!</v>
      </c>
      <c r="I909" s="4" t="e">
        <f>主动技能!#REF!</f>
        <v>#REF!</v>
      </c>
      <c r="J909" t="e">
        <f>主动技能!#REF!</f>
        <v>#REF!</v>
      </c>
      <c r="K909" t="e">
        <f>主动技能!#REF!</f>
        <v>#REF!</v>
      </c>
      <c r="L909" t="e">
        <f>主动技能!#REF!</f>
        <v>#REF!</v>
      </c>
      <c r="M909" t="e">
        <f>主动技能!#REF!</f>
        <v>#REF!</v>
      </c>
      <c r="N909" t="e">
        <f>IF(主动技能!#REF!="","",主动技能!#REF!)</f>
        <v>#REF!</v>
      </c>
      <c r="O909" t="e">
        <f>IF(主动技能!#REF!="","",主动技能!#REF!)</f>
        <v>#REF!</v>
      </c>
      <c r="P909" t="e">
        <f>主动技能!#REF!</f>
        <v>#REF!</v>
      </c>
      <c r="Q909" t="e">
        <f>主动技能!#REF!</f>
        <v>#REF!</v>
      </c>
      <c r="R909" t="e">
        <f>主动技能!#REF!</f>
        <v>#REF!</v>
      </c>
      <c r="S909" t="e">
        <f>主动技能!#REF!</f>
        <v>#REF!</v>
      </c>
      <c r="T909" t="e">
        <f>主动技能!#REF!</f>
        <v>#REF!</v>
      </c>
      <c r="U909" t="e">
        <f>主动技能!#REF!</f>
        <v>#REF!</v>
      </c>
      <c r="V909" t="e">
        <f>主动技能!#REF!</f>
        <v>#REF!</v>
      </c>
      <c r="W909" t="e">
        <f>主动技能!#REF!</f>
        <v>#REF!</v>
      </c>
      <c r="X909" s="1">
        <v>0</v>
      </c>
      <c r="Y909" s="1">
        <v>0</v>
      </c>
      <c r="Z909" s="1">
        <v>0</v>
      </c>
    </row>
    <row r="910" spans="1:26" x14ac:dyDescent="0.15">
      <c r="A910" t="e">
        <f>主动技能!#REF!</f>
        <v>#REF!</v>
      </c>
      <c r="B910" s="4" t="e">
        <f>主动技能!#REF!</f>
        <v>#REF!</v>
      </c>
      <c r="C910" s="4" t="e">
        <f>主动技能!#REF!</f>
        <v>#REF!</v>
      </c>
      <c r="D910" s="4" t="e">
        <f>VLOOKUP(主动技能!#REF!,对应表!F:G,2,FALSE)</f>
        <v>#REF!</v>
      </c>
      <c r="E910" s="4" t="e">
        <f>VLOOKUP(主动技能!#REF!,对应表!J:K,2,FALSE)</f>
        <v>#REF!</v>
      </c>
      <c r="F910" s="4" t="e">
        <f>VLOOKUP(主动技能!#REF!,对应表!N:O,2,FALSE)</f>
        <v>#REF!</v>
      </c>
      <c r="G910" s="4" t="e">
        <f>IF(主动技能!#REF!="必中",2,1)</f>
        <v>#REF!</v>
      </c>
      <c r="H910" s="4" t="e">
        <f>主动技能!#REF!</f>
        <v>#REF!</v>
      </c>
      <c r="I910" s="4" t="e">
        <f>主动技能!#REF!</f>
        <v>#REF!</v>
      </c>
      <c r="J910" t="e">
        <f>主动技能!#REF!</f>
        <v>#REF!</v>
      </c>
      <c r="K910" t="e">
        <f>主动技能!#REF!</f>
        <v>#REF!</v>
      </c>
      <c r="L910" t="e">
        <f>主动技能!#REF!</f>
        <v>#REF!</v>
      </c>
      <c r="M910" t="e">
        <f>主动技能!#REF!</f>
        <v>#REF!</v>
      </c>
      <c r="N910" t="e">
        <f>IF(主动技能!#REF!="","",主动技能!#REF!)</f>
        <v>#REF!</v>
      </c>
      <c r="O910" t="e">
        <f>IF(主动技能!#REF!="","",主动技能!#REF!)</f>
        <v>#REF!</v>
      </c>
      <c r="P910" t="e">
        <f>主动技能!#REF!</f>
        <v>#REF!</v>
      </c>
      <c r="Q910" t="e">
        <f>主动技能!#REF!</f>
        <v>#REF!</v>
      </c>
      <c r="R910" t="e">
        <f>主动技能!#REF!</f>
        <v>#REF!</v>
      </c>
      <c r="S910" t="e">
        <f>主动技能!#REF!</f>
        <v>#REF!</v>
      </c>
      <c r="T910" t="e">
        <f>主动技能!#REF!</f>
        <v>#REF!</v>
      </c>
      <c r="U910" t="e">
        <f>主动技能!#REF!</f>
        <v>#REF!</v>
      </c>
      <c r="V910" t="e">
        <f>主动技能!#REF!</f>
        <v>#REF!</v>
      </c>
      <c r="W910" t="e">
        <f>主动技能!#REF!</f>
        <v>#REF!</v>
      </c>
      <c r="X910" s="1">
        <v>0</v>
      </c>
      <c r="Y910" s="1">
        <v>0</v>
      </c>
      <c r="Z910" s="1">
        <v>0</v>
      </c>
    </row>
    <row r="911" spans="1:26" x14ac:dyDescent="0.15">
      <c r="A911" t="e">
        <f>主动技能!#REF!</f>
        <v>#REF!</v>
      </c>
      <c r="B911" s="4" t="e">
        <f>主动技能!#REF!</f>
        <v>#REF!</v>
      </c>
      <c r="C911" s="4" t="e">
        <f>主动技能!#REF!</f>
        <v>#REF!</v>
      </c>
      <c r="D911" s="4" t="e">
        <f>VLOOKUP(主动技能!#REF!,对应表!F:G,2,FALSE)</f>
        <v>#REF!</v>
      </c>
      <c r="E911" s="4" t="e">
        <f>VLOOKUP(主动技能!#REF!,对应表!J:K,2,FALSE)</f>
        <v>#REF!</v>
      </c>
      <c r="F911" s="4" t="e">
        <f>VLOOKUP(主动技能!#REF!,对应表!N:O,2,FALSE)</f>
        <v>#REF!</v>
      </c>
      <c r="G911" s="4" t="e">
        <f>IF(主动技能!#REF!="必中",2,1)</f>
        <v>#REF!</v>
      </c>
      <c r="H911" s="4" t="e">
        <f>主动技能!#REF!</f>
        <v>#REF!</v>
      </c>
      <c r="I911" s="4" t="e">
        <f>主动技能!#REF!</f>
        <v>#REF!</v>
      </c>
      <c r="J911" t="e">
        <f>主动技能!#REF!</f>
        <v>#REF!</v>
      </c>
      <c r="K911" t="e">
        <f>主动技能!#REF!</f>
        <v>#REF!</v>
      </c>
      <c r="L911" t="e">
        <f>主动技能!#REF!</f>
        <v>#REF!</v>
      </c>
      <c r="M911" t="e">
        <f>主动技能!#REF!</f>
        <v>#REF!</v>
      </c>
      <c r="N911" t="e">
        <f>IF(主动技能!#REF!="","",主动技能!#REF!)</f>
        <v>#REF!</v>
      </c>
      <c r="O911" t="e">
        <f>IF(主动技能!#REF!="","",主动技能!#REF!)</f>
        <v>#REF!</v>
      </c>
      <c r="P911" t="e">
        <f>主动技能!#REF!</f>
        <v>#REF!</v>
      </c>
      <c r="Q911" t="e">
        <f>主动技能!#REF!</f>
        <v>#REF!</v>
      </c>
      <c r="R911" t="e">
        <f>主动技能!#REF!</f>
        <v>#REF!</v>
      </c>
      <c r="S911" t="e">
        <f>主动技能!#REF!</f>
        <v>#REF!</v>
      </c>
      <c r="T911" t="e">
        <f>主动技能!#REF!</f>
        <v>#REF!</v>
      </c>
      <c r="U911" t="e">
        <f>主动技能!#REF!</f>
        <v>#REF!</v>
      </c>
      <c r="V911" t="e">
        <f>主动技能!#REF!</f>
        <v>#REF!</v>
      </c>
      <c r="W911" t="e">
        <f>主动技能!#REF!</f>
        <v>#REF!</v>
      </c>
      <c r="X911" s="1">
        <v>0</v>
      </c>
      <c r="Y911" s="1">
        <v>0</v>
      </c>
      <c r="Z911" s="1">
        <v>0</v>
      </c>
    </row>
    <row r="912" spans="1:26" x14ac:dyDescent="0.15">
      <c r="A912" t="e">
        <f>主动技能!#REF!</f>
        <v>#REF!</v>
      </c>
      <c r="B912" s="4" t="e">
        <f>主动技能!#REF!</f>
        <v>#REF!</v>
      </c>
      <c r="C912" s="4" t="e">
        <f>主动技能!#REF!</f>
        <v>#REF!</v>
      </c>
      <c r="D912" s="4" t="e">
        <f>VLOOKUP(主动技能!#REF!,对应表!F:G,2,FALSE)</f>
        <v>#REF!</v>
      </c>
      <c r="E912" s="4" t="e">
        <f>VLOOKUP(主动技能!#REF!,对应表!J:K,2,FALSE)</f>
        <v>#REF!</v>
      </c>
      <c r="F912" s="4" t="e">
        <f>VLOOKUP(主动技能!#REF!,对应表!N:O,2,FALSE)</f>
        <v>#REF!</v>
      </c>
      <c r="G912" s="4" t="e">
        <f>IF(主动技能!#REF!="必中",2,1)</f>
        <v>#REF!</v>
      </c>
      <c r="H912" s="4" t="e">
        <f>主动技能!#REF!</f>
        <v>#REF!</v>
      </c>
      <c r="I912" s="4" t="e">
        <f>主动技能!#REF!</f>
        <v>#REF!</v>
      </c>
      <c r="J912" t="e">
        <f>主动技能!#REF!</f>
        <v>#REF!</v>
      </c>
      <c r="K912" t="e">
        <f>主动技能!#REF!</f>
        <v>#REF!</v>
      </c>
      <c r="L912" t="e">
        <f>主动技能!#REF!</f>
        <v>#REF!</v>
      </c>
      <c r="M912" t="e">
        <f>主动技能!#REF!</f>
        <v>#REF!</v>
      </c>
      <c r="N912" t="e">
        <f>IF(主动技能!#REF!="","",主动技能!#REF!)</f>
        <v>#REF!</v>
      </c>
      <c r="O912" t="e">
        <f>IF(主动技能!#REF!="","",主动技能!#REF!)</f>
        <v>#REF!</v>
      </c>
      <c r="P912" t="e">
        <f>主动技能!#REF!</f>
        <v>#REF!</v>
      </c>
      <c r="Q912" t="e">
        <f>主动技能!#REF!</f>
        <v>#REF!</v>
      </c>
      <c r="R912" t="e">
        <f>主动技能!#REF!</f>
        <v>#REF!</v>
      </c>
      <c r="S912" t="e">
        <f>主动技能!#REF!</f>
        <v>#REF!</v>
      </c>
      <c r="T912" t="e">
        <f>主动技能!#REF!</f>
        <v>#REF!</v>
      </c>
      <c r="U912" t="e">
        <f>主动技能!#REF!</f>
        <v>#REF!</v>
      </c>
      <c r="V912" t="e">
        <f>主动技能!#REF!</f>
        <v>#REF!</v>
      </c>
      <c r="W912" t="e">
        <f>主动技能!#REF!</f>
        <v>#REF!</v>
      </c>
      <c r="X912" s="1">
        <v>0</v>
      </c>
      <c r="Y912" s="1">
        <v>0</v>
      </c>
      <c r="Z912" s="1">
        <v>0</v>
      </c>
    </row>
    <row r="913" spans="1:26" x14ac:dyDescent="0.15">
      <c r="A913" t="e">
        <f>主动技能!#REF!</f>
        <v>#REF!</v>
      </c>
      <c r="B913" s="4" t="e">
        <f>主动技能!#REF!</f>
        <v>#REF!</v>
      </c>
      <c r="C913" s="4" t="e">
        <f>主动技能!#REF!</f>
        <v>#REF!</v>
      </c>
      <c r="D913" s="4" t="e">
        <f>VLOOKUP(主动技能!#REF!,对应表!F:G,2,FALSE)</f>
        <v>#REF!</v>
      </c>
      <c r="E913" s="4" t="e">
        <f>VLOOKUP(主动技能!#REF!,对应表!J:K,2,FALSE)</f>
        <v>#REF!</v>
      </c>
      <c r="F913" s="4" t="e">
        <f>VLOOKUP(主动技能!#REF!,对应表!N:O,2,FALSE)</f>
        <v>#REF!</v>
      </c>
      <c r="G913" s="4" t="e">
        <f>IF(主动技能!#REF!="必中",2,1)</f>
        <v>#REF!</v>
      </c>
      <c r="H913" s="4" t="e">
        <f>主动技能!#REF!</f>
        <v>#REF!</v>
      </c>
      <c r="I913" s="4" t="e">
        <f>主动技能!#REF!</f>
        <v>#REF!</v>
      </c>
      <c r="J913" t="e">
        <f>主动技能!#REF!</f>
        <v>#REF!</v>
      </c>
      <c r="K913" t="e">
        <f>主动技能!#REF!</f>
        <v>#REF!</v>
      </c>
      <c r="L913" t="e">
        <f>主动技能!#REF!</f>
        <v>#REF!</v>
      </c>
      <c r="M913" t="e">
        <f>主动技能!#REF!</f>
        <v>#REF!</v>
      </c>
      <c r="N913" t="e">
        <f>IF(主动技能!#REF!="","",主动技能!#REF!)</f>
        <v>#REF!</v>
      </c>
      <c r="O913" t="e">
        <f>IF(主动技能!#REF!="","",主动技能!#REF!)</f>
        <v>#REF!</v>
      </c>
      <c r="P913" t="e">
        <f>主动技能!#REF!</f>
        <v>#REF!</v>
      </c>
      <c r="Q913" t="e">
        <f>主动技能!#REF!</f>
        <v>#REF!</v>
      </c>
      <c r="R913" t="e">
        <f>主动技能!#REF!</f>
        <v>#REF!</v>
      </c>
      <c r="S913" t="e">
        <f>主动技能!#REF!</f>
        <v>#REF!</v>
      </c>
      <c r="T913" t="e">
        <f>主动技能!#REF!</f>
        <v>#REF!</v>
      </c>
      <c r="U913" t="e">
        <f>主动技能!#REF!</f>
        <v>#REF!</v>
      </c>
      <c r="V913" t="e">
        <f>主动技能!#REF!</f>
        <v>#REF!</v>
      </c>
      <c r="W913" t="e">
        <f>主动技能!#REF!</f>
        <v>#REF!</v>
      </c>
      <c r="X913" s="1">
        <v>0</v>
      </c>
      <c r="Y913" s="1">
        <v>0</v>
      </c>
      <c r="Z913" s="1">
        <v>0</v>
      </c>
    </row>
    <row r="914" spans="1:26" x14ac:dyDescent="0.15">
      <c r="A914" t="e">
        <f>主动技能!#REF!</f>
        <v>#REF!</v>
      </c>
      <c r="B914" s="4" t="e">
        <f>主动技能!#REF!</f>
        <v>#REF!</v>
      </c>
      <c r="C914" s="4" t="e">
        <f>主动技能!#REF!</f>
        <v>#REF!</v>
      </c>
      <c r="D914" s="4" t="e">
        <f>VLOOKUP(主动技能!#REF!,对应表!F:G,2,FALSE)</f>
        <v>#REF!</v>
      </c>
      <c r="E914" s="4" t="e">
        <f>VLOOKUP(主动技能!#REF!,对应表!J:K,2,FALSE)</f>
        <v>#REF!</v>
      </c>
      <c r="F914" s="4" t="e">
        <f>VLOOKUP(主动技能!#REF!,对应表!N:O,2,FALSE)</f>
        <v>#REF!</v>
      </c>
      <c r="G914" s="4" t="e">
        <f>IF(主动技能!#REF!="必中",2,1)</f>
        <v>#REF!</v>
      </c>
      <c r="H914" s="4" t="e">
        <f>主动技能!#REF!</f>
        <v>#REF!</v>
      </c>
      <c r="I914" s="4" t="e">
        <f>主动技能!#REF!</f>
        <v>#REF!</v>
      </c>
      <c r="J914" t="e">
        <f>主动技能!#REF!</f>
        <v>#REF!</v>
      </c>
      <c r="K914" t="e">
        <f>主动技能!#REF!</f>
        <v>#REF!</v>
      </c>
      <c r="L914" t="e">
        <f>主动技能!#REF!</f>
        <v>#REF!</v>
      </c>
      <c r="M914" t="e">
        <f>主动技能!#REF!</f>
        <v>#REF!</v>
      </c>
      <c r="N914" t="e">
        <f>IF(主动技能!#REF!="","",主动技能!#REF!)</f>
        <v>#REF!</v>
      </c>
      <c r="O914" t="e">
        <f>IF(主动技能!#REF!="","",主动技能!#REF!)</f>
        <v>#REF!</v>
      </c>
      <c r="P914" t="e">
        <f>主动技能!#REF!</f>
        <v>#REF!</v>
      </c>
      <c r="Q914" t="e">
        <f>主动技能!#REF!</f>
        <v>#REF!</v>
      </c>
      <c r="R914" t="e">
        <f>主动技能!#REF!</f>
        <v>#REF!</v>
      </c>
      <c r="S914" t="e">
        <f>主动技能!#REF!</f>
        <v>#REF!</v>
      </c>
      <c r="T914" t="e">
        <f>主动技能!#REF!</f>
        <v>#REF!</v>
      </c>
      <c r="U914" t="e">
        <f>主动技能!#REF!</f>
        <v>#REF!</v>
      </c>
      <c r="V914" t="e">
        <f>主动技能!#REF!</f>
        <v>#REF!</v>
      </c>
      <c r="W914" t="e">
        <f>主动技能!#REF!</f>
        <v>#REF!</v>
      </c>
      <c r="X914" s="1">
        <v>0</v>
      </c>
      <c r="Y914" s="1">
        <v>0</v>
      </c>
      <c r="Z914" s="1">
        <v>0</v>
      </c>
    </row>
    <row r="915" spans="1:26" x14ac:dyDescent="0.15">
      <c r="A915" t="e">
        <f>主动技能!#REF!</f>
        <v>#REF!</v>
      </c>
      <c r="B915" s="4" t="e">
        <f>主动技能!#REF!</f>
        <v>#REF!</v>
      </c>
      <c r="C915" s="4" t="e">
        <f>主动技能!#REF!</f>
        <v>#REF!</v>
      </c>
      <c r="D915" s="4" t="e">
        <f>VLOOKUP(主动技能!#REF!,对应表!F:G,2,FALSE)</f>
        <v>#REF!</v>
      </c>
      <c r="E915" s="4" t="e">
        <f>VLOOKUP(主动技能!#REF!,对应表!J:K,2,FALSE)</f>
        <v>#REF!</v>
      </c>
      <c r="F915" s="4" t="e">
        <f>VLOOKUP(主动技能!#REF!,对应表!N:O,2,FALSE)</f>
        <v>#REF!</v>
      </c>
      <c r="G915" s="4" t="e">
        <f>IF(主动技能!#REF!="必中",2,1)</f>
        <v>#REF!</v>
      </c>
      <c r="H915" s="4" t="e">
        <f>主动技能!#REF!</f>
        <v>#REF!</v>
      </c>
      <c r="I915" s="4" t="e">
        <f>主动技能!#REF!</f>
        <v>#REF!</v>
      </c>
      <c r="J915" t="e">
        <f>主动技能!#REF!</f>
        <v>#REF!</v>
      </c>
      <c r="K915" t="e">
        <f>主动技能!#REF!</f>
        <v>#REF!</v>
      </c>
      <c r="L915" t="e">
        <f>主动技能!#REF!</f>
        <v>#REF!</v>
      </c>
      <c r="M915" t="e">
        <f>主动技能!#REF!</f>
        <v>#REF!</v>
      </c>
      <c r="N915" t="e">
        <f>IF(主动技能!#REF!="","",主动技能!#REF!)</f>
        <v>#REF!</v>
      </c>
      <c r="O915" t="e">
        <f>IF(主动技能!#REF!="","",主动技能!#REF!)</f>
        <v>#REF!</v>
      </c>
      <c r="P915" t="e">
        <f>主动技能!#REF!</f>
        <v>#REF!</v>
      </c>
      <c r="Q915" t="e">
        <f>主动技能!#REF!</f>
        <v>#REF!</v>
      </c>
      <c r="R915" t="e">
        <f>主动技能!#REF!</f>
        <v>#REF!</v>
      </c>
      <c r="S915" t="e">
        <f>主动技能!#REF!</f>
        <v>#REF!</v>
      </c>
      <c r="T915" t="e">
        <f>主动技能!#REF!</f>
        <v>#REF!</v>
      </c>
      <c r="U915" t="e">
        <f>主动技能!#REF!</f>
        <v>#REF!</v>
      </c>
      <c r="V915" t="e">
        <f>主动技能!#REF!</f>
        <v>#REF!</v>
      </c>
      <c r="W915" t="e">
        <f>主动技能!#REF!</f>
        <v>#REF!</v>
      </c>
      <c r="X915" s="1">
        <v>0</v>
      </c>
      <c r="Y915" s="1">
        <v>0</v>
      </c>
      <c r="Z915" s="1">
        <v>0</v>
      </c>
    </row>
    <row r="916" spans="1:26" x14ac:dyDescent="0.15">
      <c r="A916" t="e">
        <f>主动技能!#REF!</f>
        <v>#REF!</v>
      </c>
      <c r="B916" s="4" t="e">
        <f>主动技能!#REF!</f>
        <v>#REF!</v>
      </c>
      <c r="C916" s="4" t="e">
        <f>主动技能!#REF!</f>
        <v>#REF!</v>
      </c>
      <c r="D916" s="4" t="e">
        <f>VLOOKUP(主动技能!#REF!,对应表!F:G,2,FALSE)</f>
        <v>#REF!</v>
      </c>
      <c r="E916" s="4" t="e">
        <f>VLOOKUP(主动技能!#REF!,对应表!J:K,2,FALSE)</f>
        <v>#REF!</v>
      </c>
      <c r="F916" s="4" t="e">
        <f>VLOOKUP(主动技能!#REF!,对应表!N:O,2,FALSE)</f>
        <v>#REF!</v>
      </c>
      <c r="G916" s="4" t="e">
        <f>IF(主动技能!#REF!="必中",2,1)</f>
        <v>#REF!</v>
      </c>
      <c r="H916" s="4" t="e">
        <f>主动技能!#REF!</f>
        <v>#REF!</v>
      </c>
      <c r="I916" s="4" t="e">
        <f>主动技能!#REF!</f>
        <v>#REF!</v>
      </c>
      <c r="J916" t="e">
        <f>主动技能!#REF!</f>
        <v>#REF!</v>
      </c>
      <c r="K916" t="e">
        <f>主动技能!#REF!</f>
        <v>#REF!</v>
      </c>
      <c r="L916" t="e">
        <f>主动技能!#REF!</f>
        <v>#REF!</v>
      </c>
      <c r="M916" t="e">
        <f>主动技能!#REF!</f>
        <v>#REF!</v>
      </c>
      <c r="N916" t="e">
        <f>IF(主动技能!#REF!="","",主动技能!#REF!)</f>
        <v>#REF!</v>
      </c>
      <c r="O916" t="e">
        <f>IF(主动技能!#REF!="","",主动技能!#REF!)</f>
        <v>#REF!</v>
      </c>
      <c r="P916" t="e">
        <f>主动技能!#REF!</f>
        <v>#REF!</v>
      </c>
      <c r="Q916" t="e">
        <f>主动技能!#REF!</f>
        <v>#REF!</v>
      </c>
      <c r="R916" t="e">
        <f>主动技能!#REF!</f>
        <v>#REF!</v>
      </c>
      <c r="S916" t="e">
        <f>主动技能!#REF!</f>
        <v>#REF!</v>
      </c>
      <c r="T916" t="e">
        <f>主动技能!#REF!</f>
        <v>#REF!</v>
      </c>
      <c r="U916" t="e">
        <f>主动技能!#REF!</f>
        <v>#REF!</v>
      </c>
      <c r="V916" t="e">
        <f>主动技能!#REF!</f>
        <v>#REF!</v>
      </c>
      <c r="W916" t="e">
        <f>主动技能!#REF!</f>
        <v>#REF!</v>
      </c>
      <c r="X916" s="1">
        <v>0</v>
      </c>
      <c r="Y916" s="1">
        <v>0</v>
      </c>
      <c r="Z916" s="1">
        <v>0</v>
      </c>
    </row>
    <row r="917" spans="1:26" x14ac:dyDescent="0.15">
      <c r="A917" t="e">
        <f>主动技能!#REF!</f>
        <v>#REF!</v>
      </c>
      <c r="B917" s="4" t="e">
        <f>主动技能!#REF!</f>
        <v>#REF!</v>
      </c>
      <c r="C917" s="4" t="e">
        <f>主动技能!#REF!</f>
        <v>#REF!</v>
      </c>
      <c r="D917" s="4" t="e">
        <f>VLOOKUP(主动技能!#REF!,对应表!F:G,2,FALSE)</f>
        <v>#REF!</v>
      </c>
      <c r="E917" s="4" t="e">
        <f>VLOOKUP(主动技能!#REF!,对应表!J:K,2,FALSE)</f>
        <v>#REF!</v>
      </c>
      <c r="F917" s="4" t="e">
        <f>VLOOKUP(主动技能!#REF!,对应表!N:O,2,FALSE)</f>
        <v>#REF!</v>
      </c>
      <c r="G917" s="4" t="e">
        <f>IF(主动技能!#REF!="必中",2,1)</f>
        <v>#REF!</v>
      </c>
      <c r="H917" s="4" t="e">
        <f>主动技能!#REF!</f>
        <v>#REF!</v>
      </c>
      <c r="I917" s="4" t="e">
        <f>主动技能!#REF!</f>
        <v>#REF!</v>
      </c>
      <c r="J917" t="e">
        <f>主动技能!#REF!</f>
        <v>#REF!</v>
      </c>
      <c r="K917" t="e">
        <f>主动技能!#REF!</f>
        <v>#REF!</v>
      </c>
      <c r="L917" t="e">
        <f>主动技能!#REF!</f>
        <v>#REF!</v>
      </c>
      <c r="M917" t="e">
        <f>主动技能!#REF!</f>
        <v>#REF!</v>
      </c>
      <c r="N917" t="e">
        <f>IF(主动技能!#REF!="","",主动技能!#REF!)</f>
        <v>#REF!</v>
      </c>
      <c r="O917" t="e">
        <f>IF(主动技能!#REF!="","",主动技能!#REF!)</f>
        <v>#REF!</v>
      </c>
      <c r="P917" t="e">
        <f>主动技能!#REF!</f>
        <v>#REF!</v>
      </c>
      <c r="Q917" t="e">
        <f>主动技能!#REF!</f>
        <v>#REF!</v>
      </c>
      <c r="R917" t="e">
        <f>主动技能!#REF!</f>
        <v>#REF!</v>
      </c>
      <c r="S917" t="e">
        <f>主动技能!#REF!</f>
        <v>#REF!</v>
      </c>
      <c r="T917" t="e">
        <f>主动技能!#REF!</f>
        <v>#REF!</v>
      </c>
      <c r="U917" t="e">
        <f>主动技能!#REF!</f>
        <v>#REF!</v>
      </c>
      <c r="V917" t="e">
        <f>主动技能!#REF!</f>
        <v>#REF!</v>
      </c>
      <c r="W917" t="e">
        <f>主动技能!#REF!</f>
        <v>#REF!</v>
      </c>
      <c r="X917" s="1">
        <v>0</v>
      </c>
      <c r="Y917" s="1">
        <v>0</v>
      </c>
      <c r="Z917" s="1">
        <v>0</v>
      </c>
    </row>
    <row r="918" spans="1:26" x14ac:dyDescent="0.15">
      <c r="A918" t="e">
        <f>主动技能!#REF!</f>
        <v>#REF!</v>
      </c>
      <c r="B918" s="4" t="e">
        <f>主动技能!#REF!</f>
        <v>#REF!</v>
      </c>
      <c r="C918" s="4" t="e">
        <f>主动技能!#REF!</f>
        <v>#REF!</v>
      </c>
      <c r="D918" s="4" t="e">
        <f>VLOOKUP(主动技能!#REF!,对应表!F:G,2,FALSE)</f>
        <v>#REF!</v>
      </c>
      <c r="E918" s="4" t="e">
        <f>VLOOKUP(主动技能!#REF!,对应表!J:K,2,FALSE)</f>
        <v>#REF!</v>
      </c>
      <c r="F918" s="4" t="e">
        <f>VLOOKUP(主动技能!#REF!,对应表!N:O,2,FALSE)</f>
        <v>#REF!</v>
      </c>
      <c r="G918" s="4" t="e">
        <f>IF(主动技能!#REF!="必中",2,1)</f>
        <v>#REF!</v>
      </c>
      <c r="H918" s="4" t="e">
        <f>主动技能!#REF!</f>
        <v>#REF!</v>
      </c>
      <c r="I918" s="4" t="e">
        <f>主动技能!#REF!</f>
        <v>#REF!</v>
      </c>
      <c r="J918" t="e">
        <f>主动技能!#REF!</f>
        <v>#REF!</v>
      </c>
      <c r="K918" t="e">
        <f>主动技能!#REF!</f>
        <v>#REF!</v>
      </c>
      <c r="L918" t="e">
        <f>主动技能!#REF!</f>
        <v>#REF!</v>
      </c>
      <c r="M918" t="e">
        <f>主动技能!#REF!</f>
        <v>#REF!</v>
      </c>
      <c r="N918" t="e">
        <f>IF(主动技能!#REF!="","",主动技能!#REF!)</f>
        <v>#REF!</v>
      </c>
      <c r="O918" t="e">
        <f>IF(主动技能!#REF!="","",主动技能!#REF!)</f>
        <v>#REF!</v>
      </c>
      <c r="P918" t="e">
        <f>主动技能!#REF!</f>
        <v>#REF!</v>
      </c>
      <c r="Q918" t="e">
        <f>主动技能!#REF!</f>
        <v>#REF!</v>
      </c>
      <c r="R918" t="e">
        <f>主动技能!#REF!</f>
        <v>#REF!</v>
      </c>
      <c r="S918" t="e">
        <f>主动技能!#REF!</f>
        <v>#REF!</v>
      </c>
      <c r="T918" t="e">
        <f>主动技能!#REF!</f>
        <v>#REF!</v>
      </c>
      <c r="U918" t="e">
        <f>主动技能!#REF!</f>
        <v>#REF!</v>
      </c>
      <c r="V918" t="e">
        <f>主动技能!#REF!</f>
        <v>#REF!</v>
      </c>
      <c r="W918" t="e">
        <f>主动技能!#REF!</f>
        <v>#REF!</v>
      </c>
      <c r="X918" s="1">
        <v>0</v>
      </c>
      <c r="Y918" s="1">
        <v>0</v>
      </c>
      <c r="Z918" s="1">
        <v>0</v>
      </c>
    </row>
    <row r="919" spans="1:26" x14ac:dyDescent="0.15">
      <c r="A919" t="e">
        <f>主动技能!#REF!</f>
        <v>#REF!</v>
      </c>
      <c r="B919" s="4" t="e">
        <f>主动技能!#REF!</f>
        <v>#REF!</v>
      </c>
      <c r="C919" s="4" t="e">
        <f>主动技能!#REF!</f>
        <v>#REF!</v>
      </c>
      <c r="D919" s="4" t="e">
        <f>VLOOKUP(主动技能!#REF!,对应表!F:G,2,FALSE)</f>
        <v>#REF!</v>
      </c>
      <c r="E919" s="4" t="e">
        <f>VLOOKUP(主动技能!#REF!,对应表!J:K,2,FALSE)</f>
        <v>#REF!</v>
      </c>
      <c r="F919" s="4" t="e">
        <f>VLOOKUP(主动技能!#REF!,对应表!N:O,2,FALSE)</f>
        <v>#REF!</v>
      </c>
      <c r="G919" s="4" t="e">
        <f>IF(主动技能!#REF!="必中",2,1)</f>
        <v>#REF!</v>
      </c>
      <c r="H919" s="4" t="e">
        <f>主动技能!#REF!</f>
        <v>#REF!</v>
      </c>
      <c r="I919" s="4" t="e">
        <f>主动技能!#REF!</f>
        <v>#REF!</v>
      </c>
      <c r="J919" t="e">
        <f>主动技能!#REF!</f>
        <v>#REF!</v>
      </c>
      <c r="K919" t="e">
        <f>主动技能!#REF!</f>
        <v>#REF!</v>
      </c>
      <c r="L919" t="e">
        <f>主动技能!#REF!</f>
        <v>#REF!</v>
      </c>
      <c r="M919" t="e">
        <f>主动技能!#REF!</f>
        <v>#REF!</v>
      </c>
      <c r="N919" t="e">
        <f>IF(主动技能!#REF!="","",主动技能!#REF!)</f>
        <v>#REF!</v>
      </c>
      <c r="O919" t="e">
        <f>IF(主动技能!#REF!="","",主动技能!#REF!)</f>
        <v>#REF!</v>
      </c>
      <c r="P919" t="e">
        <f>主动技能!#REF!</f>
        <v>#REF!</v>
      </c>
      <c r="Q919" t="e">
        <f>主动技能!#REF!</f>
        <v>#REF!</v>
      </c>
      <c r="R919" t="e">
        <f>主动技能!#REF!</f>
        <v>#REF!</v>
      </c>
      <c r="S919" t="e">
        <f>主动技能!#REF!</f>
        <v>#REF!</v>
      </c>
      <c r="T919" t="e">
        <f>主动技能!#REF!</f>
        <v>#REF!</v>
      </c>
      <c r="U919" t="e">
        <f>主动技能!#REF!</f>
        <v>#REF!</v>
      </c>
      <c r="V919" t="e">
        <f>主动技能!#REF!</f>
        <v>#REF!</v>
      </c>
      <c r="W919" t="e">
        <f>主动技能!#REF!</f>
        <v>#REF!</v>
      </c>
      <c r="X919" s="1">
        <v>0</v>
      </c>
      <c r="Y919" s="1">
        <v>0</v>
      </c>
      <c r="Z919" s="1">
        <v>0</v>
      </c>
    </row>
    <row r="920" spans="1:26" x14ac:dyDescent="0.15">
      <c r="A920" t="e">
        <f>主动技能!#REF!</f>
        <v>#REF!</v>
      </c>
      <c r="B920" s="4" t="e">
        <f>主动技能!#REF!</f>
        <v>#REF!</v>
      </c>
      <c r="C920" s="4" t="e">
        <f>主动技能!#REF!</f>
        <v>#REF!</v>
      </c>
      <c r="D920" s="4" t="e">
        <f>VLOOKUP(主动技能!#REF!,对应表!F:G,2,FALSE)</f>
        <v>#REF!</v>
      </c>
      <c r="E920" s="4" t="e">
        <f>VLOOKUP(主动技能!#REF!,对应表!J:K,2,FALSE)</f>
        <v>#REF!</v>
      </c>
      <c r="F920" s="4" t="e">
        <f>VLOOKUP(主动技能!#REF!,对应表!N:O,2,FALSE)</f>
        <v>#REF!</v>
      </c>
      <c r="G920" s="4" t="e">
        <f>IF(主动技能!#REF!="必中",2,1)</f>
        <v>#REF!</v>
      </c>
      <c r="H920" s="4" t="e">
        <f>主动技能!#REF!</f>
        <v>#REF!</v>
      </c>
      <c r="I920" s="4" t="e">
        <f>主动技能!#REF!</f>
        <v>#REF!</v>
      </c>
      <c r="J920" t="e">
        <f>主动技能!#REF!</f>
        <v>#REF!</v>
      </c>
      <c r="K920" t="e">
        <f>主动技能!#REF!</f>
        <v>#REF!</v>
      </c>
      <c r="L920" t="e">
        <f>主动技能!#REF!</f>
        <v>#REF!</v>
      </c>
      <c r="M920" t="e">
        <f>主动技能!#REF!</f>
        <v>#REF!</v>
      </c>
      <c r="N920" t="e">
        <f>IF(主动技能!#REF!="","",主动技能!#REF!)</f>
        <v>#REF!</v>
      </c>
      <c r="O920" t="e">
        <f>IF(主动技能!#REF!="","",主动技能!#REF!)</f>
        <v>#REF!</v>
      </c>
      <c r="P920" t="e">
        <f>主动技能!#REF!</f>
        <v>#REF!</v>
      </c>
      <c r="Q920" t="e">
        <f>主动技能!#REF!</f>
        <v>#REF!</v>
      </c>
      <c r="R920" t="e">
        <f>主动技能!#REF!</f>
        <v>#REF!</v>
      </c>
      <c r="S920" t="e">
        <f>主动技能!#REF!</f>
        <v>#REF!</v>
      </c>
      <c r="T920" t="e">
        <f>主动技能!#REF!</f>
        <v>#REF!</v>
      </c>
      <c r="U920" t="e">
        <f>主动技能!#REF!</f>
        <v>#REF!</v>
      </c>
      <c r="V920" t="e">
        <f>主动技能!#REF!</f>
        <v>#REF!</v>
      </c>
      <c r="W920" t="e">
        <f>主动技能!#REF!</f>
        <v>#REF!</v>
      </c>
      <c r="X920" s="1">
        <v>0</v>
      </c>
      <c r="Y920" s="1">
        <v>0</v>
      </c>
      <c r="Z920" s="1">
        <v>0</v>
      </c>
    </row>
    <row r="921" spans="1:26" x14ac:dyDescent="0.15">
      <c r="A921" t="e">
        <f>主动技能!#REF!</f>
        <v>#REF!</v>
      </c>
      <c r="B921" s="4" t="e">
        <f>主动技能!#REF!</f>
        <v>#REF!</v>
      </c>
      <c r="C921" s="4" t="e">
        <f>主动技能!#REF!</f>
        <v>#REF!</v>
      </c>
      <c r="D921" s="4" t="e">
        <f>VLOOKUP(主动技能!#REF!,对应表!F:G,2,FALSE)</f>
        <v>#REF!</v>
      </c>
      <c r="E921" s="4" t="e">
        <f>VLOOKUP(主动技能!#REF!,对应表!J:K,2,FALSE)</f>
        <v>#REF!</v>
      </c>
      <c r="F921" s="4" t="e">
        <f>VLOOKUP(主动技能!#REF!,对应表!N:O,2,FALSE)</f>
        <v>#REF!</v>
      </c>
      <c r="G921" s="4" t="e">
        <f>IF(主动技能!#REF!="必中",2,1)</f>
        <v>#REF!</v>
      </c>
      <c r="H921" s="4" t="e">
        <f>主动技能!#REF!</f>
        <v>#REF!</v>
      </c>
      <c r="I921" s="4" t="e">
        <f>主动技能!#REF!</f>
        <v>#REF!</v>
      </c>
      <c r="J921" t="e">
        <f>主动技能!#REF!</f>
        <v>#REF!</v>
      </c>
      <c r="K921" t="e">
        <f>主动技能!#REF!</f>
        <v>#REF!</v>
      </c>
      <c r="L921" t="e">
        <f>主动技能!#REF!</f>
        <v>#REF!</v>
      </c>
      <c r="M921" t="e">
        <f>主动技能!#REF!</f>
        <v>#REF!</v>
      </c>
      <c r="N921" t="e">
        <f>IF(主动技能!#REF!="","",主动技能!#REF!)</f>
        <v>#REF!</v>
      </c>
      <c r="O921" t="e">
        <f>IF(主动技能!#REF!="","",主动技能!#REF!)</f>
        <v>#REF!</v>
      </c>
      <c r="P921" t="e">
        <f>主动技能!#REF!</f>
        <v>#REF!</v>
      </c>
      <c r="Q921" t="e">
        <f>主动技能!#REF!</f>
        <v>#REF!</v>
      </c>
      <c r="R921" t="e">
        <f>主动技能!#REF!</f>
        <v>#REF!</v>
      </c>
      <c r="S921" t="e">
        <f>主动技能!#REF!</f>
        <v>#REF!</v>
      </c>
      <c r="T921" t="e">
        <f>主动技能!#REF!</f>
        <v>#REF!</v>
      </c>
      <c r="U921" t="e">
        <f>主动技能!#REF!</f>
        <v>#REF!</v>
      </c>
      <c r="V921" t="e">
        <f>主动技能!#REF!</f>
        <v>#REF!</v>
      </c>
      <c r="W921" t="e">
        <f>主动技能!#REF!</f>
        <v>#REF!</v>
      </c>
      <c r="X921" s="1">
        <v>0</v>
      </c>
      <c r="Y921" s="1">
        <v>0</v>
      </c>
      <c r="Z921" s="1">
        <v>0</v>
      </c>
    </row>
    <row r="922" spans="1:26" x14ac:dyDescent="0.15">
      <c r="A922" t="e">
        <f>主动技能!#REF!</f>
        <v>#REF!</v>
      </c>
      <c r="B922" s="4" t="e">
        <f>主动技能!#REF!</f>
        <v>#REF!</v>
      </c>
      <c r="C922" s="4" t="e">
        <f>主动技能!#REF!</f>
        <v>#REF!</v>
      </c>
      <c r="D922" s="4" t="e">
        <f>VLOOKUP(主动技能!#REF!,对应表!F:G,2,FALSE)</f>
        <v>#REF!</v>
      </c>
      <c r="E922" s="4" t="e">
        <f>VLOOKUP(主动技能!#REF!,对应表!J:K,2,FALSE)</f>
        <v>#REF!</v>
      </c>
      <c r="F922" s="4" t="e">
        <f>VLOOKUP(主动技能!#REF!,对应表!N:O,2,FALSE)</f>
        <v>#REF!</v>
      </c>
      <c r="G922" s="4" t="e">
        <f>IF(主动技能!#REF!="必中",2,1)</f>
        <v>#REF!</v>
      </c>
      <c r="H922" s="4" t="e">
        <f>主动技能!#REF!</f>
        <v>#REF!</v>
      </c>
      <c r="I922" s="4" t="e">
        <f>主动技能!#REF!</f>
        <v>#REF!</v>
      </c>
      <c r="J922" t="e">
        <f>主动技能!#REF!</f>
        <v>#REF!</v>
      </c>
      <c r="K922" t="e">
        <f>主动技能!#REF!</f>
        <v>#REF!</v>
      </c>
      <c r="L922" t="e">
        <f>主动技能!#REF!</f>
        <v>#REF!</v>
      </c>
      <c r="M922" t="e">
        <f>主动技能!#REF!</f>
        <v>#REF!</v>
      </c>
      <c r="N922" t="e">
        <f>IF(主动技能!#REF!="","",主动技能!#REF!)</f>
        <v>#REF!</v>
      </c>
      <c r="O922" t="e">
        <f>IF(主动技能!#REF!="","",主动技能!#REF!)</f>
        <v>#REF!</v>
      </c>
      <c r="P922" t="e">
        <f>主动技能!#REF!</f>
        <v>#REF!</v>
      </c>
      <c r="Q922" t="e">
        <f>主动技能!#REF!</f>
        <v>#REF!</v>
      </c>
      <c r="R922" t="e">
        <f>主动技能!#REF!</f>
        <v>#REF!</v>
      </c>
      <c r="S922" t="e">
        <f>主动技能!#REF!</f>
        <v>#REF!</v>
      </c>
      <c r="T922" t="e">
        <f>主动技能!#REF!</f>
        <v>#REF!</v>
      </c>
      <c r="U922" t="e">
        <f>主动技能!#REF!</f>
        <v>#REF!</v>
      </c>
      <c r="V922" t="e">
        <f>主动技能!#REF!</f>
        <v>#REF!</v>
      </c>
      <c r="W922" t="e">
        <f>主动技能!#REF!</f>
        <v>#REF!</v>
      </c>
      <c r="X922" s="1">
        <v>0</v>
      </c>
      <c r="Y922" s="1">
        <v>0</v>
      </c>
      <c r="Z922" s="1">
        <v>0</v>
      </c>
    </row>
    <row r="923" spans="1:26" x14ac:dyDescent="0.15">
      <c r="A923" t="e">
        <f>主动技能!#REF!</f>
        <v>#REF!</v>
      </c>
      <c r="B923" s="4" t="e">
        <f>主动技能!#REF!</f>
        <v>#REF!</v>
      </c>
      <c r="C923" s="4" t="e">
        <f>主动技能!#REF!</f>
        <v>#REF!</v>
      </c>
      <c r="D923" s="4" t="e">
        <f>VLOOKUP(主动技能!#REF!,对应表!F:G,2,FALSE)</f>
        <v>#REF!</v>
      </c>
      <c r="E923" s="4" t="e">
        <f>VLOOKUP(主动技能!#REF!,对应表!J:K,2,FALSE)</f>
        <v>#REF!</v>
      </c>
      <c r="F923" s="4" t="e">
        <f>VLOOKUP(主动技能!#REF!,对应表!N:O,2,FALSE)</f>
        <v>#REF!</v>
      </c>
      <c r="G923" s="4" t="e">
        <f>IF(主动技能!#REF!="必中",2,1)</f>
        <v>#REF!</v>
      </c>
      <c r="H923" s="4" t="e">
        <f>主动技能!#REF!</f>
        <v>#REF!</v>
      </c>
      <c r="I923" s="4" t="e">
        <f>主动技能!#REF!</f>
        <v>#REF!</v>
      </c>
      <c r="J923" t="e">
        <f>主动技能!#REF!</f>
        <v>#REF!</v>
      </c>
      <c r="K923" t="e">
        <f>主动技能!#REF!</f>
        <v>#REF!</v>
      </c>
      <c r="L923" t="e">
        <f>主动技能!#REF!</f>
        <v>#REF!</v>
      </c>
      <c r="M923" t="e">
        <f>主动技能!#REF!</f>
        <v>#REF!</v>
      </c>
      <c r="N923" t="e">
        <f>IF(主动技能!#REF!="","",主动技能!#REF!)</f>
        <v>#REF!</v>
      </c>
      <c r="O923" t="e">
        <f>IF(主动技能!#REF!="","",主动技能!#REF!)</f>
        <v>#REF!</v>
      </c>
      <c r="P923" t="e">
        <f>主动技能!#REF!</f>
        <v>#REF!</v>
      </c>
      <c r="Q923" t="e">
        <f>主动技能!#REF!</f>
        <v>#REF!</v>
      </c>
      <c r="R923" t="e">
        <f>主动技能!#REF!</f>
        <v>#REF!</v>
      </c>
      <c r="S923" t="e">
        <f>主动技能!#REF!</f>
        <v>#REF!</v>
      </c>
      <c r="T923" t="e">
        <f>主动技能!#REF!</f>
        <v>#REF!</v>
      </c>
      <c r="U923" t="e">
        <f>主动技能!#REF!</f>
        <v>#REF!</v>
      </c>
      <c r="V923" t="e">
        <f>主动技能!#REF!</f>
        <v>#REF!</v>
      </c>
      <c r="W923" t="e">
        <f>主动技能!#REF!</f>
        <v>#REF!</v>
      </c>
      <c r="X923" s="1">
        <v>0</v>
      </c>
      <c r="Y923" s="1">
        <v>0</v>
      </c>
      <c r="Z923" s="1">
        <v>0</v>
      </c>
    </row>
    <row r="924" spans="1:26" x14ac:dyDescent="0.15">
      <c r="A924" t="e">
        <f>主动技能!#REF!</f>
        <v>#REF!</v>
      </c>
      <c r="B924" s="4" t="e">
        <f>主动技能!#REF!</f>
        <v>#REF!</v>
      </c>
      <c r="C924" s="4" t="e">
        <f>主动技能!#REF!</f>
        <v>#REF!</v>
      </c>
      <c r="D924" s="4" t="e">
        <f>VLOOKUP(主动技能!#REF!,对应表!F:G,2,FALSE)</f>
        <v>#REF!</v>
      </c>
      <c r="E924" s="4" t="e">
        <f>VLOOKUP(主动技能!#REF!,对应表!J:K,2,FALSE)</f>
        <v>#REF!</v>
      </c>
      <c r="F924" s="4" t="e">
        <f>VLOOKUP(主动技能!#REF!,对应表!N:O,2,FALSE)</f>
        <v>#REF!</v>
      </c>
      <c r="G924" s="4" t="e">
        <f>IF(主动技能!#REF!="必中",2,1)</f>
        <v>#REF!</v>
      </c>
      <c r="H924" s="4" t="e">
        <f>主动技能!#REF!</f>
        <v>#REF!</v>
      </c>
      <c r="I924" s="4" t="e">
        <f>主动技能!#REF!</f>
        <v>#REF!</v>
      </c>
      <c r="J924" t="e">
        <f>主动技能!#REF!</f>
        <v>#REF!</v>
      </c>
      <c r="K924" t="e">
        <f>主动技能!#REF!</f>
        <v>#REF!</v>
      </c>
      <c r="L924" t="e">
        <f>主动技能!#REF!</f>
        <v>#REF!</v>
      </c>
      <c r="M924" t="e">
        <f>主动技能!#REF!</f>
        <v>#REF!</v>
      </c>
      <c r="N924" t="e">
        <f>IF(主动技能!#REF!="","",主动技能!#REF!)</f>
        <v>#REF!</v>
      </c>
      <c r="O924" t="e">
        <f>IF(主动技能!#REF!="","",主动技能!#REF!)</f>
        <v>#REF!</v>
      </c>
      <c r="P924" t="e">
        <f>主动技能!#REF!</f>
        <v>#REF!</v>
      </c>
      <c r="Q924" t="e">
        <f>主动技能!#REF!</f>
        <v>#REF!</v>
      </c>
      <c r="R924" t="e">
        <f>主动技能!#REF!</f>
        <v>#REF!</v>
      </c>
      <c r="S924" t="e">
        <f>主动技能!#REF!</f>
        <v>#REF!</v>
      </c>
      <c r="T924" t="e">
        <f>主动技能!#REF!</f>
        <v>#REF!</v>
      </c>
      <c r="U924" t="e">
        <f>主动技能!#REF!</f>
        <v>#REF!</v>
      </c>
      <c r="V924" t="e">
        <f>主动技能!#REF!</f>
        <v>#REF!</v>
      </c>
      <c r="W924" t="e">
        <f>主动技能!#REF!</f>
        <v>#REF!</v>
      </c>
      <c r="X924" s="1">
        <v>0</v>
      </c>
      <c r="Y924" s="1">
        <v>0</v>
      </c>
      <c r="Z924" s="1">
        <v>0</v>
      </c>
    </row>
    <row r="925" spans="1:26" x14ac:dyDescent="0.15">
      <c r="A925" t="e">
        <f>主动技能!#REF!</f>
        <v>#REF!</v>
      </c>
      <c r="B925" s="4" t="e">
        <f>主动技能!#REF!</f>
        <v>#REF!</v>
      </c>
      <c r="C925" s="4" t="e">
        <f>主动技能!#REF!</f>
        <v>#REF!</v>
      </c>
      <c r="D925" s="4" t="e">
        <f>VLOOKUP(主动技能!#REF!,对应表!F:G,2,FALSE)</f>
        <v>#REF!</v>
      </c>
      <c r="E925" s="4" t="e">
        <f>VLOOKUP(主动技能!#REF!,对应表!J:K,2,FALSE)</f>
        <v>#REF!</v>
      </c>
      <c r="F925" s="4" t="e">
        <f>VLOOKUP(主动技能!#REF!,对应表!N:O,2,FALSE)</f>
        <v>#REF!</v>
      </c>
      <c r="G925" s="4" t="e">
        <f>IF(主动技能!#REF!="必中",2,1)</f>
        <v>#REF!</v>
      </c>
      <c r="H925" s="4" t="e">
        <f>主动技能!#REF!</f>
        <v>#REF!</v>
      </c>
      <c r="I925" s="4" t="e">
        <f>主动技能!#REF!</f>
        <v>#REF!</v>
      </c>
      <c r="J925" t="e">
        <f>主动技能!#REF!</f>
        <v>#REF!</v>
      </c>
      <c r="K925" t="e">
        <f>主动技能!#REF!</f>
        <v>#REF!</v>
      </c>
      <c r="L925" t="e">
        <f>主动技能!#REF!</f>
        <v>#REF!</v>
      </c>
      <c r="M925" t="e">
        <f>主动技能!#REF!</f>
        <v>#REF!</v>
      </c>
      <c r="N925" t="e">
        <f>IF(主动技能!#REF!="","",主动技能!#REF!)</f>
        <v>#REF!</v>
      </c>
      <c r="O925" t="e">
        <f>IF(主动技能!#REF!="","",主动技能!#REF!)</f>
        <v>#REF!</v>
      </c>
      <c r="P925" t="e">
        <f>主动技能!#REF!</f>
        <v>#REF!</v>
      </c>
      <c r="Q925" t="e">
        <f>主动技能!#REF!</f>
        <v>#REF!</v>
      </c>
      <c r="R925" t="e">
        <f>主动技能!#REF!</f>
        <v>#REF!</v>
      </c>
      <c r="S925" t="e">
        <f>主动技能!#REF!</f>
        <v>#REF!</v>
      </c>
      <c r="T925" t="e">
        <f>主动技能!#REF!</f>
        <v>#REF!</v>
      </c>
      <c r="U925" t="e">
        <f>主动技能!#REF!</f>
        <v>#REF!</v>
      </c>
      <c r="V925" t="e">
        <f>主动技能!#REF!</f>
        <v>#REF!</v>
      </c>
      <c r="W925" t="e">
        <f>主动技能!#REF!</f>
        <v>#REF!</v>
      </c>
      <c r="X925" s="1">
        <v>0</v>
      </c>
      <c r="Y925" s="1">
        <v>0</v>
      </c>
      <c r="Z925" s="1">
        <v>0</v>
      </c>
    </row>
    <row r="926" spans="1:26" x14ac:dyDescent="0.15">
      <c r="A926" t="e">
        <f>主动技能!#REF!</f>
        <v>#REF!</v>
      </c>
      <c r="B926" s="4" t="e">
        <f>主动技能!#REF!</f>
        <v>#REF!</v>
      </c>
      <c r="C926" s="4" t="e">
        <f>主动技能!#REF!</f>
        <v>#REF!</v>
      </c>
      <c r="D926" s="4" t="e">
        <f>VLOOKUP(主动技能!#REF!,对应表!F:G,2,FALSE)</f>
        <v>#REF!</v>
      </c>
      <c r="E926" s="4" t="e">
        <f>VLOOKUP(主动技能!#REF!,对应表!J:K,2,FALSE)</f>
        <v>#REF!</v>
      </c>
      <c r="F926" s="4" t="e">
        <f>VLOOKUP(主动技能!#REF!,对应表!N:O,2,FALSE)</f>
        <v>#REF!</v>
      </c>
      <c r="G926" s="4" t="e">
        <f>IF(主动技能!#REF!="必中",2,1)</f>
        <v>#REF!</v>
      </c>
      <c r="H926" s="4" t="e">
        <f>主动技能!#REF!</f>
        <v>#REF!</v>
      </c>
      <c r="I926" s="4" t="e">
        <f>主动技能!#REF!</f>
        <v>#REF!</v>
      </c>
      <c r="J926" t="e">
        <f>主动技能!#REF!</f>
        <v>#REF!</v>
      </c>
      <c r="K926" t="e">
        <f>主动技能!#REF!</f>
        <v>#REF!</v>
      </c>
      <c r="L926" t="e">
        <f>主动技能!#REF!</f>
        <v>#REF!</v>
      </c>
      <c r="M926" t="e">
        <f>主动技能!#REF!</f>
        <v>#REF!</v>
      </c>
      <c r="N926" t="e">
        <f>IF(主动技能!#REF!="","",主动技能!#REF!)</f>
        <v>#REF!</v>
      </c>
      <c r="O926" t="e">
        <f>IF(主动技能!#REF!="","",主动技能!#REF!)</f>
        <v>#REF!</v>
      </c>
      <c r="P926" t="e">
        <f>主动技能!#REF!</f>
        <v>#REF!</v>
      </c>
      <c r="Q926" t="e">
        <f>主动技能!#REF!</f>
        <v>#REF!</v>
      </c>
      <c r="R926" t="e">
        <f>主动技能!#REF!</f>
        <v>#REF!</v>
      </c>
      <c r="S926" t="e">
        <f>主动技能!#REF!</f>
        <v>#REF!</v>
      </c>
      <c r="T926" t="e">
        <f>主动技能!#REF!</f>
        <v>#REF!</v>
      </c>
      <c r="U926" t="e">
        <f>主动技能!#REF!</f>
        <v>#REF!</v>
      </c>
      <c r="V926" t="e">
        <f>主动技能!#REF!</f>
        <v>#REF!</v>
      </c>
      <c r="W926" t="e">
        <f>主动技能!#REF!</f>
        <v>#REF!</v>
      </c>
      <c r="X926" s="1">
        <v>0</v>
      </c>
      <c r="Y926" s="1">
        <v>0</v>
      </c>
      <c r="Z926" s="1">
        <v>0</v>
      </c>
    </row>
    <row r="927" spans="1:26" x14ac:dyDescent="0.15">
      <c r="A927" t="e">
        <f>主动技能!#REF!</f>
        <v>#REF!</v>
      </c>
      <c r="B927" s="4" t="e">
        <f>主动技能!#REF!</f>
        <v>#REF!</v>
      </c>
      <c r="C927" s="4" t="e">
        <f>主动技能!#REF!</f>
        <v>#REF!</v>
      </c>
      <c r="D927" s="4" t="e">
        <f>VLOOKUP(主动技能!#REF!,对应表!F:G,2,FALSE)</f>
        <v>#REF!</v>
      </c>
      <c r="E927" s="4" t="e">
        <f>VLOOKUP(主动技能!#REF!,对应表!J:K,2,FALSE)</f>
        <v>#REF!</v>
      </c>
      <c r="F927" s="4" t="e">
        <f>VLOOKUP(主动技能!#REF!,对应表!N:O,2,FALSE)</f>
        <v>#REF!</v>
      </c>
      <c r="G927" s="4" t="e">
        <f>IF(主动技能!#REF!="必中",2,1)</f>
        <v>#REF!</v>
      </c>
      <c r="H927" s="4" t="e">
        <f>主动技能!#REF!</f>
        <v>#REF!</v>
      </c>
      <c r="I927" s="4" t="e">
        <f>主动技能!#REF!</f>
        <v>#REF!</v>
      </c>
      <c r="J927" t="e">
        <f>主动技能!#REF!</f>
        <v>#REF!</v>
      </c>
      <c r="K927" t="e">
        <f>主动技能!#REF!</f>
        <v>#REF!</v>
      </c>
      <c r="L927" t="e">
        <f>主动技能!#REF!</f>
        <v>#REF!</v>
      </c>
      <c r="M927" t="e">
        <f>主动技能!#REF!</f>
        <v>#REF!</v>
      </c>
      <c r="N927" t="e">
        <f>IF(主动技能!#REF!="","",主动技能!#REF!)</f>
        <v>#REF!</v>
      </c>
      <c r="O927" t="e">
        <f>IF(主动技能!#REF!="","",主动技能!#REF!)</f>
        <v>#REF!</v>
      </c>
      <c r="P927" t="e">
        <f>主动技能!#REF!</f>
        <v>#REF!</v>
      </c>
      <c r="Q927" t="e">
        <f>主动技能!#REF!</f>
        <v>#REF!</v>
      </c>
      <c r="R927" t="e">
        <f>主动技能!#REF!</f>
        <v>#REF!</v>
      </c>
      <c r="S927" t="e">
        <f>主动技能!#REF!</f>
        <v>#REF!</v>
      </c>
      <c r="T927" t="e">
        <f>主动技能!#REF!</f>
        <v>#REF!</v>
      </c>
      <c r="U927" t="e">
        <f>主动技能!#REF!</f>
        <v>#REF!</v>
      </c>
      <c r="V927" t="e">
        <f>主动技能!#REF!</f>
        <v>#REF!</v>
      </c>
      <c r="W927" t="e">
        <f>主动技能!#REF!</f>
        <v>#REF!</v>
      </c>
      <c r="X927" s="1">
        <v>0</v>
      </c>
      <c r="Y927" s="1">
        <v>0</v>
      </c>
      <c r="Z927" s="1">
        <v>0</v>
      </c>
    </row>
    <row r="928" spans="1:26" x14ac:dyDescent="0.15">
      <c r="A928" t="e">
        <f>主动技能!#REF!</f>
        <v>#REF!</v>
      </c>
      <c r="B928" s="4" t="e">
        <f>主动技能!#REF!</f>
        <v>#REF!</v>
      </c>
      <c r="C928" s="4" t="e">
        <f>主动技能!#REF!</f>
        <v>#REF!</v>
      </c>
      <c r="D928" s="4" t="e">
        <f>VLOOKUP(主动技能!#REF!,对应表!F:G,2,FALSE)</f>
        <v>#REF!</v>
      </c>
      <c r="E928" s="4" t="e">
        <f>VLOOKUP(主动技能!#REF!,对应表!J:K,2,FALSE)</f>
        <v>#REF!</v>
      </c>
      <c r="F928" s="4" t="e">
        <f>VLOOKUP(主动技能!#REF!,对应表!N:O,2,FALSE)</f>
        <v>#REF!</v>
      </c>
      <c r="G928" s="4" t="e">
        <f>IF(主动技能!#REF!="必中",2,1)</f>
        <v>#REF!</v>
      </c>
      <c r="H928" s="4" t="e">
        <f>主动技能!#REF!</f>
        <v>#REF!</v>
      </c>
      <c r="I928" s="4" t="e">
        <f>主动技能!#REF!</f>
        <v>#REF!</v>
      </c>
      <c r="J928" t="e">
        <f>主动技能!#REF!</f>
        <v>#REF!</v>
      </c>
      <c r="K928" t="e">
        <f>主动技能!#REF!</f>
        <v>#REF!</v>
      </c>
      <c r="L928" t="e">
        <f>主动技能!#REF!</f>
        <v>#REF!</v>
      </c>
      <c r="M928" t="e">
        <f>主动技能!#REF!</f>
        <v>#REF!</v>
      </c>
      <c r="N928" t="e">
        <f>IF(主动技能!#REF!="","",主动技能!#REF!)</f>
        <v>#REF!</v>
      </c>
      <c r="O928" t="e">
        <f>IF(主动技能!#REF!="","",主动技能!#REF!)</f>
        <v>#REF!</v>
      </c>
      <c r="P928" t="e">
        <f>主动技能!#REF!</f>
        <v>#REF!</v>
      </c>
      <c r="Q928" t="e">
        <f>主动技能!#REF!</f>
        <v>#REF!</v>
      </c>
      <c r="R928" t="e">
        <f>主动技能!#REF!</f>
        <v>#REF!</v>
      </c>
      <c r="S928" t="e">
        <f>主动技能!#REF!</f>
        <v>#REF!</v>
      </c>
      <c r="T928" t="e">
        <f>主动技能!#REF!</f>
        <v>#REF!</v>
      </c>
      <c r="U928" t="e">
        <f>主动技能!#REF!</f>
        <v>#REF!</v>
      </c>
      <c r="V928" t="e">
        <f>主动技能!#REF!</f>
        <v>#REF!</v>
      </c>
      <c r="W928" t="e">
        <f>主动技能!#REF!</f>
        <v>#REF!</v>
      </c>
      <c r="X928" s="1">
        <v>0</v>
      </c>
      <c r="Y928" s="1">
        <v>0</v>
      </c>
      <c r="Z928" s="1">
        <v>0</v>
      </c>
    </row>
    <row r="929" spans="1:26" x14ac:dyDescent="0.15">
      <c r="A929" t="e">
        <f>主动技能!#REF!</f>
        <v>#REF!</v>
      </c>
      <c r="B929" s="4" t="e">
        <f>主动技能!#REF!</f>
        <v>#REF!</v>
      </c>
      <c r="C929" s="4" t="e">
        <f>主动技能!#REF!</f>
        <v>#REF!</v>
      </c>
      <c r="D929" s="4" t="e">
        <f>VLOOKUP(主动技能!#REF!,对应表!F:G,2,FALSE)</f>
        <v>#REF!</v>
      </c>
      <c r="E929" s="4" t="e">
        <f>VLOOKUP(主动技能!#REF!,对应表!J:K,2,FALSE)</f>
        <v>#REF!</v>
      </c>
      <c r="F929" s="4" t="e">
        <f>VLOOKUP(主动技能!#REF!,对应表!N:O,2,FALSE)</f>
        <v>#REF!</v>
      </c>
      <c r="G929" s="4" t="e">
        <f>IF(主动技能!#REF!="必中",2,1)</f>
        <v>#REF!</v>
      </c>
      <c r="H929" s="4" t="e">
        <f>主动技能!#REF!</f>
        <v>#REF!</v>
      </c>
      <c r="I929" s="4" t="e">
        <f>主动技能!#REF!</f>
        <v>#REF!</v>
      </c>
      <c r="J929" t="e">
        <f>主动技能!#REF!</f>
        <v>#REF!</v>
      </c>
      <c r="K929" t="e">
        <f>主动技能!#REF!</f>
        <v>#REF!</v>
      </c>
      <c r="L929" t="e">
        <f>主动技能!#REF!</f>
        <v>#REF!</v>
      </c>
      <c r="M929" t="e">
        <f>主动技能!#REF!</f>
        <v>#REF!</v>
      </c>
      <c r="N929" t="e">
        <f>IF(主动技能!#REF!="","",主动技能!#REF!)</f>
        <v>#REF!</v>
      </c>
      <c r="O929" t="e">
        <f>IF(主动技能!#REF!="","",主动技能!#REF!)</f>
        <v>#REF!</v>
      </c>
      <c r="P929" t="e">
        <f>主动技能!#REF!</f>
        <v>#REF!</v>
      </c>
      <c r="Q929" t="e">
        <f>主动技能!#REF!</f>
        <v>#REF!</v>
      </c>
      <c r="R929" t="e">
        <f>主动技能!#REF!</f>
        <v>#REF!</v>
      </c>
      <c r="S929" t="e">
        <f>主动技能!#REF!</f>
        <v>#REF!</v>
      </c>
      <c r="T929" t="e">
        <f>主动技能!#REF!</f>
        <v>#REF!</v>
      </c>
      <c r="U929" t="e">
        <f>主动技能!#REF!</f>
        <v>#REF!</v>
      </c>
      <c r="V929" t="e">
        <f>主动技能!#REF!</f>
        <v>#REF!</v>
      </c>
      <c r="W929" t="e">
        <f>主动技能!#REF!</f>
        <v>#REF!</v>
      </c>
      <c r="X929" s="1">
        <v>0</v>
      </c>
      <c r="Y929" s="1">
        <v>0</v>
      </c>
      <c r="Z929" s="1">
        <v>0</v>
      </c>
    </row>
    <row r="930" spans="1:26" x14ac:dyDescent="0.15">
      <c r="A930" t="e">
        <f>主动技能!#REF!</f>
        <v>#REF!</v>
      </c>
      <c r="B930" s="4" t="e">
        <f>主动技能!#REF!</f>
        <v>#REF!</v>
      </c>
      <c r="C930" s="4" t="e">
        <f>主动技能!#REF!</f>
        <v>#REF!</v>
      </c>
      <c r="D930" s="4" t="e">
        <f>VLOOKUP(主动技能!#REF!,对应表!F:G,2,FALSE)</f>
        <v>#REF!</v>
      </c>
      <c r="E930" s="4" t="e">
        <f>VLOOKUP(主动技能!#REF!,对应表!J:K,2,FALSE)</f>
        <v>#REF!</v>
      </c>
      <c r="F930" s="4" t="e">
        <f>VLOOKUP(主动技能!#REF!,对应表!N:O,2,FALSE)</f>
        <v>#REF!</v>
      </c>
      <c r="G930" s="4" t="e">
        <f>IF(主动技能!#REF!="必中",2,1)</f>
        <v>#REF!</v>
      </c>
      <c r="H930" s="4" t="e">
        <f>主动技能!#REF!</f>
        <v>#REF!</v>
      </c>
      <c r="I930" s="4" t="e">
        <f>主动技能!#REF!</f>
        <v>#REF!</v>
      </c>
      <c r="J930" t="e">
        <f>主动技能!#REF!</f>
        <v>#REF!</v>
      </c>
      <c r="K930" t="e">
        <f>主动技能!#REF!</f>
        <v>#REF!</v>
      </c>
      <c r="L930" t="e">
        <f>主动技能!#REF!</f>
        <v>#REF!</v>
      </c>
      <c r="M930" t="e">
        <f>主动技能!#REF!</f>
        <v>#REF!</v>
      </c>
      <c r="N930" t="e">
        <f>IF(主动技能!#REF!="","",主动技能!#REF!)</f>
        <v>#REF!</v>
      </c>
      <c r="O930" t="e">
        <f>IF(主动技能!#REF!="","",主动技能!#REF!)</f>
        <v>#REF!</v>
      </c>
      <c r="P930" t="e">
        <f>主动技能!#REF!</f>
        <v>#REF!</v>
      </c>
      <c r="Q930" t="e">
        <f>主动技能!#REF!</f>
        <v>#REF!</v>
      </c>
      <c r="R930" t="e">
        <f>主动技能!#REF!</f>
        <v>#REF!</v>
      </c>
      <c r="S930" t="e">
        <f>主动技能!#REF!</f>
        <v>#REF!</v>
      </c>
      <c r="T930" t="e">
        <f>主动技能!#REF!</f>
        <v>#REF!</v>
      </c>
      <c r="U930" t="e">
        <f>主动技能!#REF!</f>
        <v>#REF!</v>
      </c>
      <c r="V930" t="e">
        <f>主动技能!#REF!</f>
        <v>#REF!</v>
      </c>
      <c r="W930" t="e">
        <f>主动技能!#REF!</f>
        <v>#REF!</v>
      </c>
      <c r="X930" s="1">
        <v>0</v>
      </c>
      <c r="Y930" s="1">
        <v>0</v>
      </c>
      <c r="Z930" s="1">
        <v>0</v>
      </c>
    </row>
    <row r="931" spans="1:26" x14ac:dyDescent="0.15">
      <c r="A931" t="e">
        <f>主动技能!#REF!</f>
        <v>#REF!</v>
      </c>
      <c r="B931" s="4" t="e">
        <f>主动技能!#REF!</f>
        <v>#REF!</v>
      </c>
      <c r="C931" s="4" t="e">
        <f>主动技能!#REF!</f>
        <v>#REF!</v>
      </c>
      <c r="D931" s="4" t="e">
        <f>VLOOKUP(主动技能!#REF!,对应表!F:G,2,FALSE)</f>
        <v>#REF!</v>
      </c>
      <c r="E931" s="4" t="e">
        <f>VLOOKUP(主动技能!#REF!,对应表!J:K,2,FALSE)</f>
        <v>#REF!</v>
      </c>
      <c r="F931" s="4" t="e">
        <f>VLOOKUP(主动技能!#REF!,对应表!N:O,2,FALSE)</f>
        <v>#REF!</v>
      </c>
      <c r="G931" s="4" t="e">
        <f>IF(主动技能!#REF!="必中",2,1)</f>
        <v>#REF!</v>
      </c>
      <c r="H931" s="4" t="e">
        <f>主动技能!#REF!</f>
        <v>#REF!</v>
      </c>
      <c r="I931" s="4" t="e">
        <f>主动技能!#REF!</f>
        <v>#REF!</v>
      </c>
      <c r="J931" t="e">
        <f>主动技能!#REF!</f>
        <v>#REF!</v>
      </c>
      <c r="K931" t="e">
        <f>主动技能!#REF!</f>
        <v>#REF!</v>
      </c>
      <c r="L931" t="e">
        <f>主动技能!#REF!</f>
        <v>#REF!</v>
      </c>
      <c r="M931" t="e">
        <f>主动技能!#REF!</f>
        <v>#REF!</v>
      </c>
      <c r="N931" t="e">
        <f>IF(主动技能!#REF!="","",主动技能!#REF!)</f>
        <v>#REF!</v>
      </c>
      <c r="O931" t="e">
        <f>IF(主动技能!#REF!="","",主动技能!#REF!)</f>
        <v>#REF!</v>
      </c>
      <c r="P931" t="e">
        <f>主动技能!#REF!</f>
        <v>#REF!</v>
      </c>
      <c r="Q931" t="e">
        <f>主动技能!#REF!</f>
        <v>#REF!</v>
      </c>
      <c r="R931" t="e">
        <f>主动技能!#REF!</f>
        <v>#REF!</v>
      </c>
      <c r="S931" t="e">
        <f>主动技能!#REF!</f>
        <v>#REF!</v>
      </c>
      <c r="T931" t="e">
        <f>主动技能!#REF!</f>
        <v>#REF!</v>
      </c>
      <c r="U931" t="e">
        <f>主动技能!#REF!</f>
        <v>#REF!</v>
      </c>
      <c r="V931" t="e">
        <f>主动技能!#REF!</f>
        <v>#REF!</v>
      </c>
      <c r="W931" t="e">
        <f>主动技能!#REF!</f>
        <v>#REF!</v>
      </c>
      <c r="X931" s="1">
        <v>0</v>
      </c>
      <c r="Y931" s="1">
        <v>0</v>
      </c>
      <c r="Z931" s="1">
        <v>0</v>
      </c>
    </row>
    <row r="932" spans="1:26" x14ac:dyDescent="0.15">
      <c r="A932" t="e">
        <f>主动技能!#REF!</f>
        <v>#REF!</v>
      </c>
      <c r="B932" s="4" t="e">
        <f>主动技能!#REF!</f>
        <v>#REF!</v>
      </c>
      <c r="C932" s="4" t="e">
        <f>主动技能!#REF!</f>
        <v>#REF!</v>
      </c>
      <c r="D932" s="4" t="e">
        <f>VLOOKUP(主动技能!#REF!,对应表!F:G,2,FALSE)</f>
        <v>#REF!</v>
      </c>
      <c r="E932" s="4" t="e">
        <f>VLOOKUP(主动技能!#REF!,对应表!J:K,2,FALSE)</f>
        <v>#REF!</v>
      </c>
      <c r="F932" s="4" t="e">
        <f>VLOOKUP(主动技能!#REF!,对应表!N:O,2,FALSE)</f>
        <v>#REF!</v>
      </c>
      <c r="G932" s="4" t="e">
        <f>IF(主动技能!#REF!="必中",2,1)</f>
        <v>#REF!</v>
      </c>
      <c r="H932" s="4" t="e">
        <f>主动技能!#REF!</f>
        <v>#REF!</v>
      </c>
      <c r="I932" s="4" t="e">
        <f>主动技能!#REF!</f>
        <v>#REF!</v>
      </c>
      <c r="J932" t="e">
        <f>主动技能!#REF!</f>
        <v>#REF!</v>
      </c>
      <c r="K932" t="e">
        <f>主动技能!#REF!</f>
        <v>#REF!</v>
      </c>
      <c r="L932" t="e">
        <f>主动技能!#REF!</f>
        <v>#REF!</v>
      </c>
      <c r="M932" t="e">
        <f>主动技能!#REF!</f>
        <v>#REF!</v>
      </c>
      <c r="N932" t="e">
        <f>IF(主动技能!#REF!="","",主动技能!#REF!)</f>
        <v>#REF!</v>
      </c>
      <c r="O932" t="e">
        <f>IF(主动技能!#REF!="","",主动技能!#REF!)</f>
        <v>#REF!</v>
      </c>
      <c r="P932" t="e">
        <f>主动技能!#REF!</f>
        <v>#REF!</v>
      </c>
      <c r="Q932" t="e">
        <f>主动技能!#REF!</f>
        <v>#REF!</v>
      </c>
      <c r="R932" t="e">
        <f>主动技能!#REF!</f>
        <v>#REF!</v>
      </c>
      <c r="S932" t="e">
        <f>主动技能!#REF!</f>
        <v>#REF!</v>
      </c>
      <c r="T932" t="e">
        <f>主动技能!#REF!</f>
        <v>#REF!</v>
      </c>
      <c r="U932" t="e">
        <f>主动技能!#REF!</f>
        <v>#REF!</v>
      </c>
      <c r="V932" t="e">
        <f>主动技能!#REF!</f>
        <v>#REF!</v>
      </c>
      <c r="W932" t="e">
        <f>主动技能!#REF!</f>
        <v>#REF!</v>
      </c>
      <c r="X932" s="1">
        <v>0</v>
      </c>
      <c r="Y932" s="1">
        <v>0</v>
      </c>
      <c r="Z932" s="1">
        <v>0</v>
      </c>
    </row>
    <row r="933" spans="1:26" x14ac:dyDescent="0.15">
      <c r="A933" t="e">
        <f>主动技能!#REF!</f>
        <v>#REF!</v>
      </c>
      <c r="B933" s="4" t="e">
        <f>主动技能!#REF!</f>
        <v>#REF!</v>
      </c>
      <c r="C933" s="4" t="e">
        <f>主动技能!#REF!</f>
        <v>#REF!</v>
      </c>
      <c r="D933" s="4" t="e">
        <f>VLOOKUP(主动技能!#REF!,对应表!F:G,2,FALSE)</f>
        <v>#REF!</v>
      </c>
      <c r="E933" s="4" t="e">
        <f>VLOOKUP(主动技能!#REF!,对应表!J:K,2,FALSE)</f>
        <v>#REF!</v>
      </c>
      <c r="F933" s="4" t="e">
        <f>VLOOKUP(主动技能!#REF!,对应表!N:O,2,FALSE)</f>
        <v>#REF!</v>
      </c>
      <c r="G933" s="4" t="e">
        <f>IF(主动技能!#REF!="必中",2,1)</f>
        <v>#REF!</v>
      </c>
      <c r="H933" s="4" t="e">
        <f>主动技能!#REF!</f>
        <v>#REF!</v>
      </c>
      <c r="I933" s="4" t="e">
        <f>主动技能!#REF!</f>
        <v>#REF!</v>
      </c>
      <c r="J933" t="e">
        <f>主动技能!#REF!</f>
        <v>#REF!</v>
      </c>
      <c r="K933" t="e">
        <f>主动技能!#REF!</f>
        <v>#REF!</v>
      </c>
      <c r="L933" t="e">
        <f>主动技能!#REF!</f>
        <v>#REF!</v>
      </c>
      <c r="M933" t="e">
        <f>主动技能!#REF!</f>
        <v>#REF!</v>
      </c>
      <c r="N933" t="e">
        <f>IF(主动技能!#REF!="","",主动技能!#REF!)</f>
        <v>#REF!</v>
      </c>
      <c r="O933" t="e">
        <f>IF(主动技能!#REF!="","",主动技能!#REF!)</f>
        <v>#REF!</v>
      </c>
      <c r="P933" t="e">
        <f>主动技能!#REF!</f>
        <v>#REF!</v>
      </c>
      <c r="Q933" t="e">
        <f>主动技能!#REF!</f>
        <v>#REF!</v>
      </c>
      <c r="R933" t="e">
        <f>主动技能!#REF!</f>
        <v>#REF!</v>
      </c>
      <c r="S933" t="e">
        <f>主动技能!#REF!</f>
        <v>#REF!</v>
      </c>
      <c r="T933" t="e">
        <f>主动技能!#REF!</f>
        <v>#REF!</v>
      </c>
      <c r="U933" t="e">
        <f>主动技能!#REF!</f>
        <v>#REF!</v>
      </c>
      <c r="V933" t="e">
        <f>主动技能!#REF!</f>
        <v>#REF!</v>
      </c>
      <c r="W933" t="e">
        <f>主动技能!#REF!</f>
        <v>#REF!</v>
      </c>
      <c r="X933" s="1">
        <v>0</v>
      </c>
      <c r="Y933" s="1">
        <v>0</v>
      </c>
      <c r="Z933" s="1">
        <v>0</v>
      </c>
    </row>
    <row r="934" spans="1:26" x14ac:dyDescent="0.15">
      <c r="A934" t="e">
        <f>主动技能!#REF!</f>
        <v>#REF!</v>
      </c>
      <c r="B934" s="4" t="e">
        <f>主动技能!#REF!</f>
        <v>#REF!</v>
      </c>
      <c r="C934" s="4" t="e">
        <f>主动技能!#REF!</f>
        <v>#REF!</v>
      </c>
      <c r="D934" s="4" t="e">
        <f>VLOOKUP(主动技能!#REF!,对应表!F:G,2,FALSE)</f>
        <v>#REF!</v>
      </c>
      <c r="E934" s="4" t="e">
        <f>VLOOKUP(主动技能!#REF!,对应表!J:K,2,FALSE)</f>
        <v>#REF!</v>
      </c>
      <c r="F934" s="4" t="e">
        <f>VLOOKUP(主动技能!#REF!,对应表!N:O,2,FALSE)</f>
        <v>#REF!</v>
      </c>
      <c r="G934" s="4" t="e">
        <f>IF(主动技能!#REF!="必中",2,1)</f>
        <v>#REF!</v>
      </c>
      <c r="H934" s="4" t="e">
        <f>主动技能!#REF!</f>
        <v>#REF!</v>
      </c>
      <c r="I934" s="4" t="e">
        <f>主动技能!#REF!</f>
        <v>#REF!</v>
      </c>
      <c r="J934" t="e">
        <f>主动技能!#REF!</f>
        <v>#REF!</v>
      </c>
      <c r="K934" t="e">
        <f>主动技能!#REF!</f>
        <v>#REF!</v>
      </c>
      <c r="L934" t="e">
        <f>主动技能!#REF!</f>
        <v>#REF!</v>
      </c>
      <c r="M934" t="e">
        <f>主动技能!#REF!</f>
        <v>#REF!</v>
      </c>
      <c r="N934" t="e">
        <f>IF(主动技能!#REF!="","",主动技能!#REF!)</f>
        <v>#REF!</v>
      </c>
      <c r="O934" t="e">
        <f>IF(主动技能!#REF!="","",主动技能!#REF!)</f>
        <v>#REF!</v>
      </c>
      <c r="P934" t="e">
        <f>主动技能!#REF!</f>
        <v>#REF!</v>
      </c>
      <c r="Q934" t="e">
        <f>主动技能!#REF!</f>
        <v>#REF!</v>
      </c>
      <c r="R934" t="e">
        <f>主动技能!#REF!</f>
        <v>#REF!</v>
      </c>
      <c r="S934" t="e">
        <f>主动技能!#REF!</f>
        <v>#REF!</v>
      </c>
      <c r="T934" t="e">
        <f>主动技能!#REF!</f>
        <v>#REF!</v>
      </c>
      <c r="U934" t="e">
        <f>主动技能!#REF!</f>
        <v>#REF!</v>
      </c>
      <c r="V934" t="e">
        <f>主动技能!#REF!</f>
        <v>#REF!</v>
      </c>
      <c r="W934" t="e">
        <f>主动技能!#REF!</f>
        <v>#REF!</v>
      </c>
      <c r="X934" s="1">
        <v>0</v>
      </c>
      <c r="Y934" s="1">
        <v>0</v>
      </c>
      <c r="Z934" s="1">
        <v>0</v>
      </c>
    </row>
    <row r="935" spans="1:26" x14ac:dyDescent="0.15">
      <c r="A935" t="e">
        <f>主动技能!#REF!</f>
        <v>#REF!</v>
      </c>
      <c r="B935" s="4" t="e">
        <f>主动技能!#REF!</f>
        <v>#REF!</v>
      </c>
      <c r="C935" s="4" t="e">
        <f>主动技能!#REF!</f>
        <v>#REF!</v>
      </c>
      <c r="D935" s="4" t="e">
        <f>VLOOKUP(主动技能!#REF!,对应表!F:G,2,FALSE)</f>
        <v>#REF!</v>
      </c>
      <c r="E935" s="4" t="e">
        <f>VLOOKUP(主动技能!#REF!,对应表!J:K,2,FALSE)</f>
        <v>#REF!</v>
      </c>
      <c r="F935" s="4" t="e">
        <f>VLOOKUP(主动技能!#REF!,对应表!N:O,2,FALSE)</f>
        <v>#REF!</v>
      </c>
      <c r="G935" s="4" t="e">
        <f>IF(主动技能!#REF!="必中",2,1)</f>
        <v>#REF!</v>
      </c>
      <c r="H935" s="4" t="e">
        <f>主动技能!#REF!</f>
        <v>#REF!</v>
      </c>
      <c r="I935" s="4" t="e">
        <f>主动技能!#REF!</f>
        <v>#REF!</v>
      </c>
      <c r="J935" t="e">
        <f>主动技能!#REF!</f>
        <v>#REF!</v>
      </c>
      <c r="K935" t="e">
        <f>主动技能!#REF!</f>
        <v>#REF!</v>
      </c>
      <c r="L935" t="e">
        <f>主动技能!#REF!</f>
        <v>#REF!</v>
      </c>
      <c r="M935" t="e">
        <f>主动技能!#REF!</f>
        <v>#REF!</v>
      </c>
      <c r="N935" t="e">
        <f>IF(主动技能!#REF!="","",主动技能!#REF!)</f>
        <v>#REF!</v>
      </c>
      <c r="O935" t="e">
        <f>IF(主动技能!#REF!="","",主动技能!#REF!)</f>
        <v>#REF!</v>
      </c>
      <c r="P935" t="e">
        <f>主动技能!#REF!</f>
        <v>#REF!</v>
      </c>
      <c r="Q935" t="e">
        <f>主动技能!#REF!</f>
        <v>#REF!</v>
      </c>
      <c r="R935" t="e">
        <f>主动技能!#REF!</f>
        <v>#REF!</v>
      </c>
      <c r="S935" t="e">
        <f>主动技能!#REF!</f>
        <v>#REF!</v>
      </c>
      <c r="T935" t="e">
        <f>主动技能!#REF!</f>
        <v>#REF!</v>
      </c>
      <c r="U935" t="e">
        <f>主动技能!#REF!</f>
        <v>#REF!</v>
      </c>
      <c r="V935" t="e">
        <f>主动技能!#REF!</f>
        <v>#REF!</v>
      </c>
      <c r="W935" t="e">
        <f>主动技能!#REF!</f>
        <v>#REF!</v>
      </c>
      <c r="X935" s="1">
        <v>0</v>
      </c>
      <c r="Y935" s="1">
        <v>0</v>
      </c>
      <c r="Z935" s="1">
        <v>0</v>
      </c>
    </row>
    <row r="936" spans="1:26" x14ac:dyDescent="0.15">
      <c r="A936" t="e">
        <f>主动技能!#REF!</f>
        <v>#REF!</v>
      </c>
      <c r="B936" s="4" t="e">
        <f>主动技能!#REF!</f>
        <v>#REF!</v>
      </c>
      <c r="C936" s="4" t="e">
        <f>主动技能!#REF!</f>
        <v>#REF!</v>
      </c>
      <c r="D936" s="4" t="e">
        <f>VLOOKUP(主动技能!#REF!,对应表!F:G,2,FALSE)</f>
        <v>#REF!</v>
      </c>
      <c r="E936" s="4" t="e">
        <f>VLOOKUP(主动技能!#REF!,对应表!J:K,2,FALSE)</f>
        <v>#REF!</v>
      </c>
      <c r="F936" s="4" t="e">
        <f>VLOOKUP(主动技能!#REF!,对应表!N:O,2,FALSE)</f>
        <v>#REF!</v>
      </c>
      <c r="G936" s="4" t="e">
        <f>IF(主动技能!#REF!="必中",2,1)</f>
        <v>#REF!</v>
      </c>
      <c r="H936" s="4" t="e">
        <f>主动技能!#REF!</f>
        <v>#REF!</v>
      </c>
      <c r="I936" s="4" t="e">
        <f>主动技能!#REF!</f>
        <v>#REF!</v>
      </c>
      <c r="J936" t="e">
        <f>主动技能!#REF!</f>
        <v>#REF!</v>
      </c>
      <c r="K936" t="e">
        <f>主动技能!#REF!</f>
        <v>#REF!</v>
      </c>
      <c r="L936" t="e">
        <f>主动技能!#REF!</f>
        <v>#REF!</v>
      </c>
      <c r="M936" t="e">
        <f>主动技能!#REF!</f>
        <v>#REF!</v>
      </c>
      <c r="N936" t="e">
        <f>IF(主动技能!#REF!="","",主动技能!#REF!)</f>
        <v>#REF!</v>
      </c>
      <c r="O936" t="e">
        <f>IF(主动技能!#REF!="","",主动技能!#REF!)</f>
        <v>#REF!</v>
      </c>
      <c r="P936" t="e">
        <f>主动技能!#REF!</f>
        <v>#REF!</v>
      </c>
      <c r="Q936" t="e">
        <f>主动技能!#REF!</f>
        <v>#REF!</v>
      </c>
      <c r="R936" t="e">
        <f>主动技能!#REF!</f>
        <v>#REF!</v>
      </c>
      <c r="S936" t="e">
        <f>主动技能!#REF!</f>
        <v>#REF!</v>
      </c>
      <c r="T936" t="e">
        <f>主动技能!#REF!</f>
        <v>#REF!</v>
      </c>
      <c r="U936" t="e">
        <f>主动技能!#REF!</f>
        <v>#REF!</v>
      </c>
      <c r="V936" t="e">
        <f>主动技能!#REF!</f>
        <v>#REF!</v>
      </c>
      <c r="W936" t="e">
        <f>主动技能!#REF!</f>
        <v>#REF!</v>
      </c>
      <c r="X936" s="1">
        <v>0</v>
      </c>
      <c r="Y936" s="1">
        <v>0</v>
      </c>
      <c r="Z936" s="1">
        <v>0</v>
      </c>
    </row>
    <row r="937" spans="1:26" x14ac:dyDescent="0.15">
      <c r="A937" t="e">
        <f>主动技能!#REF!</f>
        <v>#REF!</v>
      </c>
      <c r="B937" s="4" t="e">
        <f>主动技能!#REF!</f>
        <v>#REF!</v>
      </c>
      <c r="C937" s="4" t="e">
        <f>主动技能!#REF!</f>
        <v>#REF!</v>
      </c>
      <c r="D937" s="4" t="e">
        <f>VLOOKUP(主动技能!#REF!,对应表!F:G,2,FALSE)</f>
        <v>#REF!</v>
      </c>
      <c r="E937" s="4" t="e">
        <f>VLOOKUP(主动技能!#REF!,对应表!J:K,2,FALSE)</f>
        <v>#REF!</v>
      </c>
      <c r="F937" s="4" t="e">
        <f>VLOOKUP(主动技能!#REF!,对应表!N:O,2,FALSE)</f>
        <v>#REF!</v>
      </c>
      <c r="G937" s="4" t="e">
        <f>IF(主动技能!#REF!="必中",2,1)</f>
        <v>#REF!</v>
      </c>
      <c r="H937" s="4" t="e">
        <f>主动技能!#REF!</f>
        <v>#REF!</v>
      </c>
      <c r="I937" s="4" t="e">
        <f>主动技能!#REF!</f>
        <v>#REF!</v>
      </c>
      <c r="J937" t="e">
        <f>主动技能!#REF!</f>
        <v>#REF!</v>
      </c>
      <c r="K937" t="e">
        <f>主动技能!#REF!</f>
        <v>#REF!</v>
      </c>
      <c r="L937" t="e">
        <f>主动技能!#REF!</f>
        <v>#REF!</v>
      </c>
      <c r="M937" t="e">
        <f>主动技能!#REF!</f>
        <v>#REF!</v>
      </c>
      <c r="N937" t="e">
        <f>IF(主动技能!#REF!="","",主动技能!#REF!)</f>
        <v>#REF!</v>
      </c>
      <c r="O937" t="e">
        <f>IF(主动技能!#REF!="","",主动技能!#REF!)</f>
        <v>#REF!</v>
      </c>
      <c r="P937" t="e">
        <f>主动技能!#REF!</f>
        <v>#REF!</v>
      </c>
      <c r="Q937" t="e">
        <f>主动技能!#REF!</f>
        <v>#REF!</v>
      </c>
      <c r="R937" t="e">
        <f>主动技能!#REF!</f>
        <v>#REF!</v>
      </c>
      <c r="S937" t="e">
        <f>主动技能!#REF!</f>
        <v>#REF!</v>
      </c>
      <c r="T937" t="e">
        <f>主动技能!#REF!</f>
        <v>#REF!</v>
      </c>
      <c r="U937" t="e">
        <f>主动技能!#REF!</f>
        <v>#REF!</v>
      </c>
      <c r="V937" t="e">
        <f>主动技能!#REF!</f>
        <v>#REF!</v>
      </c>
      <c r="W937" t="e">
        <f>主动技能!#REF!</f>
        <v>#REF!</v>
      </c>
      <c r="X937" s="1">
        <v>0</v>
      </c>
      <c r="Y937" s="1">
        <v>0</v>
      </c>
      <c r="Z937" s="1">
        <v>0</v>
      </c>
    </row>
    <row r="938" spans="1:26" x14ac:dyDescent="0.15">
      <c r="A938" t="e">
        <f>主动技能!#REF!</f>
        <v>#REF!</v>
      </c>
      <c r="B938" s="4" t="e">
        <f>主动技能!#REF!</f>
        <v>#REF!</v>
      </c>
      <c r="C938" s="4" t="e">
        <f>主动技能!#REF!</f>
        <v>#REF!</v>
      </c>
      <c r="D938" s="4" t="e">
        <f>VLOOKUP(主动技能!#REF!,对应表!F:G,2,FALSE)</f>
        <v>#REF!</v>
      </c>
      <c r="E938" s="4" t="e">
        <f>VLOOKUP(主动技能!#REF!,对应表!J:K,2,FALSE)</f>
        <v>#REF!</v>
      </c>
      <c r="F938" s="4" t="e">
        <f>VLOOKUP(主动技能!#REF!,对应表!N:O,2,FALSE)</f>
        <v>#REF!</v>
      </c>
      <c r="G938" s="4" t="e">
        <f>IF(主动技能!#REF!="必中",2,1)</f>
        <v>#REF!</v>
      </c>
      <c r="H938" s="4" t="e">
        <f>主动技能!#REF!</f>
        <v>#REF!</v>
      </c>
      <c r="I938" s="4" t="e">
        <f>主动技能!#REF!</f>
        <v>#REF!</v>
      </c>
      <c r="J938" t="e">
        <f>主动技能!#REF!</f>
        <v>#REF!</v>
      </c>
      <c r="K938" t="e">
        <f>主动技能!#REF!</f>
        <v>#REF!</v>
      </c>
      <c r="L938" t="e">
        <f>主动技能!#REF!</f>
        <v>#REF!</v>
      </c>
      <c r="M938" t="e">
        <f>主动技能!#REF!</f>
        <v>#REF!</v>
      </c>
      <c r="N938" t="e">
        <f>IF(主动技能!#REF!="","",主动技能!#REF!)</f>
        <v>#REF!</v>
      </c>
      <c r="O938" t="e">
        <f>IF(主动技能!#REF!="","",主动技能!#REF!)</f>
        <v>#REF!</v>
      </c>
      <c r="P938" t="e">
        <f>主动技能!#REF!</f>
        <v>#REF!</v>
      </c>
      <c r="Q938" t="e">
        <f>主动技能!#REF!</f>
        <v>#REF!</v>
      </c>
      <c r="R938" t="e">
        <f>主动技能!#REF!</f>
        <v>#REF!</v>
      </c>
      <c r="S938" t="e">
        <f>主动技能!#REF!</f>
        <v>#REF!</v>
      </c>
      <c r="T938" t="e">
        <f>主动技能!#REF!</f>
        <v>#REF!</v>
      </c>
      <c r="U938" t="e">
        <f>主动技能!#REF!</f>
        <v>#REF!</v>
      </c>
      <c r="V938" t="e">
        <f>主动技能!#REF!</f>
        <v>#REF!</v>
      </c>
      <c r="W938" t="e">
        <f>主动技能!#REF!</f>
        <v>#REF!</v>
      </c>
      <c r="X938" s="1">
        <v>0</v>
      </c>
      <c r="Y938" s="1">
        <v>0</v>
      </c>
      <c r="Z938" s="1">
        <v>0</v>
      </c>
    </row>
    <row r="939" spans="1:26" x14ac:dyDescent="0.15">
      <c r="A939" t="e">
        <f>主动技能!#REF!</f>
        <v>#REF!</v>
      </c>
      <c r="B939" s="4" t="e">
        <f>主动技能!#REF!</f>
        <v>#REF!</v>
      </c>
      <c r="C939" s="4" t="e">
        <f>主动技能!#REF!</f>
        <v>#REF!</v>
      </c>
      <c r="D939" s="4" t="e">
        <f>VLOOKUP(主动技能!#REF!,对应表!F:G,2,FALSE)</f>
        <v>#REF!</v>
      </c>
      <c r="E939" s="4" t="e">
        <f>VLOOKUP(主动技能!#REF!,对应表!J:K,2,FALSE)</f>
        <v>#REF!</v>
      </c>
      <c r="F939" s="4" t="e">
        <f>VLOOKUP(主动技能!#REF!,对应表!N:O,2,FALSE)</f>
        <v>#REF!</v>
      </c>
      <c r="G939" s="4" t="e">
        <f>IF(主动技能!#REF!="必中",2,1)</f>
        <v>#REF!</v>
      </c>
      <c r="H939" s="4" t="e">
        <f>主动技能!#REF!</f>
        <v>#REF!</v>
      </c>
      <c r="I939" s="4" t="e">
        <f>主动技能!#REF!</f>
        <v>#REF!</v>
      </c>
      <c r="J939" t="e">
        <f>主动技能!#REF!</f>
        <v>#REF!</v>
      </c>
      <c r="K939" t="e">
        <f>主动技能!#REF!</f>
        <v>#REF!</v>
      </c>
      <c r="L939" t="e">
        <f>主动技能!#REF!</f>
        <v>#REF!</v>
      </c>
      <c r="M939" t="e">
        <f>主动技能!#REF!</f>
        <v>#REF!</v>
      </c>
      <c r="N939" t="e">
        <f>IF(主动技能!#REF!="","",主动技能!#REF!)</f>
        <v>#REF!</v>
      </c>
      <c r="O939" t="e">
        <f>IF(主动技能!#REF!="","",主动技能!#REF!)</f>
        <v>#REF!</v>
      </c>
      <c r="P939" t="e">
        <f>主动技能!#REF!</f>
        <v>#REF!</v>
      </c>
      <c r="Q939" t="e">
        <f>主动技能!#REF!</f>
        <v>#REF!</v>
      </c>
      <c r="R939" t="e">
        <f>主动技能!#REF!</f>
        <v>#REF!</v>
      </c>
      <c r="S939" t="e">
        <f>主动技能!#REF!</f>
        <v>#REF!</v>
      </c>
      <c r="T939" t="e">
        <f>主动技能!#REF!</f>
        <v>#REF!</v>
      </c>
      <c r="U939" t="e">
        <f>主动技能!#REF!</f>
        <v>#REF!</v>
      </c>
      <c r="V939" t="e">
        <f>主动技能!#REF!</f>
        <v>#REF!</v>
      </c>
      <c r="W939" t="e">
        <f>主动技能!#REF!</f>
        <v>#REF!</v>
      </c>
      <c r="X939" s="1">
        <v>0</v>
      </c>
      <c r="Y939" s="1">
        <v>0</v>
      </c>
      <c r="Z939" s="1">
        <v>0</v>
      </c>
    </row>
    <row r="940" spans="1:26" x14ac:dyDescent="0.15">
      <c r="A940" t="e">
        <f>主动技能!#REF!</f>
        <v>#REF!</v>
      </c>
      <c r="B940" s="4" t="e">
        <f>主动技能!#REF!</f>
        <v>#REF!</v>
      </c>
      <c r="C940" s="4" t="e">
        <f>主动技能!#REF!</f>
        <v>#REF!</v>
      </c>
      <c r="D940" s="4" t="e">
        <f>VLOOKUP(主动技能!#REF!,对应表!F:G,2,FALSE)</f>
        <v>#REF!</v>
      </c>
      <c r="E940" s="4" t="e">
        <f>VLOOKUP(主动技能!#REF!,对应表!J:K,2,FALSE)</f>
        <v>#REF!</v>
      </c>
      <c r="F940" s="4" t="e">
        <f>VLOOKUP(主动技能!#REF!,对应表!N:O,2,FALSE)</f>
        <v>#REF!</v>
      </c>
      <c r="G940" s="4" t="e">
        <f>IF(主动技能!#REF!="必中",2,1)</f>
        <v>#REF!</v>
      </c>
      <c r="H940" s="4" t="e">
        <f>主动技能!#REF!</f>
        <v>#REF!</v>
      </c>
      <c r="I940" s="4" t="e">
        <f>主动技能!#REF!</f>
        <v>#REF!</v>
      </c>
      <c r="J940" t="e">
        <f>主动技能!#REF!</f>
        <v>#REF!</v>
      </c>
      <c r="K940" t="e">
        <f>主动技能!#REF!</f>
        <v>#REF!</v>
      </c>
      <c r="L940" t="e">
        <f>主动技能!#REF!</f>
        <v>#REF!</v>
      </c>
      <c r="M940" t="e">
        <f>主动技能!#REF!</f>
        <v>#REF!</v>
      </c>
      <c r="N940" t="e">
        <f>IF(主动技能!#REF!="","",主动技能!#REF!)</f>
        <v>#REF!</v>
      </c>
      <c r="O940" t="e">
        <f>IF(主动技能!#REF!="","",主动技能!#REF!)</f>
        <v>#REF!</v>
      </c>
      <c r="P940" t="e">
        <f>主动技能!#REF!</f>
        <v>#REF!</v>
      </c>
      <c r="Q940" t="e">
        <f>主动技能!#REF!</f>
        <v>#REF!</v>
      </c>
      <c r="R940" t="e">
        <f>主动技能!#REF!</f>
        <v>#REF!</v>
      </c>
      <c r="S940" t="e">
        <f>主动技能!#REF!</f>
        <v>#REF!</v>
      </c>
      <c r="T940" t="e">
        <f>主动技能!#REF!</f>
        <v>#REF!</v>
      </c>
      <c r="U940" t="e">
        <f>主动技能!#REF!</f>
        <v>#REF!</v>
      </c>
      <c r="V940" t="e">
        <f>主动技能!#REF!</f>
        <v>#REF!</v>
      </c>
      <c r="W940" t="e">
        <f>主动技能!#REF!</f>
        <v>#REF!</v>
      </c>
      <c r="X940" s="1">
        <v>0</v>
      </c>
      <c r="Y940" s="1">
        <v>0</v>
      </c>
      <c r="Z940" s="1">
        <v>0</v>
      </c>
    </row>
    <row r="941" spans="1:26" x14ac:dyDescent="0.15">
      <c r="A941" t="e">
        <f>主动技能!#REF!</f>
        <v>#REF!</v>
      </c>
      <c r="B941" s="4" t="e">
        <f>主动技能!#REF!</f>
        <v>#REF!</v>
      </c>
      <c r="C941" s="4" t="e">
        <f>主动技能!#REF!</f>
        <v>#REF!</v>
      </c>
      <c r="D941" s="4" t="e">
        <f>VLOOKUP(主动技能!#REF!,对应表!F:G,2,FALSE)</f>
        <v>#REF!</v>
      </c>
      <c r="E941" s="4" t="e">
        <f>VLOOKUP(主动技能!#REF!,对应表!J:K,2,FALSE)</f>
        <v>#REF!</v>
      </c>
      <c r="F941" s="4" t="e">
        <f>VLOOKUP(主动技能!#REF!,对应表!N:O,2,FALSE)</f>
        <v>#REF!</v>
      </c>
      <c r="G941" s="4" t="e">
        <f>IF(主动技能!#REF!="必中",2,1)</f>
        <v>#REF!</v>
      </c>
      <c r="H941" s="4" t="e">
        <f>主动技能!#REF!</f>
        <v>#REF!</v>
      </c>
      <c r="I941" s="4" t="e">
        <f>主动技能!#REF!</f>
        <v>#REF!</v>
      </c>
      <c r="J941" t="e">
        <f>主动技能!#REF!</f>
        <v>#REF!</v>
      </c>
      <c r="K941" t="e">
        <f>主动技能!#REF!</f>
        <v>#REF!</v>
      </c>
      <c r="L941" t="e">
        <f>主动技能!#REF!</f>
        <v>#REF!</v>
      </c>
      <c r="M941" t="e">
        <f>主动技能!#REF!</f>
        <v>#REF!</v>
      </c>
      <c r="N941" t="e">
        <f>IF(主动技能!#REF!="","",主动技能!#REF!)</f>
        <v>#REF!</v>
      </c>
      <c r="O941" t="e">
        <f>IF(主动技能!#REF!="","",主动技能!#REF!)</f>
        <v>#REF!</v>
      </c>
      <c r="P941" t="e">
        <f>主动技能!#REF!</f>
        <v>#REF!</v>
      </c>
      <c r="Q941" t="e">
        <f>主动技能!#REF!</f>
        <v>#REF!</v>
      </c>
      <c r="R941" t="e">
        <f>主动技能!#REF!</f>
        <v>#REF!</v>
      </c>
      <c r="S941" t="e">
        <f>主动技能!#REF!</f>
        <v>#REF!</v>
      </c>
      <c r="T941" t="e">
        <f>主动技能!#REF!</f>
        <v>#REF!</v>
      </c>
      <c r="U941" t="e">
        <f>主动技能!#REF!</f>
        <v>#REF!</v>
      </c>
      <c r="V941" t="e">
        <f>主动技能!#REF!</f>
        <v>#REF!</v>
      </c>
      <c r="W941" t="e">
        <f>主动技能!#REF!</f>
        <v>#REF!</v>
      </c>
      <c r="X941" s="1">
        <v>0</v>
      </c>
      <c r="Y941" s="1">
        <v>0</v>
      </c>
      <c r="Z941" s="1">
        <v>0</v>
      </c>
    </row>
    <row r="942" spans="1:26" x14ac:dyDescent="0.15">
      <c r="A942" t="e">
        <f>主动技能!#REF!</f>
        <v>#REF!</v>
      </c>
      <c r="B942" s="4" t="e">
        <f>主动技能!#REF!</f>
        <v>#REF!</v>
      </c>
      <c r="C942" s="4" t="e">
        <f>主动技能!#REF!</f>
        <v>#REF!</v>
      </c>
      <c r="D942" s="4" t="e">
        <f>VLOOKUP(主动技能!#REF!,对应表!F:G,2,FALSE)</f>
        <v>#REF!</v>
      </c>
      <c r="E942" s="4" t="e">
        <f>VLOOKUP(主动技能!#REF!,对应表!J:K,2,FALSE)</f>
        <v>#REF!</v>
      </c>
      <c r="F942" s="4" t="e">
        <f>VLOOKUP(主动技能!#REF!,对应表!N:O,2,FALSE)</f>
        <v>#REF!</v>
      </c>
      <c r="G942" s="4" t="e">
        <f>IF(主动技能!#REF!="必中",2,1)</f>
        <v>#REF!</v>
      </c>
      <c r="H942" s="4" t="e">
        <f>主动技能!#REF!</f>
        <v>#REF!</v>
      </c>
      <c r="I942" s="4" t="e">
        <f>主动技能!#REF!</f>
        <v>#REF!</v>
      </c>
      <c r="J942" t="e">
        <f>主动技能!#REF!</f>
        <v>#REF!</v>
      </c>
      <c r="K942" t="e">
        <f>主动技能!#REF!</f>
        <v>#REF!</v>
      </c>
      <c r="L942" t="e">
        <f>主动技能!#REF!</f>
        <v>#REF!</v>
      </c>
      <c r="M942" t="e">
        <f>主动技能!#REF!</f>
        <v>#REF!</v>
      </c>
      <c r="N942" t="e">
        <f>IF(主动技能!#REF!="","",主动技能!#REF!)</f>
        <v>#REF!</v>
      </c>
      <c r="O942" t="e">
        <f>IF(主动技能!#REF!="","",主动技能!#REF!)</f>
        <v>#REF!</v>
      </c>
      <c r="P942" t="e">
        <f>主动技能!#REF!</f>
        <v>#REF!</v>
      </c>
      <c r="Q942" t="e">
        <f>主动技能!#REF!</f>
        <v>#REF!</v>
      </c>
      <c r="R942" t="e">
        <f>主动技能!#REF!</f>
        <v>#REF!</v>
      </c>
      <c r="S942" t="e">
        <f>主动技能!#REF!</f>
        <v>#REF!</v>
      </c>
      <c r="T942" t="e">
        <f>主动技能!#REF!</f>
        <v>#REF!</v>
      </c>
      <c r="U942" t="e">
        <f>主动技能!#REF!</f>
        <v>#REF!</v>
      </c>
      <c r="V942" t="e">
        <f>主动技能!#REF!</f>
        <v>#REF!</v>
      </c>
      <c r="W942" t="e">
        <f>主动技能!#REF!</f>
        <v>#REF!</v>
      </c>
      <c r="X942" s="1">
        <v>0</v>
      </c>
      <c r="Y942" s="1">
        <v>0</v>
      </c>
      <c r="Z942" s="1">
        <v>0</v>
      </c>
    </row>
    <row r="943" spans="1:26" x14ac:dyDescent="0.15">
      <c r="A943" t="e">
        <f>主动技能!#REF!</f>
        <v>#REF!</v>
      </c>
      <c r="B943" s="4" t="e">
        <f>主动技能!#REF!</f>
        <v>#REF!</v>
      </c>
      <c r="C943" s="4" t="e">
        <f>主动技能!#REF!</f>
        <v>#REF!</v>
      </c>
      <c r="D943" s="4" t="e">
        <f>VLOOKUP(主动技能!#REF!,对应表!F:G,2,FALSE)</f>
        <v>#REF!</v>
      </c>
      <c r="E943" s="4" t="e">
        <f>VLOOKUP(主动技能!#REF!,对应表!J:K,2,FALSE)</f>
        <v>#REF!</v>
      </c>
      <c r="F943" s="4" t="e">
        <f>VLOOKUP(主动技能!#REF!,对应表!N:O,2,FALSE)</f>
        <v>#REF!</v>
      </c>
      <c r="G943" s="4" t="e">
        <f>IF(主动技能!#REF!="必中",2,1)</f>
        <v>#REF!</v>
      </c>
      <c r="H943" s="4" t="e">
        <f>主动技能!#REF!</f>
        <v>#REF!</v>
      </c>
      <c r="I943" s="4" t="e">
        <f>主动技能!#REF!</f>
        <v>#REF!</v>
      </c>
      <c r="J943" t="e">
        <f>主动技能!#REF!</f>
        <v>#REF!</v>
      </c>
      <c r="K943" t="e">
        <f>主动技能!#REF!</f>
        <v>#REF!</v>
      </c>
      <c r="L943" t="e">
        <f>主动技能!#REF!</f>
        <v>#REF!</v>
      </c>
      <c r="M943" t="e">
        <f>主动技能!#REF!</f>
        <v>#REF!</v>
      </c>
      <c r="N943" t="e">
        <f>IF(主动技能!#REF!="","",主动技能!#REF!)</f>
        <v>#REF!</v>
      </c>
      <c r="O943" t="e">
        <f>IF(主动技能!#REF!="","",主动技能!#REF!)</f>
        <v>#REF!</v>
      </c>
      <c r="P943" t="e">
        <f>主动技能!#REF!</f>
        <v>#REF!</v>
      </c>
      <c r="Q943" t="e">
        <f>主动技能!#REF!</f>
        <v>#REF!</v>
      </c>
      <c r="R943" t="e">
        <f>主动技能!#REF!</f>
        <v>#REF!</v>
      </c>
      <c r="S943" t="e">
        <f>主动技能!#REF!</f>
        <v>#REF!</v>
      </c>
      <c r="T943" t="e">
        <f>主动技能!#REF!</f>
        <v>#REF!</v>
      </c>
      <c r="U943" t="e">
        <f>主动技能!#REF!</f>
        <v>#REF!</v>
      </c>
      <c r="V943" t="e">
        <f>主动技能!#REF!</f>
        <v>#REF!</v>
      </c>
      <c r="W943" t="e">
        <f>主动技能!#REF!</f>
        <v>#REF!</v>
      </c>
      <c r="X943" s="1">
        <v>0</v>
      </c>
      <c r="Y943" s="1">
        <v>0</v>
      </c>
      <c r="Z943" s="1">
        <v>0</v>
      </c>
    </row>
    <row r="944" spans="1:26" x14ac:dyDescent="0.15">
      <c r="A944" t="e">
        <f>主动技能!#REF!</f>
        <v>#REF!</v>
      </c>
      <c r="B944" s="4" t="e">
        <f>主动技能!#REF!</f>
        <v>#REF!</v>
      </c>
      <c r="C944" s="4" t="e">
        <f>主动技能!#REF!</f>
        <v>#REF!</v>
      </c>
      <c r="D944" s="4" t="e">
        <f>VLOOKUP(主动技能!#REF!,对应表!F:G,2,FALSE)</f>
        <v>#REF!</v>
      </c>
      <c r="E944" s="4" t="e">
        <f>VLOOKUP(主动技能!#REF!,对应表!J:K,2,FALSE)</f>
        <v>#REF!</v>
      </c>
      <c r="F944" s="4" t="e">
        <f>VLOOKUP(主动技能!#REF!,对应表!N:O,2,FALSE)</f>
        <v>#REF!</v>
      </c>
      <c r="G944" s="4" t="e">
        <f>IF(主动技能!#REF!="必中",2,1)</f>
        <v>#REF!</v>
      </c>
      <c r="H944" s="4" t="e">
        <f>主动技能!#REF!</f>
        <v>#REF!</v>
      </c>
      <c r="I944" s="4" t="e">
        <f>主动技能!#REF!</f>
        <v>#REF!</v>
      </c>
      <c r="J944" t="e">
        <f>主动技能!#REF!</f>
        <v>#REF!</v>
      </c>
      <c r="K944" t="e">
        <f>主动技能!#REF!</f>
        <v>#REF!</v>
      </c>
      <c r="L944" t="e">
        <f>主动技能!#REF!</f>
        <v>#REF!</v>
      </c>
      <c r="M944" t="e">
        <f>主动技能!#REF!</f>
        <v>#REF!</v>
      </c>
      <c r="N944" t="e">
        <f>IF(主动技能!#REF!="","",主动技能!#REF!)</f>
        <v>#REF!</v>
      </c>
      <c r="O944" t="e">
        <f>IF(主动技能!#REF!="","",主动技能!#REF!)</f>
        <v>#REF!</v>
      </c>
      <c r="P944" t="e">
        <f>主动技能!#REF!</f>
        <v>#REF!</v>
      </c>
      <c r="Q944" t="e">
        <f>主动技能!#REF!</f>
        <v>#REF!</v>
      </c>
      <c r="R944" t="e">
        <f>主动技能!#REF!</f>
        <v>#REF!</v>
      </c>
      <c r="S944" t="e">
        <f>主动技能!#REF!</f>
        <v>#REF!</v>
      </c>
      <c r="T944" t="e">
        <f>主动技能!#REF!</f>
        <v>#REF!</v>
      </c>
      <c r="U944" t="e">
        <f>主动技能!#REF!</f>
        <v>#REF!</v>
      </c>
      <c r="V944" t="e">
        <f>主动技能!#REF!</f>
        <v>#REF!</v>
      </c>
      <c r="W944" t="e">
        <f>主动技能!#REF!</f>
        <v>#REF!</v>
      </c>
      <c r="X944" s="1">
        <v>0</v>
      </c>
      <c r="Y944" s="1">
        <v>0</v>
      </c>
      <c r="Z944" s="1">
        <v>0</v>
      </c>
    </row>
    <row r="945" spans="1:26" x14ac:dyDescent="0.15">
      <c r="A945" t="e">
        <f>主动技能!#REF!</f>
        <v>#REF!</v>
      </c>
      <c r="B945" s="4" t="e">
        <f>主动技能!#REF!</f>
        <v>#REF!</v>
      </c>
      <c r="C945" s="4" t="e">
        <f>主动技能!#REF!</f>
        <v>#REF!</v>
      </c>
      <c r="D945" s="4" t="e">
        <f>VLOOKUP(主动技能!#REF!,对应表!F:G,2,FALSE)</f>
        <v>#REF!</v>
      </c>
      <c r="E945" s="4" t="e">
        <f>VLOOKUP(主动技能!#REF!,对应表!J:K,2,FALSE)</f>
        <v>#REF!</v>
      </c>
      <c r="F945" s="4" t="e">
        <f>VLOOKUP(主动技能!#REF!,对应表!N:O,2,FALSE)</f>
        <v>#REF!</v>
      </c>
      <c r="G945" s="4" t="e">
        <f>IF(主动技能!#REF!="必中",2,1)</f>
        <v>#REF!</v>
      </c>
      <c r="H945" s="4" t="e">
        <f>主动技能!#REF!</f>
        <v>#REF!</v>
      </c>
      <c r="I945" s="4" t="e">
        <f>主动技能!#REF!</f>
        <v>#REF!</v>
      </c>
      <c r="J945" t="e">
        <f>主动技能!#REF!</f>
        <v>#REF!</v>
      </c>
      <c r="K945" t="e">
        <f>主动技能!#REF!</f>
        <v>#REF!</v>
      </c>
      <c r="L945" t="e">
        <f>主动技能!#REF!</f>
        <v>#REF!</v>
      </c>
      <c r="M945" t="e">
        <f>主动技能!#REF!</f>
        <v>#REF!</v>
      </c>
      <c r="N945" t="e">
        <f>IF(主动技能!#REF!="","",主动技能!#REF!)</f>
        <v>#REF!</v>
      </c>
      <c r="O945" t="e">
        <f>IF(主动技能!#REF!="","",主动技能!#REF!)</f>
        <v>#REF!</v>
      </c>
      <c r="P945" t="e">
        <f>主动技能!#REF!</f>
        <v>#REF!</v>
      </c>
      <c r="Q945" t="e">
        <f>主动技能!#REF!</f>
        <v>#REF!</v>
      </c>
      <c r="R945" t="e">
        <f>主动技能!#REF!</f>
        <v>#REF!</v>
      </c>
      <c r="S945" t="e">
        <f>主动技能!#REF!</f>
        <v>#REF!</v>
      </c>
      <c r="T945" t="e">
        <f>主动技能!#REF!</f>
        <v>#REF!</v>
      </c>
      <c r="U945" t="e">
        <f>主动技能!#REF!</f>
        <v>#REF!</v>
      </c>
      <c r="V945" t="e">
        <f>主动技能!#REF!</f>
        <v>#REF!</v>
      </c>
      <c r="W945" t="e">
        <f>主动技能!#REF!</f>
        <v>#REF!</v>
      </c>
      <c r="X945" s="1">
        <v>0</v>
      </c>
      <c r="Y945" s="1">
        <v>0</v>
      </c>
      <c r="Z945" s="1">
        <v>0</v>
      </c>
    </row>
    <row r="946" spans="1:26" x14ac:dyDescent="0.15">
      <c r="A946" t="e">
        <f>主动技能!#REF!</f>
        <v>#REF!</v>
      </c>
      <c r="B946" s="4" t="e">
        <f>主动技能!#REF!</f>
        <v>#REF!</v>
      </c>
      <c r="C946" s="4" t="e">
        <f>主动技能!#REF!</f>
        <v>#REF!</v>
      </c>
      <c r="D946" s="4" t="e">
        <f>VLOOKUP(主动技能!#REF!,对应表!F:G,2,FALSE)</f>
        <v>#REF!</v>
      </c>
      <c r="E946" s="4" t="e">
        <f>VLOOKUP(主动技能!#REF!,对应表!J:K,2,FALSE)</f>
        <v>#REF!</v>
      </c>
      <c r="F946" s="4" t="e">
        <f>VLOOKUP(主动技能!#REF!,对应表!N:O,2,FALSE)</f>
        <v>#REF!</v>
      </c>
      <c r="G946" s="4" t="e">
        <f>IF(主动技能!#REF!="必中",2,1)</f>
        <v>#REF!</v>
      </c>
      <c r="H946" s="4" t="e">
        <f>主动技能!#REF!</f>
        <v>#REF!</v>
      </c>
      <c r="I946" s="4" t="e">
        <f>主动技能!#REF!</f>
        <v>#REF!</v>
      </c>
      <c r="J946" t="e">
        <f>主动技能!#REF!</f>
        <v>#REF!</v>
      </c>
      <c r="K946" t="e">
        <f>主动技能!#REF!</f>
        <v>#REF!</v>
      </c>
      <c r="L946" t="e">
        <f>主动技能!#REF!</f>
        <v>#REF!</v>
      </c>
      <c r="M946" t="e">
        <f>主动技能!#REF!</f>
        <v>#REF!</v>
      </c>
      <c r="N946" t="e">
        <f>IF(主动技能!#REF!="","",主动技能!#REF!)</f>
        <v>#REF!</v>
      </c>
      <c r="O946" t="e">
        <f>IF(主动技能!#REF!="","",主动技能!#REF!)</f>
        <v>#REF!</v>
      </c>
      <c r="P946" t="e">
        <f>主动技能!#REF!</f>
        <v>#REF!</v>
      </c>
      <c r="Q946" t="e">
        <f>主动技能!#REF!</f>
        <v>#REF!</v>
      </c>
      <c r="R946" t="e">
        <f>主动技能!#REF!</f>
        <v>#REF!</v>
      </c>
      <c r="S946" t="e">
        <f>主动技能!#REF!</f>
        <v>#REF!</v>
      </c>
      <c r="T946" t="e">
        <f>主动技能!#REF!</f>
        <v>#REF!</v>
      </c>
      <c r="U946" t="e">
        <f>主动技能!#REF!</f>
        <v>#REF!</v>
      </c>
      <c r="V946" t="e">
        <f>主动技能!#REF!</f>
        <v>#REF!</v>
      </c>
      <c r="W946" t="e">
        <f>主动技能!#REF!</f>
        <v>#REF!</v>
      </c>
      <c r="X946" s="1">
        <v>0</v>
      </c>
      <c r="Y946" s="1">
        <v>0</v>
      </c>
      <c r="Z946" s="1">
        <v>0</v>
      </c>
    </row>
    <row r="947" spans="1:26" x14ac:dyDescent="0.15">
      <c r="A947" t="e">
        <f>主动技能!#REF!</f>
        <v>#REF!</v>
      </c>
      <c r="B947" s="4" t="e">
        <f>主动技能!#REF!</f>
        <v>#REF!</v>
      </c>
      <c r="C947" s="4" t="e">
        <f>主动技能!#REF!</f>
        <v>#REF!</v>
      </c>
      <c r="D947" s="4" t="e">
        <f>VLOOKUP(主动技能!#REF!,对应表!F:G,2,FALSE)</f>
        <v>#REF!</v>
      </c>
      <c r="E947" s="4" t="e">
        <f>VLOOKUP(主动技能!#REF!,对应表!J:K,2,FALSE)</f>
        <v>#REF!</v>
      </c>
      <c r="F947" s="4" t="e">
        <f>VLOOKUP(主动技能!#REF!,对应表!N:O,2,FALSE)</f>
        <v>#REF!</v>
      </c>
      <c r="G947" s="4" t="e">
        <f>IF(主动技能!#REF!="必中",2,1)</f>
        <v>#REF!</v>
      </c>
      <c r="H947" s="4" t="e">
        <f>主动技能!#REF!</f>
        <v>#REF!</v>
      </c>
      <c r="I947" s="4" t="e">
        <f>主动技能!#REF!</f>
        <v>#REF!</v>
      </c>
      <c r="J947" t="e">
        <f>主动技能!#REF!</f>
        <v>#REF!</v>
      </c>
      <c r="K947" t="e">
        <f>主动技能!#REF!</f>
        <v>#REF!</v>
      </c>
      <c r="L947" t="e">
        <f>主动技能!#REF!</f>
        <v>#REF!</v>
      </c>
      <c r="M947" t="e">
        <f>主动技能!#REF!</f>
        <v>#REF!</v>
      </c>
      <c r="N947" t="e">
        <f>IF(主动技能!#REF!="","",主动技能!#REF!)</f>
        <v>#REF!</v>
      </c>
      <c r="O947" t="e">
        <f>IF(主动技能!#REF!="","",主动技能!#REF!)</f>
        <v>#REF!</v>
      </c>
      <c r="P947" t="e">
        <f>主动技能!#REF!</f>
        <v>#REF!</v>
      </c>
      <c r="Q947" t="e">
        <f>主动技能!#REF!</f>
        <v>#REF!</v>
      </c>
      <c r="R947" t="e">
        <f>主动技能!#REF!</f>
        <v>#REF!</v>
      </c>
      <c r="S947" t="e">
        <f>主动技能!#REF!</f>
        <v>#REF!</v>
      </c>
      <c r="T947" t="e">
        <f>主动技能!#REF!</f>
        <v>#REF!</v>
      </c>
      <c r="U947" t="e">
        <f>主动技能!#REF!</f>
        <v>#REF!</v>
      </c>
      <c r="V947" t="e">
        <f>主动技能!#REF!</f>
        <v>#REF!</v>
      </c>
      <c r="W947" t="e">
        <f>主动技能!#REF!</f>
        <v>#REF!</v>
      </c>
      <c r="X947" s="1">
        <v>0</v>
      </c>
      <c r="Y947" s="1">
        <v>0</v>
      </c>
      <c r="Z947" s="1">
        <v>0</v>
      </c>
    </row>
    <row r="948" spans="1:26" x14ac:dyDescent="0.15">
      <c r="A948" t="e">
        <f>主动技能!#REF!</f>
        <v>#REF!</v>
      </c>
      <c r="B948" s="4" t="e">
        <f>主动技能!#REF!</f>
        <v>#REF!</v>
      </c>
      <c r="C948" s="4" t="e">
        <f>主动技能!#REF!</f>
        <v>#REF!</v>
      </c>
      <c r="D948" s="4" t="e">
        <f>VLOOKUP(主动技能!#REF!,对应表!F:G,2,FALSE)</f>
        <v>#REF!</v>
      </c>
      <c r="E948" s="4" t="e">
        <f>VLOOKUP(主动技能!#REF!,对应表!J:K,2,FALSE)</f>
        <v>#REF!</v>
      </c>
      <c r="F948" s="4" t="e">
        <f>VLOOKUP(主动技能!#REF!,对应表!N:O,2,FALSE)</f>
        <v>#REF!</v>
      </c>
      <c r="G948" s="4" t="e">
        <f>IF(主动技能!#REF!="必中",2,1)</f>
        <v>#REF!</v>
      </c>
      <c r="H948" s="4" t="e">
        <f>主动技能!#REF!</f>
        <v>#REF!</v>
      </c>
      <c r="I948" s="4" t="e">
        <f>主动技能!#REF!</f>
        <v>#REF!</v>
      </c>
      <c r="J948" t="e">
        <f>主动技能!#REF!</f>
        <v>#REF!</v>
      </c>
      <c r="K948" t="e">
        <f>主动技能!#REF!</f>
        <v>#REF!</v>
      </c>
      <c r="L948" t="e">
        <f>主动技能!#REF!</f>
        <v>#REF!</v>
      </c>
      <c r="M948" t="e">
        <f>主动技能!#REF!</f>
        <v>#REF!</v>
      </c>
      <c r="N948" t="e">
        <f>IF(主动技能!#REF!="","",主动技能!#REF!)</f>
        <v>#REF!</v>
      </c>
      <c r="O948" t="e">
        <f>IF(主动技能!#REF!="","",主动技能!#REF!)</f>
        <v>#REF!</v>
      </c>
      <c r="P948" t="e">
        <f>主动技能!#REF!</f>
        <v>#REF!</v>
      </c>
      <c r="Q948" t="e">
        <f>主动技能!#REF!</f>
        <v>#REF!</v>
      </c>
      <c r="R948" t="e">
        <f>主动技能!#REF!</f>
        <v>#REF!</v>
      </c>
      <c r="S948" t="e">
        <f>主动技能!#REF!</f>
        <v>#REF!</v>
      </c>
      <c r="T948" t="e">
        <f>主动技能!#REF!</f>
        <v>#REF!</v>
      </c>
      <c r="U948" t="e">
        <f>主动技能!#REF!</f>
        <v>#REF!</v>
      </c>
      <c r="V948" t="e">
        <f>主动技能!#REF!</f>
        <v>#REF!</v>
      </c>
      <c r="W948" t="e">
        <f>主动技能!#REF!</f>
        <v>#REF!</v>
      </c>
      <c r="X948" s="1">
        <v>0</v>
      </c>
      <c r="Y948" s="1">
        <v>0</v>
      </c>
      <c r="Z948" s="1">
        <v>0</v>
      </c>
    </row>
    <row r="949" spans="1:26" x14ac:dyDescent="0.15">
      <c r="A949" t="e">
        <f>主动技能!#REF!</f>
        <v>#REF!</v>
      </c>
      <c r="B949" s="4" t="e">
        <f>主动技能!#REF!</f>
        <v>#REF!</v>
      </c>
      <c r="C949" s="4" t="e">
        <f>主动技能!#REF!</f>
        <v>#REF!</v>
      </c>
      <c r="D949" s="4" t="e">
        <f>VLOOKUP(主动技能!#REF!,对应表!F:G,2,FALSE)</f>
        <v>#REF!</v>
      </c>
      <c r="E949" s="4" t="e">
        <f>VLOOKUP(主动技能!#REF!,对应表!J:K,2,FALSE)</f>
        <v>#REF!</v>
      </c>
      <c r="F949" s="4" t="e">
        <f>VLOOKUP(主动技能!#REF!,对应表!N:O,2,FALSE)</f>
        <v>#REF!</v>
      </c>
      <c r="G949" s="4" t="e">
        <f>IF(主动技能!#REF!="必中",2,1)</f>
        <v>#REF!</v>
      </c>
      <c r="H949" s="4" t="e">
        <f>主动技能!#REF!</f>
        <v>#REF!</v>
      </c>
      <c r="I949" s="4" t="e">
        <f>主动技能!#REF!</f>
        <v>#REF!</v>
      </c>
      <c r="J949" t="e">
        <f>主动技能!#REF!</f>
        <v>#REF!</v>
      </c>
      <c r="K949" t="e">
        <f>主动技能!#REF!</f>
        <v>#REF!</v>
      </c>
      <c r="L949" t="e">
        <f>主动技能!#REF!</f>
        <v>#REF!</v>
      </c>
      <c r="M949" t="e">
        <f>主动技能!#REF!</f>
        <v>#REF!</v>
      </c>
      <c r="N949" t="e">
        <f>IF(主动技能!#REF!="","",主动技能!#REF!)</f>
        <v>#REF!</v>
      </c>
      <c r="O949" t="e">
        <f>IF(主动技能!#REF!="","",主动技能!#REF!)</f>
        <v>#REF!</v>
      </c>
      <c r="P949" t="e">
        <f>主动技能!#REF!</f>
        <v>#REF!</v>
      </c>
      <c r="Q949" t="e">
        <f>主动技能!#REF!</f>
        <v>#REF!</v>
      </c>
      <c r="R949" t="e">
        <f>主动技能!#REF!</f>
        <v>#REF!</v>
      </c>
      <c r="S949" t="e">
        <f>主动技能!#REF!</f>
        <v>#REF!</v>
      </c>
      <c r="T949" t="e">
        <f>主动技能!#REF!</f>
        <v>#REF!</v>
      </c>
      <c r="U949" t="e">
        <f>主动技能!#REF!</f>
        <v>#REF!</v>
      </c>
      <c r="V949" t="e">
        <f>主动技能!#REF!</f>
        <v>#REF!</v>
      </c>
      <c r="W949" t="e">
        <f>主动技能!#REF!</f>
        <v>#REF!</v>
      </c>
      <c r="X949" s="1">
        <v>0</v>
      </c>
      <c r="Y949" s="1">
        <v>0</v>
      </c>
      <c r="Z949" s="1">
        <v>0</v>
      </c>
    </row>
    <row r="950" spans="1:26" x14ac:dyDescent="0.15">
      <c r="A950" t="e">
        <f>主动技能!#REF!</f>
        <v>#REF!</v>
      </c>
      <c r="B950" s="4" t="e">
        <f>主动技能!#REF!</f>
        <v>#REF!</v>
      </c>
      <c r="C950" s="4" t="e">
        <f>主动技能!#REF!</f>
        <v>#REF!</v>
      </c>
      <c r="D950" s="4" t="e">
        <f>VLOOKUP(主动技能!#REF!,对应表!F:G,2,FALSE)</f>
        <v>#REF!</v>
      </c>
      <c r="E950" s="4" t="e">
        <f>VLOOKUP(主动技能!#REF!,对应表!J:K,2,FALSE)</f>
        <v>#REF!</v>
      </c>
      <c r="F950" s="4" t="e">
        <f>VLOOKUP(主动技能!#REF!,对应表!N:O,2,FALSE)</f>
        <v>#REF!</v>
      </c>
      <c r="G950" s="4" t="e">
        <f>IF(主动技能!#REF!="必中",2,1)</f>
        <v>#REF!</v>
      </c>
      <c r="H950" s="4" t="e">
        <f>主动技能!#REF!</f>
        <v>#REF!</v>
      </c>
      <c r="I950" s="4" t="e">
        <f>主动技能!#REF!</f>
        <v>#REF!</v>
      </c>
      <c r="J950" t="e">
        <f>主动技能!#REF!</f>
        <v>#REF!</v>
      </c>
      <c r="K950" t="e">
        <f>主动技能!#REF!</f>
        <v>#REF!</v>
      </c>
      <c r="L950" t="e">
        <f>主动技能!#REF!</f>
        <v>#REF!</v>
      </c>
      <c r="M950" t="e">
        <f>主动技能!#REF!</f>
        <v>#REF!</v>
      </c>
      <c r="N950" t="e">
        <f>IF(主动技能!#REF!="","",主动技能!#REF!)</f>
        <v>#REF!</v>
      </c>
      <c r="O950" t="e">
        <f>IF(主动技能!#REF!="","",主动技能!#REF!)</f>
        <v>#REF!</v>
      </c>
      <c r="P950" t="e">
        <f>主动技能!#REF!</f>
        <v>#REF!</v>
      </c>
      <c r="Q950" t="e">
        <f>主动技能!#REF!</f>
        <v>#REF!</v>
      </c>
      <c r="R950" t="e">
        <f>主动技能!#REF!</f>
        <v>#REF!</v>
      </c>
      <c r="S950" t="e">
        <f>主动技能!#REF!</f>
        <v>#REF!</v>
      </c>
      <c r="T950" t="e">
        <f>主动技能!#REF!</f>
        <v>#REF!</v>
      </c>
      <c r="U950" t="e">
        <f>主动技能!#REF!</f>
        <v>#REF!</v>
      </c>
      <c r="V950" t="e">
        <f>主动技能!#REF!</f>
        <v>#REF!</v>
      </c>
      <c r="W950" t="e">
        <f>主动技能!#REF!</f>
        <v>#REF!</v>
      </c>
      <c r="X950" s="1">
        <v>0</v>
      </c>
      <c r="Y950" s="1">
        <v>0</v>
      </c>
      <c r="Z950" s="1">
        <v>0</v>
      </c>
    </row>
    <row r="951" spans="1:26" x14ac:dyDescent="0.15">
      <c r="A951" t="e">
        <f>主动技能!#REF!</f>
        <v>#REF!</v>
      </c>
      <c r="B951" s="4" t="e">
        <f>主动技能!#REF!</f>
        <v>#REF!</v>
      </c>
      <c r="C951" s="4" t="e">
        <f>主动技能!#REF!</f>
        <v>#REF!</v>
      </c>
      <c r="D951" s="4" t="e">
        <f>VLOOKUP(主动技能!#REF!,对应表!F:G,2,FALSE)</f>
        <v>#REF!</v>
      </c>
      <c r="E951" s="4" t="e">
        <f>VLOOKUP(主动技能!#REF!,对应表!J:K,2,FALSE)</f>
        <v>#REF!</v>
      </c>
      <c r="F951" s="4" t="e">
        <f>VLOOKUP(主动技能!#REF!,对应表!N:O,2,FALSE)</f>
        <v>#REF!</v>
      </c>
      <c r="G951" s="4" t="e">
        <f>IF(主动技能!#REF!="必中",2,1)</f>
        <v>#REF!</v>
      </c>
      <c r="H951" s="4" t="e">
        <f>主动技能!#REF!</f>
        <v>#REF!</v>
      </c>
      <c r="I951" s="4" t="e">
        <f>主动技能!#REF!</f>
        <v>#REF!</v>
      </c>
      <c r="J951" t="e">
        <f>主动技能!#REF!</f>
        <v>#REF!</v>
      </c>
      <c r="K951" t="e">
        <f>主动技能!#REF!</f>
        <v>#REF!</v>
      </c>
      <c r="L951" t="e">
        <f>主动技能!#REF!</f>
        <v>#REF!</v>
      </c>
      <c r="M951" t="e">
        <f>主动技能!#REF!</f>
        <v>#REF!</v>
      </c>
      <c r="N951" t="e">
        <f>IF(主动技能!#REF!="","",主动技能!#REF!)</f>
        <v>#REF!</v>
      </c>
      <c r="O951" t="e">
        <f>IF(主动技能!#REF!="","",主动技能!#REF!)</f>
        <v>#REF!</v>
      </c>
      <c r="P951" t="e">
        <f>主动技能!#REF!</f>
        <v>#REF!</v>
      </c>
      <c r="Q951" t="e">
        <f>主动技能!#REF!</f>
        <v>#REF!</v>
      </c>
      <c r="R951" t="e">
        <f>主动技能!#REF!</f>
        <v>#REF!</v>
      </c>
      <c r="S951" t="e">
        <f>主动技能!#REF!</f>
        <v>#REF!</v>
      </c>
      <c r="T951" t="e">
        <f>主动技能!#REF!</f>
        <v>#REF!</v>
      </c>
      <c r="U951" t="e">
        <f>主动技能!#REF!</f>
        <v>#REF!</v>
      </c>
      <c r="V951" t="e">
        <f>主动技能!#REF!</f>
        <v>#REF!</v>
      </c>
      <c r="W951" t="e">
        <f>主动技能!#REF!</f>
        <v>#REF!</v>
      </c>
      <c r="X951" s="1">
        <v>0</v>
      </c>
      <c r="Y951" s="1">
        <v>0</v>
      </c>
      <c r="Z951" s="1">
        <v>0</v>
      </c>
    </row>
    <row r="952" spans="1:26" x14ac:dyDescent="0.15">
      <c r="A952" t="e">
        <f>主动技能!#REF!</f>
        <v>#REF!</v>
      </c>
      <c r="B952" s="4" t="e">
        <f>主动技能!#REF!</f>
        <v>#REF!</v>
      </c>
      <c r="C952" s="4" t="e">
        <f>主动技能!#REF!</f>
        <v>#REF!</v>
      </c>
      <c r="D952" s="4" t="e">
        <f>VLOOKUP(主动技能!#REF!,对应表!F:G,2,FALSE)</f>
        <v>#REF!</v>
      </c>
      <c r="E952" s="4" t="e">
        <f>VLOOKUP(主动技能!#REF!,对应表!J:K,2,FALSE)</f>
        <v>#REF!</v>
      </c>
      <c r="F952" s="4" t="e">
        <f>VLOOKUP(主动技能!#REF!,对应表!N:O,2,FALSE)</f>
        <v>#REF!</v>
      </c>
      <c r="G952" s="4" t="e">
        <f>IF(主动技能!#REF!="必中",2,1)</f>
        <v>#REF!</v>
      </c>
      <c r="H952" s="4" t="e">
        <f>主动技能!#REF!</f>
        <v>#REF!</v>
      </c>
      <c r="I952" s="4" t="e">
        <f>主动技能!#REF!</f>
        <v>#REF!</v>
      </c>
      <c r="J952" t="e">
        <f>主动技能!#REF!</f>
        <v>#REF!</v>
      </c>
      <c r="K952" t="e">
        <f>主动技能!#REF!</f>
        <v>#REF!</v>
      </c>
      <c r="L952" t="e">
        <f>主动技能!#REF!</f>
        <v>#REF!</v>
      </c>
      <c r="M952" t="e">
        <f>主动技能!#REF!</f>
        <v>#REF!</v>
      </c>
      <c r="N952" t="e">
        <f>IF(主动技能!#REF!="","",主动技能!#REF!)</f>
        <v>#REF!</v>
      </c>
      <c r="O952" t="e">
        <f>IF(主动技能!#REF!="","",主动技能!#REF!)</f>
        <v>#REF!</v>
      </c>
      <c r="P952" t="e">
        <f>主动技能!#REF!</f>
        <v>#REF!</v>
      </c>
      <c r="Q952" t="e">
        <f>主动技能!#REF!</f>
        <v>#REF!</v>
      </c>
      <c r="R952" t="e">
        <f>主动技能!#REF!</f>
        <v>#REF!</v>
      </c>
      <c r="S952" t="e">
        <f>主动技能!#REF!</f>
        <v>#REF!</v>
      </c>
      <c r="T952" t="e">
        <f>主动技能!#REF!</f>
        <v>#REF!</v>
      </c>
      <c r="U952" t="e">
        <f>主动技能!#REF!</f>
        <v>#REF!</v>
      </c>
      <c r="V952" t="e">
        <f>主动技能!#REF!</f>
        <v>#REF!</v>
      </c>
      <c r="W952" t="e">
        <f>主动技能!#REF!</f>
        <v>#REF!</v>
      </c>
      <c r="X952" s="1">
        <v>0</v>
      </c>
      <c r="Y952" s="1">
        <v>0</v>
      </c>
      <c r="Z952" s="1">
        <v>0</v>
      </c>
    </row>
    <row r="953" spans="1:26" x14ac:dyDescent="0.15">
      <c r="A953" t="e">
        <f>主动技能!#REF!</f>
        <v>#REF!</v>
      </c>
      <c r="B953" s="4" t="e">
        <f>主动技能!#REF!</f>
        <v>#REF!</v>
      </c>
      <c r="C953" s="4" t="e">
        <f>主动技能!#REF!</f>
        <v>#REF!</v>
      </c>
      <c r="D953" s="4" t="e">
        <f>VLOOKUP(主动技能!#REF!,对应表!F:G,2,FALSE)</f>
        <v>#REF!</v>
      </c>
      <c r="E953" s="4" t="e">
        <f>VLOOKUP(主动技能!#REF!,对应表!J:K,2,FALSE)</f>
        <v>#REF!</v>
      </c>
      <c r="F953" s="4" t="e">
        <f>VLOOKUP(主动技能!#REF!,对应表!N:O,2,FALSE)</f>
        <v>#REF!</v>
      </c>
      <c r="G953" s="4" t="e">
        <f>IF(主动技能!#REF!="必中",2,1)</f>
        <v>#REF!</v>
      </c>
      <c r="H953" s="4" t="e">
        <f>主动技能!#REF!</f>
        <v>#REF!</v>
      </c>
      <c r="I953" s="4" t="e">
        <f>主动技能!#REF!</f>
        <v>#REF!</v>
      </c>
      <c r="J953" t="e">
        <f>主动技能!#REF!</f>
        <v>#REF!</v>
      </c>
      <c r="K953" t="e">
        <f>主动技能!#REF!</f>
        <v>#REF!</v>
      </c>
      <c r="L953" t="e">
        <f>主动技能!#REF!</f>
        <v>#REF!</v>
      </c>
      <c r="M953" t="e">
        <f>主动技能!#REF!</f>
        <v>#REF!</v>
      </c>
      <c r="N953" t="e">
        <f>IF(主动技能!#REF!="","",主动技能!#REF!)</f>
        <v>#REF!</v>
      </c>
      <c r="O953" t="e">
        <f>IF(主动技能!#REF!="","",主动技能!#REF!)</f>
        <v>#REF!</v>
      </c>
      <c r="P953" t="e">
        <f>主动技能!#REF!</f>
        <v>#REF!</v>
      </c>
      <c r="Q953" t="e">
        <f>主动技能!#REF!</f>
        <v>#REF!</v>
      </c>
      <c r="R953" t="e">
        <f>主动技能!#REF!</f>
        <v>#REF!</v>
      </c>
      <c r="S953" t="e">
        <f>主动技能!#REF!</f>
        <v>#REF!</v>
      </c>
      <c r="T953" t="e">
        <f>主动技能!#REF!</f>
        <v>#REF!</v>
      </c>
      <c r="U953" t="e">
        <f>主动技能!#REF!</f>
        <v>#REF!</v>
      </c>
      <c r="V953" t="e">
        <f>主动技能!#REF!</f>
        <v>#REF!</v>
      </c>
      <c r="W953" t="e">
        <f>主动技能!#REF!</f>
        <v>#REF!</v>
      </c>
      <c r="X953" s="1">
        <v>0</v>
      </c>
      <c r="Y953" s="1">
        <v>0</v>
      </c>
      <c r="Z953" s="1">
        <v>0</v>
      </c>
    </row>
    <row r="954" spans="1:26" x14ac:dyDescent="0.15">
      <c r="A954" t="e">
        <f>主动技能!#REF!</f>
        <v>#REF!</v>
      </c>
      <c r="B954" s="4" t="e">
        <f>主动技能!#REF!</f>
        <v>#REF!</v>
      </c>
      <c r="C954" s="4" t="e">
        <f>主动技能!#REF!</f>
        <v>#REF!</v>
      </c>
      <c r="D954" s="4" t="e">
        <f>VLOOKUP(主动技能!#REF!,对应表!F:G,2,FALSE)</f>
        <v>#REF!</v>
      </c>
      <c r="E954" s="4" t="e">
        <f>VLOOKUP(主动技能!#REF!,对应表!J:K,2,FALSE)</f>
        <v>#REF!</v>
      </c>
      <c r="F954" s="4" t="e">
        <f>VLOOKUP(主动技能!#REF!,对应表!N:O,2,FALSE)</f>
        <v>#REF!</v>
      </c>
      <c r="G954" s="4" t="e">
        <f>IF(主动技能!#REF!="必中",2,1)</f>
        <v>#REF!</v>
      </c>
      <c r="H954" s="4" t="e">
        <f>主动技能!#REF!</f>
        <v>#REF!</v>
      </c>
      <c r="I954" s="4" t="e">
        <f>主动技能!#REF!</f>
        <v>#REF!</v>
      </c>
      <c r="J954" t="e">
        <f>主动技能!#REF!</f>
        <v>#REF!</v>
      </c>
      <c r="K954" t="e">
        <f>主动技能!#REF!</f>
        <v>#REF!</v>
      </c>
      <c r="L954" t="e">
        <f>主动技能!#REF!</f>
        <v>#REF!</v>
      </c>
      <c r="M954" t="e">
        <f>主动技能!#REF!</f>
        <v>#REF!</v>
      </c>
      <c r="N954" t="e">
        <f>IF(主动技能!#REF!="","",主动技能!#REF!)</f>
        <v>#REF!</v>
      </c>
      <c r="O954" t="e">
        <f>IF(主动技能!#REF!="","",主动技能!#REF!)</f>
        <v>#REF!</v>
      </c>
      <c r="P954" t="e">
        <f>主动技能!#REF!</f>
        <v>#REF!</v>
      </c>
      <c r="Q954" t="e">
        <f>主动技能!#REF!</f>
        <v>#REF!</v>
      </c>
      <c r="R954" t="e">
        <f>主动技能!#REF!</f>
        <v>#REF!</v>
      </c>
      <c r="S954" t="e">
        <f>主动技能!#REF!</f>
        <v>#REF!</v>
      </c>
      <c r="T954" t="e">
        <f>主动技能!#REF!</f>
        <v>#REF!</v>
      </c>
      <c r="U954" t="e">
        <f>主动技能!#REF!</f>
        <v>#REF!</v>
      </c>
      <c r="V954" t="e">
        <f>主动技能!#REF!</f>
        <v>#REF!</v>
      </c>
      <c r="W954" t="e">
        <f>主动技能!#REF!</f>
        <v>#REF!</v>
      </c>
      <c r="X954" s="1">
        <v>0</v>
      </c>
      <c r="Y954" s="1">
        <v>0</v>
      </c>
      <c r="Z954" s="1">
        <v>0</v>
      </c>
    </row>
    <row r="955" spans="1:26" x14ac:dyDescent="0.15">
      <c r="A955" t="e">
        <f>主动技能!#REF!</f>
        <v>#REF!</v>
      </c>
      <c r="B955" s="4" t="e">
        <f>主动技能!#REF!</f>
        <v>#REF!</v>
      </c>
      <c r="C955" s="4" t="e">
        <f>主动技能!#REF!</f>
        <v>#REF!</v>
      </c>
      <c r="D955" s="4" t="e">
        <f>VLOOKUP(主动技能!#REF!,对应表!F:G,2,FALSE)</f>
        <v>#REF!</v>
      </c>
      <c r="E955" s="4" t="e">
        <f>VLOOKUP(主动技能!#REF!,对应表!J:K,2,FALSE)</f>
        <v>#REF!</v>
      </c>
      <c r="F955" s="4" t="e">
        <f>VLOOKUP(主动技能!#REF!,对应表!N:O,2,FALSE)</f>
        <v>#REF!</v>
      </c>
      <c r="G955" s="4" t="e">
        <f>IF(主动技能!#REF!="必中",2,1)</f>
        <v>#REF!</v>
      </c>
      <c r="H955" s="4" t="e">
        <f>主动技能!#REF!</f>
        <v>#REF!</v>
      </c>
      <c r="I955" s="4" t="e">
        <f>主动技能!#REF!</f>
        <v>#REF!</v>
      </c>
      <c r="J955" t="e">
        <f>主动技能!#REF!</f>
        <v>#REF!</v>
      </c>
      <c r="K955" t="e">
        <f>主动技能!#REF!</f>
        <v>#REF!</v>
      </c>
      <c r="L955" t="e">
        <f>主动技能!#REF!</f>
        <v>#REF!</v>
      </c>
      <c r="M955" t="e">
        <f>主动技能!#REF!</f>
        <v>#REF!</v>
      </c>
      <c r="N955" t="e">
        <f>IF(主动技能!#REF!="","",主动技能!#REF!)</f>
        <v>#REF!</v>
      </c>
      <c r="O955" t="e">
        <f>IF(主动技能!#REF!="","",主动技能!#REF!)</f>
        <v>#REF!</v>
      </c>
      <c r="P955" t="e">
        <f>主动技能!#REF!</f>
        <v>#REF!</v>
      </c>
      <c r="Q955" t="e">
        <f>主动技能!#REF!</f>
        <v>#REF!</v>
      </c>
      <c r="R955" t="e">
        <f>主动技能!#REF!</f>
        <v>#REF!</v>
      </c>
      <c r="S955" t="e">
        <f>主动技能!#REF!</f>
        <v>#REF!</v>
      </c>
      <c r="T955" t="e">
        <f>主动技能!#REF!</f>
        <v>#REF!</v>
      </c>
      <c r="U955" t="e">
        <f>主动技能!#REF!</f>
        <v>#REF!</v>
      </c>
      <c r="V955" t="e">
        <f>主动技能!#REF!</f>
        <v>#REF!</v>
      </c>
      <c r="W955" t="e">
        <f>主动技能!#REF!</f>
        <v>#REF!</v>
      </c>
      <c r="X955" s="1">
        <v>0</v>
      </c>
      <c r="Y955" s="1">
        <v>0</v>
      </c>
      <c r="Z955" s="1">
        <v>0</v>
      </c>
    </row>
    <row r="956" spans="1:26" x14ac:dyDescent="0.15">
      <c r="A956" t="e">
        <f>主动技能!#REF!</f>
        <v>#REF!</v>
      </c>
      <c r="B956" s="4" t="e">
        <f>主动技能!#REF!</f>
        <v>#REF!</v>
      </c>
      <c r="C956" s="4" t="e">
        <f>主动技能!#REF!</f>
        <v>#REF!</v>
      </c>
      <c r="D956" s="4" t="e">
        <f>VLOOKUP(主动技能!#REF!,对应表!F:G,2,FALSE)</f>
        <v>#REF!</v>
      </c>
      <c r="E956" s="4" t="e">
        <f>VLOOKUP(主动技能!#REF!,对应表!J:K,2,FALSE)</f>
        <v>#REF!</v>
      </c>
      <c r="F956" s="4" t="e">
        <f>VLOOKUP(主动技能!#REF!,对应表!N:O,2,FALSE)</f>
        <v>#REF!</v>
      </c>
      <c r="G956" s="4" t="e">
        <f>IF(主动技能!#REF!="必中",2,1)</f>
        <v>#REF!</v>
      </c>
      <c r="H956" s="4" t="e">
        <f>主动技能!#REF!</f>
        <v>#REF!</v>
      </c>
      <c r="I956" s="4" t="e">
        <f>主动技能!#REF!</f>
        <v>#REF!</v>
      </c>
      <c r="J956" t="e">
        <f>主动技能!#REF!</f>
        <v>#REF!</v>
      </c>
      <c r="K956" t="e">
        <f>主动技能!#REF!</f>
        <v>#REF!</v>
      </c>
      <c r="L956" t="e">
        <f>主动技能!#REF!</f>
        <v>#REF!</v>
      </c>
      <c r="M956" t="e">
        <f>主动技能!#REF!</f>
        <v>#REF!</v>
      </c>
      <c r="N956" t="e">
        <f>IF(主动技能!#REF!="","",主动技能!#REF!)</f>
        <v>#REF!</v>
      </c>
      <c r="O956" t="e">
        <f>IF(主动技能!#REF!="","",主动技能!#REF!)</f>
        <v>#REF!</v>
      </c>
      <c r="P956" t="e">
        <f>主动技能!#REF!</f>
        <v>#REF!</v>
      </c>
      <c r="Q956" t="e">
        <f>主动技能!#REF!</f>
        <v>#REF!</v>
      </c>
      <c r="R956" t="e">
        <f>主动技能!#REF!</f>
        <v>#REF!</v>
      </c>
      <c r="S956" t="e">
        <f>主动技能!#REF!</f>
        <v>#REF!</v>
      </c>
      <c r="T956" t="e">
        <f>主动技能!#REF!</f>
        <v>#REF!</v>
      </c>
      <c r="U956" t="e">
        <f>主动技能!#REF!</f>
        <v>#REF!</v>
      </c>
      <c r="V956" t="e">
        <f>主动技能!#REF!</f>
        <v>#REF!</v>
      </c>
      <c r="W956" t="e">
        <f>主动技能!#REF!</f>
        <v>#REF!</v>
      </c>
      <c r="X956" s="1">
        <v>0</v>
      </c>
      <c r="Y956" s="1">
        <v>0</v>
      </c>
      <c r="Z956" s="1">
        <v>0</v>
      </c>
    </row>
    <row r="957" spans="1:26" x14ac:dyDescent="0.15">
      <c r="A957" t="e">
        <f>主动技能!#REF!</f>
        <v>#REF!</v>
      </c>
      <c r="B957" s="4" t="e">
        <f>主动技能!#REF!</f>
        <v>#REF!</v>
      </c>
      <c r="C957" s="4" t="e">
        <f>主动技能!#REF!</f>
        <v>#REF!</v>
      </c>
      <c r="D957" s="4" t="e">
        <f>VLOOKUP(主动技能!#REF!,对应表!F:G,2,FALSE)</f>
        <v>#REF!</v>
      </c>
      <c r="E957" s="4" t="e">
        <f>VLOOKUP(主动技能!#REF!,对应表!J:K,2,FALSE)</f>
        <v>#REF!</v>
      </c>
      <c r="F957" s="4" t="e">
        <f>VLOOKUP(主动技能!#REF!,对应表!N:O,2,FALSE)</f>
        <v>#REF!</v>
      </c>
      <c r="G957" s="4" t="e">
        <f>IF(主动技能!#REF!="必中",2,1)</f>
        <v>#REF!</v>
      </c>
      <c r="H957" s="4" t="e">
        <f>主动技能!#REF!</f>
        <v>#REF!</v>
      </c>
      <c r="I957" s="4" t="e">
        <f>主动技能!#REF!</f>
        <v>#REF!</v>
      </c>
      <c r="J957" t="e">
        <f>主动技能!#REF!</f>
        <v>#REF!</v>
      </c>
      <c r="K957" t="e">
        <f>主动技能!#REF!</f>
        <v>#REF!</v>
      </c>
      <c r="L957" t="e">
        <f>主动技能!#REF!</f>
        <v>#REF!</v>
      </c>
      <c r="M957" t="e">
        <f>主动技能!#REF!</f>
        <v>#REF!</v>
      </c>
      <c r="N957" t="e">
        <f>IF(主动技能!#REF!="","",主动技能!#REF!)</f>
        <v>#REF!</v>
      </c>
      <c r="O957" t="e">
        <f>IF(主动技能!#REF!="","",主动技能!#REF!)</f>
        <v>#REF!</v>
      </c>
      <c r="P957" t="e">
        <f>主动技能!#REF!</f>
        <v>#REF!</v>
      </c>
      <c r="Q957" t="e">
        <f>主动技能!#REF!</f>
        <v>#REF!</v>
      </c>
      <c r="R957" t="e">
        <f>主动技能!#REF!</f>
        <v>#REF!</v>
      </c>
      <c r="S957" t="e">
        <f>主动技能!#REF!</f>
        <v>#REF!</v>
      </c>
      <c r="T957" t="e">
        <f>主动技能!#REF!</f>
        <v>#REF!</v>
      </c>
      <c r="U957" t="e">
        <f>主动技能!#REF!</f>
        <v>#REF!</v>
      </c>
      <c r="V957" t="e">
        <f>主动技能!#REF!</f>
        <v>#REF!</v>
      </c>
      <c r="W957" t="e">
        <f>主动技能!#REF!</f>
        <v>#REF!</v>
      </c>
      <c r="X957" s="1">
        <v>0</v>
      </c>
      <c r="Y957" s="1">
        <v>0</v>
      </c>
      <c r="Z957" s="1">
        <v>0</v>
      </c>
    </row>
    <row r="958" spans="1:26" x14ac:dyDescent="0.15">
      <c r="A958" t="e">
        <f>主动技能!#REF!</f>
        <v>#REF!</v>
      </c>
      <c r="B958" s="4" t="e">
        <f>主动技能!#REF!</f>
        <v>#REF!</v>
      </c>
      <c r="C958" s="4" t="e">
        <f>主动技能!#REF!</f>
        <v>#REF!</v>
      </c>
      <c r="D958" s="4" t="e">
        <f>VLOOKUP(主动技能!#REF!,对应表!F:G,2,FALSE)</f>
        <v>#REF!</v>
      </c>
      <c r="E958" s="4" t="e">
        <f>VLOOKUP(主动技能!#REF!,对应表!J:K,2,FALSE)</f>
        <v>#REF!</v>
      </c>
      <c r="F958" s="4" t="e">
        <f>VLOOKUP(主动技能!#REF!,对应表!N:O,2,FALSE)</f>
        <v>#REF!</v>
      </c>
      <c r="G958" s="4" t="e">
        <f>IF(主动技能!#REF!="必中",2,1)</f>
        <v>#REF!</v>
      </c>
      <c r="H958" s="4" t="e">
        <f>主动技能!#REF!</f>
        <v>#REF!</v>
      </c>
      <c r="I958" s="4" t="e">
        <f>主动技能!#REF!</f>
        <v>#REF!</v>
      </c>
      <c r="J958" t="e">
        <f>主动技能!#REF!</f>
        <v>#REF!</v>
      </c>
      <c r="K958" t="e">
        <f>主动技能!#REF!</f>
        <v>#REF!</v>
      </c>
      <c r="L958" t="e">
        <f>主动技能!#REF!</f>
        <v>#REF!</v>
      </c>
      <c r="M958" t="e">
        <f>主动技能!#REF!</f>
        <v>#REF!</v>
      </c>
      <c r="N958" t="e">
        <f>IF(主动技能!#REF!="","",主动技能!#REF!)</f>
        <v>#REF!</v>
      </c>
      <c r="O958" t="e">
        <f>IF(主动技能!#REF!="","",主动技能!#REF!)</f>
        <v>#REF!</v>
      </c>
      <c r="P958" t="e">
        <f>主动技能!#REF!</f>
        <v>#REF!</v>
      </c>
      <c r="Q958" t="e">
        <f>主动技能!#REF!</f>
        <v>#REF!</v>
      </c>
      <c r="R958" t="e">
        <f>主动技能!#REF!</f>
        <v>#REF!</v>
      </c>
      <c r="S958" t="e">
        <f>主动技能!#REF!</f>
        <v>#REF!</v>
      </c>
      <c r="T958" t="e">
        <f>主动技能!#REF!</f>
        <v>#REF!</v>
      </c>
      <c r="U958" t="e">
        <f>主动技能!#REF!</f>
        <v>#REF!</v>
      </c>
      <c r="V958" t="e">
        <f>主动技能!#REF!</f>
        <v>#REF!</v>
      </c>
      <c r="W958" t="e">
        <f>主动技能!#REF!</f>
        <v>#REF!</v>
      </c>
      <c r="X958" s="1">
        <v>0</v>
      </c>
      <c r="Y958" s="1">
        <v>0</v>
      </c>
      <c r="Z958" s="1">
        <v>0</v>
      </c>
    </row>
    <row r="959" spans="1:26" x14ac:dyDescent="0.15">
      <c r="A959" t="e">
        <f>主动技能!#REF!</f>
        <v>#REF!</v>
      </c>
      <c r="B959" s="4" t="e">
        <f>主动技能!#REF!</f>
        <v>#REF!</v>
      </c>
      <c r="C959" s="4" t="e">
        <f>主动技能!#REF!</f>
        <v>#REF!</v>
      </c>
      <c r="D959" s="4" t="e">
        <f>VLOOKUP(主动技能!#REF!,对应表!F:G,2,FALSE)</f>
        <v>#REF!</v>
      </c>
      <c r="E959" s="4" t="e">
        <f>VLOOKUP(主动技能!#REF!,对应表!J:K,2,FALSE)</f>
        <v>#REF!</v>
      </c>
      <c r="F959" s="4" t="e">
        <f>VLOOKUP(主动技能!#REF!,对应表!N:O,2,FALSE)</f>
        <v>#REF!</v>
      </c>
      <c r="G959" s="4" t="e">
        <f>IF(主动技能!#REF!="必中",2,1)</f>
        <v>#REF!</v>
      </c>
      <c r="H959" s="4" t="e">
        <f>主动技能!#REF!</f>
        <v>#REF!</v>
      </c>
      <c r="I959" s="4" t="e">
        <f>主动技能!#REF!</f>
        <v>#REF!</v>
      </c>
      <c r="J959" t="e">
        <f>主动技能!#REF!</f>
        <v>#REF!</v>
      </c>
      <c r="K959" t="e">
        <f>主动技能!#REF!</f>
        <v>#REF!</v>
      </c>
      <c r="L959" t="e">
        <f>主动技能!#REF!</f>
        <v>#REF!</v>
      </c>
      <c r="M959" t="e">
        <f>主动技能!#REF!</f>
        <v>#REF!</v>
      </c>
      <c r="N959" t="e">
        <f>IF(主动技能!#REF!="","",主动技能!#REF!)</f>
        <v>#REF!</v>
      </c>
      <c r="O959" t="e">
        <f>IF(主动技能!#REF!="","",主动技能!#REF!)</f>
        <v>#REF!</v>
      </c>
      <c r="P959" t="e">
        <f>主动技能!#REF!</f>
        <v>#REF!</v>
      </c>
      <c r="Q959" t="e">
        <f>主动技能!#REF!</f>
        <v>#REF!</v>
      </c>
      <c r="R959" t="e">
        <f>主动技能!#REF!</f>
        <v>#REF!</v>
      </c>
      <c r="S959" t="e">
        <f>主动技能!#REF!</f>
        <v>#REF!</v>
      </c>
      <c r="T959" t="e">
        <f>主动技能!#REF!</f>
        <v>#REF!</v>
      </c>
      <c r="U959" t="e">
        <f>主动技能!#REF!</f>
        <v>#REF!</v>
      </c>
      <c r="V959" t="e">
        <f>主动技能!#REF!</f>
        <v>#REF!</v>
      </c>
      <c r="W959" t="e">
        <f>主动技能!#REF!</f>
        <v>#REF!</v>
      </c>
      <c r="X959" s="1">
        <v>0</v>
      </c>
      <c r="Y959" s="1">
        <v>0</v>
      </c>
      <c r="Z959" s="1">
        <v>0</v>
      </c>
    </row>
    <row r="960" spans="1:26" x14ac:dyDescent="0.15">
      <c r="A960" t="e">
        <f>主动技能!#REF!</f>
        <v>#REF!</v>
      </c>
      <c r="B960" s="4" t="e">
        <f>主动技能!#REF!</f>
        <v>#REF!</v>
      </c>
      <c r="C960" s="4" t="e">
        <f>主动技能!#REF!</f>
        <v>#REF!</v>
      </c>
      <c r="D960" s="4" t="e">
        <f>VLOOKUP(主动技能!#REF!,对应表!F:G,2,FALSE)</f>
        <v>#REF!</v>
      </c>
      <c r="E960" s="4" t="e">
        <f>VLOOKUP(主动技能!#REF!,对应表!J:K,2,FALSE)</f>
        <v>#REF!</v>
      </c>
      <c r="F960" s="4" t="e">
        <f>VLOOKUP(主动技能!#REF!,对应表!N:O,2,FALSE)</f>
        <v>#REF!</v>
      </c>
      <c r="G960" s="4" t="e">
        <f>IF(主动技能!#REF!="必中",2,1)</f>
        <v>#REF!</v>
      </c>
      <c r="H960" s="4" t="e">
        <f>主动技能!#REF!</f>
        <v>#REF!</v>
      </c>
      <c r="I960" s="4" t="e">
        <f>主动技能!#REF!</f>
        <v>#REF!</v>
      </c>
      <c r="J960" t="e">
        <f>主动技能!#REF!</f>
        <v>#REF!</v>
      </c>
      <c r="K960" t="e">
        <f>主动技能!#REF!</f>
        <v>#REF!</v>
      </c>
      <c r="L960" t="e">
        <f>主动技能!#REF!</f>
        <v>#REF!</v>
      </c>
      <c r="M960" t="e">
        <f>主动技能!#REF!</f>
        <v>#REF!</v>
      </c>
      <c r="N960" t="e">
        <f>IF(主动技能!#REF!="","",主动技能!#REF!)</f>
        <v>#REF!</v>
      </c>
      <c r="O960" t="e">
        <f>IF(主动技能!#REF!="","",主动技能!#REF!)</f>
        <v>#REF!</v>
      </c>
      <c r="P960" t="e">
        <f>主动技能!#REF!</f>
        <v>#REF!</v>
      </c>
      <c r="Q960" t="e">
        <f>主动技能!#REF!</f>
        <v>#REF!</v>
      </c>
      <c r="R960" t="e">
        <f>主动技能!#REF!</f>
        <v>#REF!</v>
      </c>
      <c r="S960" t="e">
        <f>主动技能!#REF!</f>
        <v>#REF!</v>
      </c>
      <c r="T960" t="e">
        <f>主动技能!#REF!</f>
        <v>#REF!</v>
      </c>
      <c r="U960" t="e">
        <f>主动技能!#REF!</f>
        <v>#REF!</v>
      </c>
      <c r="V960" t="e">
        <f>主动技能!#REF!</f>
        <v>#REF!</v>
      </c>
      <c r="W960" t="e">
        <f>主动技能!#REF!</f>
        <v>#REF!</v>
      </c>
      <c r="X960" s="1">
        <v>0</v>
      </c>
      <c r="Y960" s="1">
        <v>0</v>
      </c>
      <c r="Z960" s="1">
        <v>0</v>
      </c>
    </row>
    <row r="961" spans="1:26" x14ac:dyDescent="0.15">
      <c r="A961" t="e">
        <f>主动技能!#REF!</f>
        <v>#REF!</v>
      </c>
      <c r="B961" s="4" t="e">
        <f>主动技能!#REF!</f>
        <v>#REF!</v>
      </c>
      <c r="C961" s="4" t="e">
        <f>主动技能!#REF!</f>
        <v>#REF!</v>
      </c>
      <c r="D961" s="4" t="e">
        <f>VLOOKUP(主动技能!#REF!,对应表!F:G,2,FALSE)</f>
        <v>#REF!</v>
      </c>
      <c r="E961" s="4" t="e">
        <f>VLOOKUP(主动技能!#REF!,对应表!J:K,2,FALSE)</f>
        <v>#REF!</v>
      </c>
      <c r="F961" s="4" t="e">
        <f>VLOOKUP(主动技能!#REF!,对应表!N:O,2,FALSE)</f>
        <v>#REF!</v>
      </c>
      <c r="G961" s="4" t="e">
        <f>IF(主动技能!#REF!="必中",2,1)</f>
        <v>#REF!</v>
      </c>
      <c r="H961" s="4" t="e">
        <f>主动技能!#REF!</f>
        <v>#REF!</v>
      </c>
      <c r="I961" s="4" t="e">
        <f>主动技能!#REF!</f>
        <v>#REF!</v>
      </c>
      <c r="J961" t="e">
        <f>主动技能!#REF!</f>
        <v>#REF!</v>
      </c>
      <c r="K961" t="e">
        <f>主动技能!#REF!</f>
        <v>#REF!</v>
      </c>
      <c r="L961" t="e">
        <f>主动技能!#REF!</f>
        <v>#REF!</v>
      </c>
      <c r="M961" t="e">
        <f>主动技能!#REF!</f>
        <v>#REF!</v>
      </c>
      <c r="N961" t="e">
        <f>IF(主动技能!#REF!="","",主动技能!#REF!)</f>
        <v>#REF!</v>
      </c>
      <c r="O961" t="e">
        <f>IF(主动技能!#REF!="","",主动技能!#REF!)</f>
        <v>#REF!</v>
      </c>
      <c r="P961" t="e">
        <f>主动技能!#REF!</f>
        <v>#REF!</v>
      </c>
      <c r="Q961" t="e">
        <f>主动技能!#REF!</f>
        <v>#REF!</v>
      </c>
      <c r="R961" t="e">
        <f>主动技能!#REF!</f>
        <v>#REF!</v>
      </c>
      <c r="S961" t="e">
        <f>主动技能!#REF!</f>
        <v>#REF!</v>
      </c>
      <c r="T961" t="e">
        <f>主动技能!#REF!</f>
        <v>#REF!</v>
      </c>
      <c r="U961" t="e">
        <f>主动技能!#REF!</f>
        <v>#REF!</v>
      </c>
      <c r="V961" t="e">
        <f>主动技能!#REF!</f>
        <v>#REF!</v>
      </c>
      <c r="W961" t="e">
        <f>主动技能!#REF!</f>
        <v>#REF!</v>
      </c>
      <c r="X961" s="1">
        <v>0</v>
      </c>
      <c r="Y961" s="1">
        <v>0</v>
      </c>
      <c r="Z961" s="1">
        <v>0</v>
      </c>
    </row>
    <row r="962" spans="1:26" x14ac:dyDescent="0.15">
      <c r="A962" t="e">
        <f>主动技能!#REF!</f>
        <v>#REF!</v>
      </c>
      <c r="B962" s="4" t="e">
        <f>主动技能!#REF!</f>
        <v>#REF!</v>
      </c>
      <c r="C962" s="4" t="e">
        <f>主动技能!#REF!</f>
        <v>#REF!</v>
      </c>
      <c r="D962" s="4" t="e">
        <f>VLOOKUP(主动技能!#REF!,对应表!F:G,2,FALSE)</f>
        <v>#REF!</v>
      </c>
      <c r="E962" s="4" t="e">
        <f>VLOOKUP(主动技能!#REF!,对应表!J:K,2,FALSE)</f>
        <v>#REF!</v>
      </c>
      <c r="F962" s="4" t="e">
        <f>VLOOKUP(主动技能!#REF!,对应表!N:O,2,FALSE)</f>
        <v>#REF!</v>
      </c>
      <c r="G962" s="4" t="e">
        <f>IF(主动技能!#REF!="必中",2,1)</f>
        <v>#REF!</v>
      </c>
      <c r="H962" s="4" t="e">
        <f>主动技能!#REF!</f>
        <v>#REF!</v>
      </c>
      <c r="I962" s="4" t="e">
        <f>主动技能!#REF!</f>
        <v>#REF!</v>
      </c>
      <c r="J962" t="e">
        <f>主动技能!#REF!</f>
        <v>#REF!</v>
      </c>
      <c r="K962" t="e">
        <f>主动技能!#REF!</f>
        <v>#REF!</v>
      </c>
      <c r="L962" t="e">
        <f>主动技能!#REF!</f>
        <v>#REF!</v>
      </c>
      <c r="M962" t="e">
        <f>主动技能!#REF!</f>
        <v>#REF!</v>
      </c>
      <c r="N962" t="e">
        <f>IF(主动技能!#REF!="","",主动技能!#REF!)</f>
        <v>#REF!</v>
      </c>
      <c r="O962" t="e">
        <f>IF(主动技能!#REF!="","",主动技能!#REF!)</f>
        <v>#REF!</v>
      </c>
      <c r="P962" t="e">
        <f>主动技能!#REF!</f>
        <v>#REF!</v>
      </c>
      <c r="Q962" t="e">
        <f>主动技能!#REF!</f>
        <v>#REF!</v>
      </c>
      <c r="R962" t="e">
        <f>主动技能!#REF!</f>
        <v>#REF!</v>
      </c>
      <c r="S962" t="e">
        <f>主动技能!#REF!</f>
        <v>#REF!</v>
      </c>
      <c r="T962" t="e">
        <f>主动技能!#REF!</f>
        <v>#REF!</v>
      </c>
      <c r="U962" t="e">
        <f>主动技能!#REF!</f>
        <v>#REF!</v>
      </c>
      <c r="V962" t="e">
        <f>主动技能!#REF!</f>
        <v>#REF!</v>
      </c>
      <c r="W962" t="e">
        <f>主动技能!#REF!</f>
        <v>#REF!</v>
      </c>
      <c r="X962" s="1">
        <v>0</v>
      </c>
      <c r="Y962" s="1">
        <v>0</v>
      </c>
      <c r="Z962" s="1">
        <v>0</v>
      </c>
    </row>
    <row r="963" spans="1:26" x14ac:dyDescent="0.15">
      <c r="A963" t="e">
        <f>主动技能!#REF!</f>
        <v>#REF!</v>
      </c>
      <c r="B963" s="4" t="e">
        <f>主动技能!#REF!</f>
        <v>#REF!</v>
      </c>
      <c r="C963" s="4" t="e">
        <f>主动技能!#REF!</f>
        <v>#REF!</v>
      </c>
      <c r="D963" s="4" t="e">
        <f>VLOOKUP(主动技能!#REF!,对应表!F:G,2,FALSE)</f>
        <v>#REF!</v>
      </c>
      <c r="E963" s="4" t="e">
        <f>VLOOKUP(主动技能!#REF!,对应表!J:K,2,FALSE)</f>
        <v>#REF!</v>
      </c>
      <c r="F963" s="4" t="e">
        <f>VLOOKUP(主动技能!#REF!,对应表!N:O,2,FALSE)</f>
        <v>#REF!</v>
      </c>
      <c r="G963" s="4" t="e">
        <f>IF(主动技能!#REF!="必中",2,1)</f>
        <v>#REF!</v>
      </c>
      <c r="H963" s="4" t="e">
        <f>主动技能!#REF!</f>
        <v>#REF!</v>
      </c>
      <c r="I963" s="4" t="e">
        <f>主动技能!#REF!</f>
        <v>#REF!</v>
      </c>
      <c r="J963" t="e">
        <f>主动技能!#REF!</f>
        <v>#REF!</v>
      </c>
      <c r="K963" t="e">
        <f>主动技能!#REF!</f>
        <v>#REF!</v>
      </c>
      <c r="L963" t="e">
        <f>主动技能!#REF!</f>
        <v>#REF!</v>
      </c>
      <c r="M963" t="e">
        <f>主动技能!#REF!</f>
        <v>#REF!</v>
      </c>
      <c r="N963" t="e">
        <f>IF(主动技能!#REF!="","",主动技能!#REF!)</f>
        <v>#REF!</v>
      </c>
      <c r="O963" t="e">
        <f>IF(主动技能!#REF!="","",主动技能!#REF!)</f>
        <v>#REF!</v>
      </c>
      <c r="P963" t="e">
        <f>主动技能!#REF!</f>
        <v>#REF!</v>
      </c>
      <c r="Q963" t="e">
        <f>主动技能!#REF!</f>
        <v>#REF!</v>
      </c>
      <c r="R963" t="e">
        <f>主动技能!#REF!</f>
        <v>#REF!</v>
      </c>
      <c r="S963" t="e">
        <f>主动技能!#REF!</f>
        <v>#REF!</v>
      </c>
      <c r="T963" t="e">
        <f>主动技能!#REF!</f>
        <v>#REF!</v>
      </c>
      <c r="U963" t="e">
        <f>主动技能!#REF!</f>
        <v>#REF!</v>
      </c>
      <c r="V963" t="e">
        <f>主动技能!#REF!</f>
        <v>#REF!</v>
      </c>
      <c r="W963" t="e">
        <f>主动技能!#REF!</f>
        <v>#REF!</v>
      </c>
      <c r="X963" s="1">
        <v>0</v>
      </c>
      <c r="Y963" s="1">
        <v>0</v>
      </c>
      <c r="Z963" s="1">
        <v>0</v>
      </c>
    </row>
    <row r="964" spans="1:26" x14ac:dyDescent="0.15">
      <c r="A964" t="e">
        <f>主动技能!#REF!</f>
        <v>#REF!</v>
      </c>
      <c r="B964" s="4" t="e">
        <f>主动技能!#REF!</f>
        <v>#REF!</v>
      </c>
      <c r="C964" s="4" t="e">
        <f>主动技能!#REF!</f>
        <v>#REF!</v>
      </c>
      <c r="D964" s="4" t="e">
        <f>VLOOKUP(主动技能!#REF!,对应表!F:G,2,FALSE)</f>
        <v>#REF!</v>
      </c>
      <c r="E964" s="4" t="e">
        <f>VLOOKUP(主动技能!#REF!,对应表!J:K,2,FALSE)</f>
        <v>#REF!</v>
      </c>
      <c r="F964" s="4" t="e">
        <f>VLOOKUP(主动技能!#REF!,对应表!N:O,2,FALSE)</f>
        <v>#REF!</v>
      </c>
      <c r="G964" s="4" t="e">
        <f>IF(主动技能!#REF!="必中",2,1)</f>
        <v>#REF!</v>
      </c>
      <c r="H964" s="4" t="e">
        <f>主动技能!#REF!</f>
        <v>#REF!</v>
      </c>
      <c r="I964" s="4" t="e">
        <f>主动技能!#REF!</f>
        <v>#REF!</v>
      </c>
      <c r="J964" t="e">
        <f>主动技能!#REF!</f>
        <v>#REF!</v>
      </c>
      <c r="K964" t="e">
        <f>主动技能!#REF!</f>
        <v>#REF!</v>
      </c>
      <c r="L964" t="e">
        <f>主动技能!#REF!</f>
        <v>#REF!</v>
      </c>
      <c r="M964" t="e">
        <f>主动技能!#REF!</f>
        <v>#REF!</v>
      </c>
      <c r="N964" t="e">
        <f>IF(主动技能!#REF!="","",主动技能!#REF!)</f>
        <v>#REF!</v>
      </c>
      <c r="O964" t="e">
        <f>IF(主动技能!#REF!="","",主动技能!#REF!)</f>
        <v>#REF!</v>
      </c>
      <c r="P964" t="e">
        <f>主动技能!#REF!</f>
        <v>#REF!</v>
      </c>
      <c r="Q964" t="e">
        <f>主动技能!#REF!</f>
        <v>#REF!</v>
      </c>
      <c r="R964" t="e">
        <f>主动技能!#REF!</f>
        <v>#REF!</v>
      </c>
      <c r="S964" t="e">
        <f>主动技能!#REF!</f>
        <v>#REF!</v>
      </c>
      <c r="T964" t="e">
        <f>主动技能!#REF!</f>
        <v>#REF!</v>
      </c>
      <c r="U964" t="e">
        <f>主动技能!#REF!</f>
        <v>#REF!</v>
      </c>
      <c r="V964" t="e">
        <f>主动技能!#REF!</f>
        <v>#REF!</v>
      </c>
      <c r="W964" t="e">
        <f>主动技能!#REF!</f>
        <v>#REF!</v>
      </c>
      <c r="X964" s="1">
        <v>0</v>
      </c>
      <c r="Y964" s="1">
        <v>0</v>
      </c>
      <c r="Z964" s="1">
        <v>0</v>
      </c>
    </row>
    <row r="965" spans="1:26" x14ac:dyDescent="0.15">
      <c r="A965" t="e">
        <f>主动技能!#REF!</f>
        <v>#REF!</v>
      </c>
      <c r="B965" s="4" t="e">
        <f>主动技能!#REF!</f>
        <v>#REF!</v>
      </c>
      <c r="C965" s="4" t="e">
        <f>主动技能!#REF!</f>
        <v>#REF!</v>
      </c>
      <c r="D965" s="4" t="e">
        <f>VLOOKUP(主动技能!#REF!,对应表!F:G,2,FALSE)</f>
        <v>#REF!</v>
      </c>
      <c r="E965" s="4" t="e">
        <f>VLOOKUP(主动技能!#REF!,对应表!J:K,2,FALSE)</f>
        <v>#REF!</v>
      </c>
      <c r="F965" s="4" t="e">
        <f>VLOOKUP(主动技能!#REF!,对应表!N:O,2,FALSE)</f>
        <v>#REF!</v>
      </c>
      <c r="G965" s="4" t="e">
        <f>IF(主动技能!#REF!="必中",2,1)</f>
        <v>#REF!</v>
      </c>
      <c r="H965" s="4" t="e">
        <f>主动技能!#REF!</f>
        <v>#REF!</v>
      </c>
      <c r="I965" s="4" t="e">
        <f>主动技能!#REF!</f>
        <v>#REF!</v>
      </c>
      <c r="J965" t="e">
        <f>主动技能!#REF!</f>
        <v>#REF!</v>
      </c>
      <c r="K965" t="e">
        <f>主动技能!#REF!</f>
        <v>#REF!</v>
      </c>
      <c r="L965" t="e">
        <f>主动技能!#REF!</f>
        <v>#REF!</v>
      </c>
      <c r="M965" t="e">
        <f>主动技能!#REF!</f>
        <v>#REF!</v>
      </c>
      <c r="N965" t="e">
        <f>IF(主动技能!#REF!="","",主动技能!#REF!)</f>
        <v>#REF!</v>
      </c>
      <c r="O965" t="e">
        <f>IF(主动技能!#REF!="","",主动技能!#REF!)</f>
        <v>#REF!</v>
      </c>
      <c r="P965" t="e">
        <f>主动技能!#REF!</f>
        <v>#REF!</v>
      </c>
      <c r="Q965" t="e">
        <f>主动技能!#REF!</f>
        <v>#REF!</v>
      </c>
      <c r="R965" t="e">
        <f>主动技能!#REF!</f>
        <v>#REF!</v>
      </c>
      <c r="S965" t="e">
        <f>主动技能!#REF!</f>
        <v>#REF!</v>
      </c>
      <c r="T965" t="e">
        <f>主动技能!#REF!</f>
        <v>#REF!</v>
      </c>
      <c r="U965" t="e">
        <f>主动技能!#REF!</f>
        <v>#REF!</v>
      </c>
      <c r="V965" t="e">
        <f>主动技能!#REF!</f>
        <v>#REF!</v>
      </c>
      <c r="W965" t="e">
        <f>主动技能!#REF!</f>
        <v>#REF!</v>
      </c>
      <c r="X965" s="1">
        <v>0</v>
      </c>
      <c r="Y965" s="1">
        <v>0</v>
      </c>
      <c r="Z965" s="1">
        <v>0</v>
      </c>
    </row>
    <row r="966" spans="1:26" x14ac:dyDescent="0.15">
      <c r="A966" t="e">
        <f>主动技能!#REF!</f>
        <v>#REF!</v>
      </c>
      <c r="B966" s="4" t="e">
        <f>主动技能!#REF!</f>
        <v>#REF!</v>
      </c>
      <c r="C966" s="4" t="e">
        <f>主动技能!#REF!</f>
        <v>#REF!</v>
      </c>
      <c r="D966" s="4" t="e">
        <f>VLOOKUP(主动技能!#REF!,对应表!F:G,2,FALSE)</f>
        <v>#REF!</v>
      </c>
      <c r="E966" s="4" t="e">
        <f>VLOOKUP(主动技能!#REF!,对应表!J:K,2,FALSE)</f>
        <v>#REF!</v>
      </c>
      <c r="F966" s="4" t="e">
        <f>VLOOKUP(主动技能!#REF!,对应表!N:O,2,FALSE)</f>
        <v>#REF!</v>
      </c>
      <c r="G966" s="4" t="e">
        <f>IF(主动技能!#REF!="必中",2,1)</f>
        <v>#REF!</v>
      </c>
      <c r="H966" s="4" t="e">
        <f>主动技能!#REF!</f>
        <v>#REF!</v>
      </c>
      <c r="I966" s="4" t="e">
        <f>主动技能!#REF!</f>
        <v>#REF!</v>
      </c>
      <c r="J966" t="e">
        <f>主动技能!#REF!</f>
        <v>#REF!</v>
      </c>
      <c r="K966" t="e">
        <f>主动技能!#REF!</f>
        <v>#REF!</v>
      </c>
      <c r="L966" t="e">
        <f>主动技能!#REF!</f>
        <v>#REF!</v>
      </c>
      <c r="M966" t="e">
        <f>主动技能!#REF!</f>
        <v>#REF!</v>
      </c>
      <c r="N966" t="e">
        <f>IF(主动技能!#REF!="","",主动技能!#REF!)</f>
        <v>#REF!</v>
      </c>
      <c r="O966" t="e">
        <f>IF(主动技能!#REF!="","",主动技能!#REF!)</f>
        <v>#REF!</v>
      </c>
      <c r="P966" t="e">
        <f>主动技能!#REF!</f>
        <v>#REF!</v>
      </c>
      <c r="Q966" t="e">
        <f>主动技能!#REF!</f>
        <v>#REF!</v>
      </c>
      <c r="R966" t="e">
        <f>主动技能!#REF!</f>
        <v>#REF!</v>
      </c>
      <c r="S966" t="e">
        <f>主动技能!#REF!</f>
        <v>#REF!</v>
      </c>
      <c r="T966" t="e">
        <f>主动技能!#REF!</f>
        <v>#REF!</v>
      </c>
      <c r="U966" t="e">
        <f>主动技能!#REF!</f>
        <v>#REF!</v>
      </c>
      <c r="V966" t="e">
        <f>主动技能!#REF!</f>
        <v>#REF!</v>
      </c>
      <c r="W966" t="e">
        <f>主动技能!#REF!</f>
        <v>#REF!</v>
      </c>
      <c r="X966" s="1">
        <v>0</v>
      </c>
      <c r="Y966" s="1">
        <v>0</v>
      </c>
      <c r="Z966" s="1">
        <v>0</v>
      </c>
    </row>
    <row r="967" spans="1:26" x14ac:dyDescent="0.15">
      <c r="A967" t="e">
        <f>主动技能!#REF!</f>
        <v>#REF!</v>
      </c>
      <c r="B967" s="4" t="e">
        <f>主动技能!#REF!</f>
        <v>#REF!</v>
      </c>
      <c r="C967" s="4" t="e">
        <f>主动技能!#REF!</f>
        <v>#REF!</v>
      </c>
      <c r="D967" s="4" t="e">
        <f>VLOOKUP(主动技能!#REF!,对应表!F:G,2,FALSE)</f>
        <v>#REF!</v>
      </c>
      <c r="E967" s="4" t="e">
        <f>VLOOKUP(主动技能!#REF!,对应表!J:K,2,FALSE)</f>
        <v>#REF!</v>
      </c>
      <c r="F967" s="4" t="e">
        <f>VLOOKUP(主动技能!#REF!,对应表!N:O,2,FALSE)</f>
        <v>#REF!</v>
      </c>
      <c r="G967" s="4" t="e">
        <f>IF(主动技能!#REF!="必中",2,1)</f>
        <v>#REF!</v>
      </c>
      <c r="H967" s="4" t="e">
        <f>主动技能!#REF!</f>
        <v>#REF!</v>
      </c>
      <c r="I967" s="4" t="e">
        <f>主动技能!#REF!</f>
        <v>#REF!</v>
      </c>
      <c r="J967" t="e">
        <f>主动技能!#REF!</f>
        <v>#REF!</v>
      </c>
      <c r="K967" t="e">
        <f>主动技能!#REF!</f>
        <v>#REF!</v>
      </c>
      <c r="L967" t="e">
        <f>主动技能!#REF!</f>
        <v>#REF!</v>
      </c>
      <c r="M967" t="e">
        <f>主动技能!#REF!</f>
        <v>#REF!</v>
      </c>
      <c r="N967" t="e">
        <f>IF(主动技能!#REF!="","",主动技能!#REF!)</f>
        <v>#REF!</v>
      </c>
      <c r="O967" t="e">
        <f>IF(主动技能!#REF!="","",主动技能!#REF!)</f>
        <v>#REF!</v>
      </c>
      <c r="P967" t="e">
        <f>主动技能!#REF!</f>
        <v>#REF!</v>
      </c>
      <c r="Q967" t="e">
        <f>主动技能!#REF!</f>
        <v>#REF!</v>
      </c>
      <c r="R967" t="e">
        <f>主动技能!#REF!</f>
        <v>#REF!</v>
      </c>
      <c r="S967" t="e">
        <f>主动技能!#REF!</f>
        <v>#REF!</v>
      </c>
      <c r="T967" t="e">
        <f>主动技能!#REF!</f>
        <v>#REF!</v>
      </c>
      <c r="U967" t="e">
        <f>主动技能!#REF!</f>
        <v>#REF!</v>
      </c>
      <c r="V967" t="e">
        <f>主动技能!#REF!</f>
        <v>#REF!</v>
      </c>
      <c r="W967" t="e">
        <f>主动技能!#REF!</f>
        <v>#REF!</v>
      </c>
      <c r="X967" s="1">
        <v>0</v>
      </c>
      <c r="Y967" s="1">
        <v>0</v>
      </c>
      <c r="Z967" s="1">
        <v>0</v>
      </c>
    </row>
    <row r="968" spans="1:26" x14ac:dyDescent="0.15">
      <c r="A968" t="e">
        <f>主动技能!#REF!</f>
        <v>#REF!</v>
      </c>
      <c r="B968" s="4" t="e">
        <f>主动技能!#REF!</f>
        <v>#REF!</v>
      </c>
      <c r="C968" s="4" t="e">
        <f>主动技能!#REF!</f>
        <v>#REF!</v>
      </c>
      <c r="D968" s="4" t="e">
        <f>VLOOKUP(主动技能!#REF!,对应表!F:G,2,FALSE)</f>
        <v>#REF!</v>
      </c>
      <c r="E968" s="4" t="e">
        <f>VLOOKUP(主动技能!#REF!,对应表!J:K,2,FALSE)</f>
        <v>#REF!</v>
      </c>
      <c r="F968" s="4" t="e">
        <f>VLOOKUP(主动技能!#REF!,对应表!N:O,2,FALSE)</f>
        <v>#REF!</v>
      </c>
      <c r="G968" s="4" t="e">
        <f>IF(主动技能!#REF!="必中",2,1)</f>
        <v>#REF!</v>
      </c>
      <c r="H968" s="4" t="e">
        <f>主动技能!#REF!</f>
        <v>#REF!</v>
      </c>
      <c r="I968" s="4" t="e">
        <f>主动技能!#REF!</f>
        <v>#REF!</v>
      </c>
      <c r="J968" t="e">
        <f>主动技能!#REF!</f>
        <v>#REF!</v>
      </c>
      <c r="K968" t="e">
        <f>主动技能!#REF!</f>
        <v>#REF!</v>
      </c>
      <c r="L968" t="e">
        <f>主动技能!#REF!</f>
        <v>#REF!</v>
      </c>
      <c r="M968" t="e">
        <f>主动技能!#REF!</f>
        <v>#REF!</v>
      </c>
      <c r="N968" t="e">
        <f>IF(主动技能!#REF!="","",主动技能!#REF!)</f>
        <v>#REF!</v>
      </c>
      <c r="O968" t="e">
        <f>IF(主动技能!#REF!="","",主动技能!#REF!)</f>
        <v>#REF!</v>
      </c>
      <c r="P968" t="e">
        <f>主动技能!#REF!</f>
        <v>#REF!</v>
      </c>
      <c r="Q968" t="e">
        <f>主动技能!#REF!</f>
        <v>#REF!</v>
      </c>
      <c r="R968" t="e">
        <f>主动技能!#REF!</f>
        <v>#REF!</v>
      </c>
      <c r="S968" t="e">
        <f>主动技能!#REF!</f>
        <v>#REF!</v>
      </c>
      <c r="T968" t="e">
        <f>主动技能!#REF!</f>
        <v>#REF!</v>
      </c>
      <c r="U968" t="e">
        <f>主动技能!#REF!</f>
        <v>#REF!</v>
      </c>
      <c r="V968" t="e">
        <f>主动技能!#REF!</f>
        <v>#REF!</v>
      </c>
      <c r="W968" t="e">
        <f>主动技能!#REF!</f>
        <v>#REF!</v>
      </c>
      <c r="X968" s="1">
        <v>0</v>
      </c>
      <c r="Y968" s="1">
        <v>0</v>
      </c>
      <c r="Z968" s="1">
        <v>0</v>
      </c>
    </row>
    <row r="969" spans="1:26" x14ac:dyDescent="0.15">
      <c r="A969" t="e">
        <f>主动技能!#REF!</f>
        <v>#REF!</v>
      </c>
      <c r="B969" s="4" t="e">
        <f>主动技能!#REF!</f>
        <v>#REF!</v>
      </c>
      <c r="C969" s="4" t="e">
        <f>主动技能!#REF!</f>
        <v>#REF!</v>
      </c>
      <c r="D969" s="4" t="e">
        <f>VLOOKUP(主动技能!#REF!,对应表!F:G,2,FALSE)</f>
        <v>#REF!</v>
      </c>
      <c r="E969" s="4" t="e">
        <f>VLOOKUP(主动技能!#REF!,对应表!J:K,2,FALSE)</f>
        <v>#REF!</v>
      </c>
      <c r="F969" s="4" t="e">
        <f>VLOOKUP(主动技能!#REF!,对应表!N:O,2,FALSE)</f>
        <v>#REF!</v>
      </c>
      <c r="G969" s="4" t="e">
        <f>IF(主动技能!#REF!="必中",2,1)</f>
        <v>#REF!</v>
      </c>
      <c r="H969" s="4" t="e">
        <f>主动技能!#REF!</f>
        <v>#REF!</v>
      </c>
      <c r="I969" s="4" t="e">
        <f>主动技能!#REF!</f>
        <v>#REF!</v>
      </c>
      <c r="J969" t="e">
        <f>主动技能!#REF!</f>
        <v>#REF!</v>
      </c>
      <c r="K969" t="e">
        <f>主动技能!#REF!</f>
        <v>#REF!</v>
      </c>
      <c r="L969" t="e">
        <f>主动技能!#REF!</f>
        <v>#REF!</v>
      </c>
      <c r="M969" t="e">
        <f>主动技能!#REF!</f>
        <v>#REF!</v>
      </c>
      <c r="N969" t="e">
        <f>IF(主动技能!#REF!="","",主动技能!#REF!)</f>
        <v>#REF!</v>
      </c>
      <c r="O969" t="e">
        <f>IF(主动技能!#REF!="","",主动技能!#REF!)</f>
        <v>#REF!</v>
      </c>
      <c r="P969" t="e">
        <f>主动技能!#REF!</f>
        <v>#REF!</v>
      </c>
      <c r="Q969" t="e">
        <f>主动技能!#REF!</f>
        <v>#REF!</v>
      </c>
      <c r="R969" t="e">
        <f>主动技能!#REF!</f>
        <v>#REF!</v>
      </c>
      <c r="S969" t="e">
        <f>主动技能!#REF!</f>
        <v>#REF!</v>
      </c>
      <c r="T969" t="e">
        <f>主动技能!#REF!</f>
        <v>#REF!</v>
      </c>
      <c r="U969" t="e">
        <f>主动技能!#REF!</f>
        <v>#REF!</v>
      </c>
      <c r="V969" t="e">
        <f>主动技能!#REF!</f>
        <v>#REF!</v>
      </c>
      <c r="W969" t="e">
        <f>主动技能!#REF!</f>
        <v>#REF!</v>
      </c>
      <c r="X969" s="1">
        <v>0</v>
      </c>
      <c r="Y969" s="1">
        <v>0</v>
      </c>
      <c r="Z969" s="1">
        <v>0</v>
      </c>
    </row>
    <row r="970" spans="1:26" x14ac:dyDescent="0.15">
      <c r="A970" t="e">
        <f>主动技能!#REF!</f>
        <v>#REF!</v>
      </c>
      <c r="B970" s="4" t="e">
        <f>主动技能!#REF!</f>
        <v>#REF!</v>
      </c>
      <c r="C970" s="4" t="e">
        <f>主动技能!#REF!</f>
        <v>#REF!</v>
      </c>
      <c r="D970" s="4" t="e">
        <f>VLOOKUP(主动技能!#REF!,对应表!F:G,2,FALSE)</f>
        <v>#REF!</v>
      </c>
      <c r="E970" s="4" t="e">
        <f>VLOOKUP(主动技能!#REF!,对应表!J:K,2,FALSE)</f>
        <v>#REF!</v>
      </c>
      <c r="F970" s="4" t="e">
        <f>VLOOKUP(主动技能!#REF!,对应表!N:O,2,FALSE)</f>
        <v>#REF!</v>
      </c>
      <c r="G970" s="4" t="e">
        <f>IF(主动技能!#REF!="必中",2,1)</f>
        <v>#REF!</v>
      </c>
      <c r="H970" s="4" t="e">
        <f>主动技能!#REF!</f>
        <v>#REF!</v>
      </c>
      <c r="I970" s="4" t="e">
        <f>主动技能!#REF!</f>
        <v>#REF!</v>
      </c>
      <c r="J970" t="e">
        <f>主动技能!#REF!</f>
        <v>#REF!</v>
      </c>
      <c r="K970" t="e">
        <f>主动技能!#REF!</f>
        <v>#REF!</v>
      </c>
      <c r="L970" t="e">
        <f>主动技能!#REF!</f>
        <v>#REF!</v>
      </c>
      <c r="M970" t="e">
        <f>主动技能!#REF!</f>
        <v>#REF!</v>
      </c>
      <c r="N970" t="e">
        <f>IF(主动技能!#REF!="","",主动技能!#REF!)</f>
        <v>#REF!</v>
      </c>
      <c r="O970" t="e">
        <f>IF(主动技能!#REF!="","",主动技能!#REF!)</f>
        <v>#REF!</v>
      </c>
      <c r="P970" t="e">
        <f>主动技能!#REF!</f>
        <v>#REF!</v>
      </c>
      <c r="Q970" t="e">
        <f>主动技能!#REF!</f>
        <v>#REF!</v>
      </c>
      <c r="R970" t="e">
        <f>主动技能!#REF!</f>
        <v>#REF!</v>
      </c>
      <c r="S970" t="e">
        <f>主动技能!#REF!</f>
        <v>#REF!</v>
      </c>
      <c r="T970" t="e">
        <f>主动技能!#REF!</f>
        <v>#REF!</v>
      </c>
      <c r="U970" t="e">
        <f>主动技能!#REF!</f>
        <v>#REF!</v>
      </c>
      <c r="V970" t="e">
        <f>主动技能!#REF!</f>
        <v>#REF!</v>
      </c>
      <c r="W970" t="e">
        <f>主动技能!#REF!</f>
        <v>#REF!</v>
      </c>
      <c r="X970" s="1">
        <v>0</v>
      </c>
      <c r="Y970" s="1">
        <v>0</v>
      </c>
      <c r="Z970" s="1">
        <v>0</v>
      </c>
    </row>
    <row r="971" spans="1:26" x14ac:dyDescent="0.15">
      <c r="A971" t="e">
        <f>主动技能!#REF!</f>
        <v>#REF!</v>
      </c>
      <c r="B971" s="4" t="e">
        <f>主动技能!#REF!</f>
        <v>#REF!</v>
      </c>
      <c r="C971" s="4" t="e">
        <f>主动技能!#REF!</f>
        <v>#REF!</v>
      </c>
      <c r="D971" s="4" t="e">
        <f>VLOOKUP(主动技能!#REF!,对应表!F:G,2,FALSE)</f>
        <v>#REF!</v>
      </c>
      <c r="E971" s="4" t="e">
        <f>VLOOKUP(主动技能!#REF!,对应表!J:K,2,FALSE)</f>
        <v>#REF!</v>
      </c>
      <c r="F971" s="4" t="e">
        <f>VLOOKUP(主动技能!#REF!,对应表!N:O,2,FALSE)</f>
        <v>#REF!</v>
      </c>
      <c r="G971" s="4" t="e">
        <f>IF(主动技能!#REF!="必中",2,1)</f>
        <v>#REF!</v>
      </c>
      <c r="H971" s="4" t="e">
        <f>主动技能!#REF!</f>
        <v>#REF!</v>
      </c>
      <c r="I971" s="4" t="e">
        <f>主动技能!#REF!</f>
        <v>#REF!</v>
      </c>
      <c r="J971" t="e">
        <f>主动技能!#REF!</f>
        <v>#REF!</v>
      </c>
      <c r="K971" t="e">
        <f>主动技能!#REF!</f>
        <v>#REF!</v>
      </c>
      <c r="L971" t="e">
        <f>主动技能!#REF!</f>
        <v>#REF!</v>
      </c>
      <c r="M971" t="e">
        <f>主动技能!#REF!</f>
        <v>#REF!</v>
      </c>
      <c r="N971" t="e">
        <f>IF(主动技能!#REF!="","",主动技能!#REF!)</f>
        <v>#REF!</v>
      </c>
      <c r="O971" t="e">
        <f>IF(主动技能!#REF!="","",主动技能!#REF!)</f>
        <v>#REF!</v>
      </c>
      <c r="P971" t="e">
        <f>主动技能!#REF!</f>
        <v>#REF!</v>
      </c>
      <c r="Q971" t="e">
        <f>主动技能!#REF!</f>
        <v>#REF!</v>
      </c>
      <c r="R971" t="e">
        <f>主动技能!#REF!</f>
        <v>#REF!</v>
      </c>
      <c r="S971" t="e">
        <f>主动技能!#REF!</f>
        <v>#REF!</v>
      </c>
      <c r="T971" t="e">
        <f>主动技能!#REF!</f>
        <v>#REF!</v>
      </c>
      <c r="U971" t="e">
        <f>主动技能!#REF!</f>
        <v>#REF!</v>
      </c>
      <c r="V971" t="e">
        <f>主动技能!#REF!</f>
        <v>#REF!</v>
      </c>
      <c r="W971" t="e">
        <f>主动技能!#REF!</f>
        <v>#REF!</v>
      </c>
      <c r="X971" s="1">
        <v>0</v>
      </c>
      <c r="Y971" s="1">
        <v>0</v>
      </c>
      <c r="Z971" s="1">
        <v>0</v>
      </c>
    </row>
    <row r="972" spans="1:26" x14ac:dyDescent="0.15">
      <c r="A972" t="e">
        <f>主动技能!#REF!</f>
        <v>#REF!</v>
      </c>
      <c r="B972" s="4" t="e">
        <f>主动技能!#REF!</f>
        <v>#REF!</v>
      </c>
      <c r="C972" s="4" t="e">
        <f>主动技能!#REF!</f>
        <v>#REF!</v>
      </c>
      <c r="D972" s="4" t="e">
        <f>VLOOKUP(主动技能!#REF!,对应表!F:G,2,FALSE)</f>
        <v>#REF!</v>
      </c>
      <c r="E972" s="4" t="e">
        <f>VLOOKUP(主动技能!#REF!,对应表!J:K,2,FALSE)</f>
        <v>#REF!</v>
      </c>
      <c r="F972" s="4" t="e">
        <f>VLOOKUP(主动技能!#REF!,对应表!N:O,2,FALSE)</f>
        <v>#REF!</v>
      </c>
      <c r="G972" s="4" t="e">
        <f>IF(主动技能!#REF!="必中",2,1)</f>
        <v>#REF!</v>
      </c>
      <c r="H972" s="4" t="e">
        <f>主动技能!#REF!</f>
        <v>#REF!</v>
      </c>
      <c r="I972" s="4" t="e">
        <f>主动技能!#REF!</f>
        <v>#REF!</v>
      </c>
      <c r="J972" t="e">
        <f>主动技能!#REF!</f>
        <v>#REF!</v>
      </c>
      <c r="K972" t="e">
        <f>主动技能!#REF!</f>
        <v>#REF!</v>
      </c>
      <c r="L972" t="e">
        <f>主动技能!#REF!</f>
        <v>#REF!</v>
      </c>
      <c r="M972" t="e">
        <f>主动技能!#REF!</f>
        <v>#REF!</v>
      </c>
      <c r="N972" t="e">
        <f>IF(主动技能!#REF!="","",主动技能!#REF!)</f>
        <v>#REF!</v>
      </c>
      <c r="O972" t="e">
        <f>IF(主动技能!#REF!="","",主动技能!#REF!)</f>
        <v>#REF!</v>
      </c>
      <c r="P972" t="e">
        <f>主动技能!#REF!</f>
        <v>#REF!</v>
      </c>
      <c r="Q972" t="e">
        <f>主动技能!#REF!</f>
        <v>#REF!</v>
      </c>
      <c r="R972" t="e">
        <f>主动技能!#REF!</f>
        <v>#REF!</v>
      </c>
      <c r="S972" t="e">
        <f>主动技能!#REF!</f>
        <v>#REF!</v>
      </c>
      <c r="T972" t="e">
        <f>主动技能!#REF!</f>
        <v>#REF!</v>
      </c>
      <c r="U972" t="e">
        <f>主动技能!#REF!</f>
        <v>#REF!</v>
      </c>
      <c r="V972" t="e">
        <f>主动技能!#REF!</f>
        <v>#REF!</v>
      </c>
      <c r="W972" t="e">
        <f>主动技能!#REF!</f>
        <v>#REF!</v>
      </c>
      <c r="X972" s="1">
        <v>0</v>
      </c>
      <c r="Y972" s="1">
        <v>0</v>
      </c>
      <c r="Z972" s="1">
        <v>0</v>
      </c>
    </row>
    <row r="973" spans="1:26" x14ac:dyDescent="0.15">
      <c r="A973" t="e">
        <f>主动技能!#REF!</f>
        <v>#REF!</v>
      </c>
      <c r="B973" s="4" t="e">
        <f>主动技能!#REF!</f>
        <v>#REF!</v>
      </c>
      <c r="C973" s="4" t="e">
        <f>主动技能!#REF!</f>
        <v>#REF!</v>
      </c>
      <c r="D973" s="4" t="e">
        <f>VLOOKUP(主动技能!#REF!,对应表!F:G,2,FALSE)</f>
        <v>#REF!</v>
      </c>
      <c r="E973" s="4" t="e">
        <f>VLOOKUP(主动技能!#REF!,对应表!J:K,2,FALSE)</f>
        <v>#REF!</v>
      </c>
      <c r="F973" s="4" t="e">
        <f>VLOOKUP(主动技能!#REF!,对应表!N:O,2,FALSE)</f>
        <v>#REF!</v>
      </c>
      <c r="G973" s="4" t="e">
        <f>IF(主动技能!#REF!="必中",2,1)</f>
        <v>#REF!</v>
      </c>
      <c r="H973" s="4" t="e">
        <f>主动技能!#REF!</f>
        <v>#REF!</v>
      </c>
      <c r="I973" s="4" t="e">
        <f>主动技能!#REF!</f>
        <v>#REF!</v>
      </c>
      <c r="J973" t="e">
        <f>主动技能!#REF!</f>
        <v>#REF!</v>
      </c>
      <c r="K973" t="e">
        <f>主动技能!#REF!</f>
        <v>#REF!</v>
      </c>
      <c r="L973" t="e">
        <f>主动技能!#REF!</f>
        <v>#REF!</v>
      </c>
      <c r="M973" t="e">
        <f>主动技能!#REF!</f>
        <v>#REF!</v>
      </c>
      <c r="N973" t="e">
        <f>IF(主动技能!#REF!="","",主动技能!#REF!)</f>
        <v>#REF!</v>
      </c>
      <c r="O973" t="e">
        <f>IF(主动技能!#REF!="","",主动技能!#REF!)</f>
        <v>#REF!</v>
      </c>
      <c r="P973" t="e">
        <f>主动技能!#REF!</f>
        <v>#REF!</v>
      </c>
      <c r="Q973" t="e">
        <f>主动技能!#REF!</f>
        <v>#REF!</v>
      </c>
      <c r="R973" t="e">
        <f>主动技能!#REF!</f>
        <v>#REF!</v>
      </c>
      <c r="S973" t="e">
        <f>主动技能!#REF!</f>
        <v>#REF!</v>
      </c>
      <c r="T973" t="e">
        <f>主动技能!#REF!</f>
        <v>#REF!</v>
      </c>
      <c r="U973" t="e">
        <f>主动技能!#REF!</f>
        <v>#REF!</v>
      </c>
      <c r="V973" t="e">
        <f>主动技能!#REF!</f>
        <v>#REF!</v>
      </c>
      <c r="W973" t="e">
        <f>主动技能!#REF!</f>
        <v>#REF!</v>
      </c>
      <c r="X973" s="1">
        <v>0</v>
      </c>
      <c r="Y973" s="1">
        <v>0</v>
      </c>
      <c r="Z973" s="1">
        <v>0</v>
      </c>
    </row>
    <row r="974" spans="1:26" x14ac:dyDescent="0.15">
      <c r="A974" t="e">
        <f>主动技能!#REF!</f>
        <v>#REF!</v>
      </c>
      <c r="B974" s="4" t="e">
        <f>主动技能!#REF!</f>
        <v>#REF!</v>
      </c>
      <c r="C974" s="4" t="e">
        <f>主动技能!#REF!</f>
        <v>#REF!</v>
      </c>
      <c r="D974" s="4" t="e">
        <f>VLOOKUP(主动技能!#REF!,对应表!F:G,2,FALSE)</f>
        <v>#REF!</v>
      </c>
      <c r="E974" s="4" t="e">
        <f>VLOOKUP(主动技能!#REF!,对应表!J:K,2,FALSE)</f>
        <v>#REF!</v>
      </c>
      <c r="F974" s="4" t="e">
        <f>VLOOKUP(主动技能!#REF!,对应表!N:O,2,FALSE)</f>
        <v>#REF!</v>
      </c>
      <c r="G974" s="4" t="e">
        <f>IF(主动技能!#REF!="必中",2,1)</f>
        <v>#REF!</v>
      </c>
      <c r="H974" s="4" t="e">
        <f>主动技能!#REF!</f>
        <v>#REF!</v>
      </c>
      <c r="I974" s="4" t="e">
        <f>主动技能!#REF!</f>
        <v>#REF!</v>
      </c>
      <c r="J974" t="e">
        <f>主动技能!#REF!</f>
        <v>#REF!</v>
      </c>
      <c r="K974" t="e">
        <f>主动技能!#REF!</f>
        <v>#REF!</v>
      </c>
      <c r="L974" t="e">
        <f>主动技能!#REF!</f>
        <v>#REF!</v>
      </c>
      <c r="M974" t="e">
        <f>主动技能!#REF!</f>
        <v>#REF!</v>
      </c>
      <c r="N974" t="e">
        <f>IF(主动技能!#REF!="","",主动技能!#REF!)</f>
        <v>#REF!</v>
      </c>
      <c r="O974" t="e">
        <f>IF(主动技能!#REF!="","",主动技能!#REF!)</f>
        <v>#REF!</v>
      </c>
      <c r="P974" t="e">
        <f>主动技能!#REF!</f>
        <v>#REF!</v>
      </c>
      <c r="Q974" t="e">
        <f>主动技能!#REF!</f>
        <v>#REF!</v>
      </c>
      <c r="R974" t="e">
        <f>主动技能!#REF!</f>
        <v>#REF!</v>
      </c>
      <c r="S974" t="e">
        <f>主动技能!#REF!</f>
        <v>#REF!</v>
      </c>
      <c r="T974" t="e">
        <f>主动技能!#REF!</f>
        <v>#REF!</v>
      </c>
      <c r="U974" t="e">
        <f>主动技能!#REF!</f>
        <v>#REF!</v>
      </c>
      <c r="V974" t="e">
        <f>主动技能!#REF!</f>
        <v>#REF!</v>
      </c>
      <c r="W974" t="e">
        <f>主动技能!#REF!</f>
        <v>#REF!</v>
      </c>
      <c r="X974" s="1">
        <v>0</v>
      </c>
      <c r="Y974" s="1">
        <v>0</v>
      </c>
      <c r="Z974" s="1">
        <v>0</v>
      </c>
    </row>
    <row r="975" spans="1:26" x14ac:dyDescent="0.15">
      <c r="A975" t="e">
        <f>主动技能!#REF!</f>
        <v>#REF!</v>
      </c>
      <c r="B975" s="4" t="e">
        <f>主动技能!#REF!</f>
        <v>#REF!</v>
      </c>
      <c r="C975" s="4" t="e">
        <f>主动技能!#REF!</f>
        <v>#REF!</v>
      </c>
      <c r="D975" s="4" t="e">
        <f>VLOOKUP(主动技能!#REF!,对应表!F:G,2,FALSE)</f>
        <v>#REF!</v>
      </c>
      <c r="E975" s="4" t="e">
        <f>VLOOKUP(主动技能!#REF!,对应表!J:K,2,FALSE)</f>
        <v>#REF!</v>
      </c>
      <c r="F975" s="4" t="e">
        <f>VLOOKUP(主动技能!#REF!,对应表!N:O,2,FALSE)</f>
        <v>#REF!</v>
      </c>
      <c r="G975" s="4" t="e">
        <f>IF(主动技能!#REF!="必中",2,1)</f>
        <v>#REF!</v>
      </c>
      <c r="H975" s="4" t="e">
        <f>主动技能!#REF!</f>
        <v>#REF!</v>
      </c>
      <c r="I975" s="4" t="e">
        <f>主动技能!#REF!</f>
        <v>#REF!</v>
      </c>
      <c r="J975" t="e">
        <f>主动技能!#REF!</f>
        <v>#REF!</v>
      </c>
      <c r="K975" t="e">
        <f>主动技能!#REF!</f>
        <v>#REF!</v>
      </c>
      <c r="L975" t="e">
        <f>主动技能!#REF!</f>
        <v>#REF!</v>
      </c>
      <c r="M975" t="e">
        <f>主动技能!#REF!</f>
        <v>#REF!</v>
      </c>
      <c r="N975" t="e">
        <f>IF(主动技能!#REF!="","",主动技能!#REF!)</f>
        <v>#REF!</v>
      </c>
      <c r="O975" t="e">
        <f>IF(主动技能!#REF!="","",主动技能!#REF!)</f>
        <v>#REF!</v>
      </c>
      <c r="P975" t="e">
        <f>主动技能!#REF!</f>
        <v>#REF!</v>
      </c>
      <c r="Q975" t="e">
        <f>主动技能!#REF!</f>
        <v>#REF!</v>
      </c>
      <c r="R975" t="e">
        <f>主动技能!#REF!</f>
        <v>#REF!</v>
      </c>
      <c r="S975" t="e">
        <f>主动技能!#REF!</f>
        <v>#REF!</v>
      </c>
      <c r="T975" t="e">
        <f>主动技能!#REF!</f>
        <v>#REF!</v>
      </c>
      <c r="U975" t="e">
        <f>主动技能!#REF!</f>
        <v>#REF!</v>
      </c>
      <c r="V975" t="e">
        <f>主动技能!#REF!</f>
        <v>#REF!</v>
      </c>
      <c r="W975" t="e">
        <f>主动技能!#REF!</f>
        <v>#REF!</v>
      </c>
      <c r="X975" s="1">
        <v>0</v>
      </c>
      <c r="Y975" s="1">
        <v>0</v>
      </c>
      <c r="Z975" s="1">
        <v>0</v>
      </c>
    </row>
    <row r="976" spans="1:26" x14ac:dyDescent="0.15">
      <c r="A976" t="e">
        <f>主动技能!#REF!</f>
        <v>#REF!</v>
      </c>
      <c r="B976" s="4" t="e">
        <f>主动技能!#REF!</f>
        <v>#REF!</v>
      </c>
      <c r="C976" s="4" t="e">
        <f>主动技能!#REF!</f>
        <v>#REF!</v>
      </c>
      <c r="D976" s="4" t="e">
        <f>VLOOKUP(主动技能!#REF!,对应表!F:G,2,FALSE)</f>
        <v>#REF!</v>
      </c>
      <c r="E976" s="4" t="e">
        <f>VLOOKUP(主动技能!#REF!,对应表!J:K,2,FALSE)</f>
        <v>#REF!</v>
      </c>
      <c r="F976" s="4" t="e">
        <f>VLOOKUP(主动技能!#REF!,对应表!N:O,2,FALSE)</f>
        <v>#REF!</v>
      </c>
      <c r="G976" s="4" t="e">
        <f>IF(主动技能!#REF!="必中",2,1)</f>
        <v>#REF!</v>
      </c>
      <c r="H976" s="4" t="e">
        <f>主动技能!#REF!</f>
        <v>#REF!</v>
      </c>
      <c r="I976" s="4" t="e">
        <f>主动技能!#REF!</f>
        <v>#REF!</v>
      </c>
      <c r="J976" t="e">
        <f>主动技能!#REF!</f>
        <v>#REF!</v>
      </c>
      <c r="K976" t="e">
        <f>主动技能!#REF!</f>
        <v>#REF!</v>
      </c>
      <c r="L976" t="e">
        <f>主动技能!#REF!</f>
        <v>#REF!</v>
      </c>
      <c r="M976" t="e">
        <f>主动技能!#REF!</f>
        <v>#REF!</v>
      </c>
      <c r="N976" t="e">
        <f>IF(主动技能!#REF!="","",主动技能!#REF!)</f>
        <v>#REF!</v>
      </c>
      <c r="O976" t="e">
        <f>IF(主动技能!#REF!="","",主动技能!#REF!)</f>
        <v>#REF!</v>
      </c>
      <c r="P976" t="e">
        <f>主动技能!#REF!</f>
        <v>#REF!</v>
      </c>
      <c r="Q976" t="e">
        <f>主动技能!#REF!</f>
        <v>#REF!</v>
      </c>
      <c r="R976" t="e">
        <f>主动技能!#REF!</f>
        <v>#REF!</v>
      </c>
      <c r="S976" t="e">
        <f>主动技能!#REF!</f>
        <v>#REF!</v>
      </c>
      <c r="T976" t="e">
        <f>主动技能!#REF!</f>
        <v>#REF!</v>
      </c>
      <c r="U976" t="e">
        <f>主动技能!#REF!</f>
        <v>#REF!</v>
      </c>
      <c r="V976" t="e">
        <f>主动技能!#REF!</f>
        <v>#REF!</v>
      </c>
      <c r="W976" t="e">
        <f>主动技能!#REF!</f>
        <v>#REF!</v>
      </c>
      <c r="X976" s="1">
        <v>0</v>
      </c>
      <c r="Y976" s="1">
        <v>0</v>
      </c>
      <c r="Z976" s="1">
        <v>0</v>
      </c>
    </row>
    <row r="977" spans="1:26" x14ac:dyDescent="0.15">
      <c r="A977" t="e">
        <f>主动技能!#REF!</f>
        <v>#REF!</v>
      </c>
      <c r="B977" s="4" t="e">
        <f>主动技能!#REF!</f>
        <v>#REF!</v>
      </c>
      <c r="C977" s="4" t="e">
        <f>主动技能!#REF!</f>
        <v>#REF!</v>
      </c>
      <c r="D977" s="4" t="e">
        <f>VLOOKUP(主动技能!#REF!,对应表!F:G,2,FALSE)</f>
        <v>#REF!</v>
      </c>
      <c r="E977" s="4" t="e">
        <f>VLOOKUP(主动技能!#REF!,对应表!J:K,2,FALSE)</f>
        <v>#REF!</v>
      </c>
      <c r="F977" s="4" t="e">
        <f>VLOOKUP(主动技能!#REF!,对应表!N:O,2,FALSE)</f>
        <v>#REF!</v>
      </c>
      <c r="G977" s="4" t="e">
        <f>IF(主动技能!#REF!="必中",2,1)</f>
        <v>#REF!</v>
      </c>
      <c r="H977" s="4" t="e">
        <f>主动技能!#REF!</f>
        <v>#REF!</v>
      </c>
      <c r="I977" s="4" t="e">
        <f>主动技能!#REF!</f>
        <v>#REF!</v>
      </c>
      <c r="J977" t="e">
        <f>主动技能!#REF!</f>
        <v>#REF!</v>
      </c>
      <c r="K977" t="e">
        <f>主动技能!#REF!</f>
        <v>#REF!</v>
      </c>
      <c r="L977" t="e">
        <f>主动技能!#REF!</f>
        <v>#REF!</v>
      </c>
      <c r="M977" t="e">
        <f>主动技能!#REF!</f>
        <v>#REF!</v>
      </c>
      <c r="N977" t="e">
        <f>IF(主动技能!#REF!="","",主动技能!#REF!)</f>
        <v>#REF!</v>
      </c>
      <c r="O977" t="e">
        <f>IF(主动技能!#REF!="","",主动技能!#REF!)</f>
        <v>#REF!</v>
      </c>
      <c r="P977" t="e">
        <f>主动技能!#REF!</f>
        <v>#REF!</v>
      </c>
      <c r="Q977" t="e">
        <f>主动技能!#REF!</f>
        <v>#REF!</v>
      </c>
      <c r="R977" t="e">
        <f>主动技能!#REF!</f>
        <v>#REF!</v>
      </c>
      <c r="S977" t="e">
        <f>主动技能!#REF!</f>
        <v>#REF!</v>
      </c>
      <c r="T977" t="e">
        <f>主动技能!#REF!</f>
        <v>#REF!</v>
      </c>
      <c r="U977" t="e">
        <f>主动技能!#REF!</f>
        <v>#REF!</v>
      </c>
      <c r="V977" t="e">
        <f>主动技能!#REF!</f>
        <v>#REF!</v>
      </c>
      <c r="W977" t="e">
        <f>主动技能!#REF!</f>
        <v>#REF!</v>
      </c>
      <c r="X977" s="1">
        <v>0</v>
      </c>
      <c r="Y977" s="1">
        <v>0</v>
      </c>
      <c r="Z977" s="1">
        <v>0</v>
      </c>
    </row>
    <row r="978" spans="1:26" x14ac:dyDescent="0.15">
      <c r="A978" t="e">
        <f>主动技能!#REF!</f>
        <v>#REF!</v>
      </c>
      <c r="B978" s="4" t="e">
        <f>主动技能!#REF!</f>
        <v>#REF!</v>
      </c>
      <c r="C978" s="4" t="e">
        <f>主动技能!#REF!</f>
        <v>#REF!</v>
      </c>
      <c r="D978" s="4" t="e">
        <f>VLOOKUP(主动技能!#REF!,对应表!F:G,2,FALSE)</f>
        <v>#REF!</v>
      </c>
      <c r="E978" s="4" t="e">
        <f>VLOOKUP(主动技能!#REF!,对应表!J:K,2,FALSE)</f>
        <v>#REF!</v>
      </c>
      <c r="F978" s="4" t="e">
        <f>VLOOKUP(主动技能!#REF!,对应表!N:O,2,FALSE)</f>
        <v>#REF!</v>
      </c>
      <c r="G978" s="4" t="e">
        <f>IF(主动技能!#REF!="必中",2,1)</f>
        <v>#REF!</v>
      </c>
      <c r="H978" s="4" t="e">
        <f>主动技能!#REF!</f>
        <v>#REF!</v>
      </c>
      <c r="I978" s="4" t="e">
        <f>主动技能!#REF!</f>
        <v>#REF!</v>
      </c>
      <c r="J978" t="e">
        <f>主动技能!#REF!</f>
        <v>#REF!</v>
      </c>
      <c r="K978" t="e">
        <f>主动技能!#REF!</f>
        <v>#REF!</v>
      </c>
      <c r="L978" t="e">
        <f>主动技能!#REF!</f>
        <v>#REF!</v>
      </c>
      <c r="M978" t="e">
        <f>主动技能!#REF!</f>
        <v>#REF!</v>
      </c>
      <c r="N978" t="e">
        <f>IF(主动技能!#REF!="","",主动技能!#REF!)</f>
        <v>#REF!</v>
      </c>
      <c r="O978" t="e">
        <f>IF(主动技能!#REF!="","",主动技能!#REF!)</f>
        <v>#REF!</v>
      </c>
      <c r="P978" t="e">
        <f>主动技能!#REF!</f>
        <v>#REF!</v>
      </c>
      <c r="Q978" t="e">
        <f>主动技能!#REF!</f>
        <v>#REF!</v>
      </c>
      <c r="R978" t="e">
        <f>主动技能!#REF!</f>
        <v>#REF!</v>
      </c>
      <c r="S978" t="e">
        <f>主动技能!#REF!</f>
        <v>#REF!</v>
      </c>
      <c r="T978" t="e">
        <f>主动技能!#REF!</f>
        <v>#REF!</v>
      </c>
      <c r="U978" t="e">
        <f>主动技能!#REF!</f>
        <v>#REF!</v>
      </c>
      <c r="V978" t="e">
        <f>主动技能!#REF!</f>
        <v>#REF!</v>
      </c>
      <c r="W978" t="e">
        <f>主动技能!#REF!</f>
        <v>#REF!</v>
      </c>
      <c r="X978" s="1">
        <v>0</v>
      </c>
      <c r="Y978" s="1">
        <v>0</v>
      </c>
      <c r="Z978" s="1">
        <v>0</v>
      </c>
    </row>
    <row r="979" spans="1:26" x14ac:dyDescent="0.15">
      <c r="A979" t="e">
        <f>主动技能!#REF!</f>
        <v>#REF!</v>
      </c>
      <c r="B979" s="4" t="e">
        <f>主动技能!#REF!</f>
        <v>#REF!</v>
      </c>
      <c r="C979" s="4" t="e">
        <f>主动技能!#REF!</f>
        <v>#REF!</v>
      </c>
      <c r="D979" s="4" t="e">
        <f>VLOOKUP(主动技能!#REF!,对应表!F:G,2,FALSE)</f>
        <v>#REF!</v>
      </c>
      <c r="E979" s="4" t="e">
        <f>VLOOKUP(主动技能!#REF!,对应表!J:K,2,FALSE)</f>
        <v>#REF!</v>
      </c>
      <c r="F979" s="4" t="e">
        <f>VLOOKUP(主动技能!#REF!,对应表!N:O,2,FALSE)</f>
        <v>#REF!</v>
      </c>
      <c r="G979" s="4" t="e">
        <f>IF(主动技能!#REF!="必中",2,1)</f>
        <v>#REF!</v>
      </c>
      <c r="H979" s="4" t="e">
        <f>主动技能!#REF!</f>
        <v>#REF!</v>
      </c>
      <c r="I979" s="4" t="e">
        <f>主动技能!#REF!</f>
        <v>#REF!</v>
      </c>
      <c r="J979" t="e">
        <f>主动技能!#REF!</f>
        <v>#REF!</v>
      </c>
      <c r="K979" t="e">
        <f>主动技能!#REF!</f>
        <v>#REF!</v>
      </c>
      <c r="L979" t="e">
        <f>主动技能!#REF!</f>
        <v>#REF!</v>
      </c>
      <c r="M979" t="e">
        <f>主动技能!#REF!</f>
        <v>#REF!</v>
      </c>
      <c r="N979" t="e">
        <f>IF(主动技能!#REF!="","",主动技能!#REF!)</f>
        <v>#REF!</v>
      </c>
      <c r="O979" t="e">
        <f>IF(主动技能!#REF!="","",主动技能!#REF!)</f>
        <v>#REF!</v>
      </c>
      <c r="P979" t="e">
        <f>主动技能!#REF!</f>
        <v>#REF!</v>
      </c>
      <c r="Q979" t="e">
        <f>主动技能!#REF!</f>
        <v>#REF!</v>
      </c>
      <c r="R979" t="e">
        <f>主动技能!#REF!</f>
        <v>#REF!</v>
      </c>
      <c r="S979" t="e">
        <f>主动技能!#REF!</f>
        <v>#REF!</v>
      </c>
      <c r="T979" t="e">
        <f>主动技能!#REF!</f>
        <v>#REF!</v>
      </c>
      <c r="U979" t="e">
        <f>主动技能!#REF!</f>
        <v>#REF!</v>
      </c>
      <c r="V979" t="e">
        <f>主动技能!#REF!</f>
        <v>#REF!</v>
      </c>
      <c r="W979" t="e">
        <f>主动技能!#REF!</f>
        <v>#REF!</v>
      </c>
      <c r="X979" s="1">
        <v>0</v>
      </c>
      <c r="Y979" s="1">
        <v>0</v>
      </c>
      <c r="Z979" s="1">
        <v>0</v>
      </c>
    </row>
    <row r="980" spans="1:26" x14ac:dyDescent="0.15">
      <c r="A980" t="e">
        <f>主动技能!#REF!</f>
        <v>#REF!</v>
      </c>
      <c r="B980" s="4" t="e">
        <f>主动技能!#REF!</f>
        <v>#REF!</v>
      </c>
      <c r="C980" s="4" t="e">
        <f>主动技能!#REF!</f>
        <v>#REF!</v>
      </c>
      <c r="D980" s="4" t="e">
        <f>VLOOKUP(主动技能!#REF!,对应表!F:G,2,FALSE)</f>
        <v>#REF!</v>
      </c>
      <c r="E980" s="4" t="e">
        <f>VLOOKUP(主动技能!#REF!,对应表!J:K,2,FALSE)</f>
        <v>#REF!</v>
      </c>
      <c r="F980" s="4" t="e">
        <f>VLOOKUP(主动技能!#REF!,对应表!N:O,2,FALSE)</f>
        <v>#REF!</v>
      </c>
      <c r="G980" s="4" t="e">
        <f>IF(主动技能!#REF!="必中",2,1)</f>
        <v>#REF!</v>
      </c>
      <c r="H980" s="4" t="e">
        <f>主动技能!#REF!</f>
        <v>#REF!</v>
      </c>
      <c r="I980" s="4" t="e">
        <f>主动技能!#REF!</f>
        <v>#REF!</v>
      </c>
      <c r="J980" t="e">
        <f>主动技能!#REF!</f>
        <v>#REF!</v>
      </c>
      <c r="K980" t="e">
        <f>主动技能!#REF!</f>
        <v>#REF!</v>
      </c>
      <c r="L980" t="e">
        <f>主动技能!#REF!</f>
        <v>#REF!</v>
      </c>
      <c r="M980" t="e">
        <f>主动技能!#REF!</f>
        <v>#REF!</v>
      </c>
      <c r="N980" t="e">
        <f>IF(主动技能!#REF!="","",主动技能!#REF!)</f>
        <v>#REF!</v>
      </c>
      <c r="O980" t="e">
        <f>IF(主动技能!#REF!="","",主动技能!#REF!)</f>
        <v>#REF!</v>
      </c>
      <c r="P980" t="e">
        <f>主动技能!#REF!</f>
        <v>#REF!</v>
      </c>
      <c r="Q980" t="e">
        <f>主动技能!#REF!</f>
        <v>#REF!</v>
      </c>
      <c r="R980" t="e">
        <f>主动技能!#REF!</f>
        <v>#REF!</v>
      </c>
      <c r="S980" t="e">
        <f>主动技能!#REF!</f>
        <v>#REF!</v>
      </c>
      <c r="T980" t="e">
        <f>主动技能!#REF!</f>
        <v>#REF!</v>
      </c>
      <c r="U980" t="e">
        <f>主动技能!#REF!</f>
        <v>#REF!</v>
      </c>
      <c r="V980" t="e">
        <f>主动技能!#REF!</f>
        <v>#REF!</v>
      </c>
      <c r="W980" t="e">
        <f>主动技能!#REF!</f>
        <v>#REF!</v>
      </c>
      <c r="X980" s="1">
        <v>0</v>
      </c>
      <c r="Y980" s="1">
        <v>0</v>
      </c>
      <c r="Z980" s="1">
        <v>0</v>
      </c>
    </row>
    <row r="981" spans="1:26" x14ac:dyDescent="0.15">
      <c r="A981" t="e">
        <f>主动技能!#REF!</f>
        <v>#REF!</v>
      </c>
      <c r="B981" s="4" t="e">
        <f>主动技能!#REF!</f>
        <v>#REF!</v>
      </c>
      <c r="C981" s="4" t="e">
        <f>主动技能!#REF!</f>
        <v>#REF!</v>
      </c>
      <c r="D981" s="4" t="e">
        <f>VLOOKUP(主动技能!#REF!,对应表!F:G,2,FALSE)</f>
        <v>#REF!</v>
      </c>
      <c r="E981" s="4" t="e">
        <f>VLOOKUP(主动技能!#REF!,对应表!J:K,2,FALSE)</f>
        <v>#REF!</v>
      </c>
      <c r="F981" s="4" t="e">
        <f>VLOOKUP(主动技能!#REF!,对应表!N:O,2,FALSE)</f>
        <v>#REF!</v>
      </c>
      <c r="G981" s="4" t="e">
        <f>IF(主动技能!#REF!="必中",2,1)</f>
        <v>#REF!</v>
      </c>
      <c r="H981" s="4" t="e">
        <f>主动技能!#REF!</f>
        <v>#REF!</v>
      </c>
      <c r="I981" s="4" t="e">
        <f>主动技能!#REF!</f>
        <v>#REF!</v>
      </c>
      <c r="J981" t="e">
        <f>主动技能!#REF!</f>
        <v>#REF!</v>
      </c>
      <c r="K981" t="e">
        <f>主动技能!#REF!</f>
        <v>#REF!</v>
      </c>
      <c r="L981" t="e">
        <f>主动技能!#REF!</f>
        <v>#REF!</v>
      </c>
      <c r="M981" t="e">
        <f>主动技能!#REF!</f>
        <v>#REF!</v>
      </c>
      <c r="N981" t="e">
        <f>IF(主动技能!#REF!="","",主动技能!#REF!)</f>
        <v>#REF!</v>
      </c>
      <c r="O981" t="e">
        <f>IF(主动技能!#REF!="","",主动技能!#REF!)</f>
        <v>#REF!</v>
      </c>
      <c r="P981" t="e">
        <f>主动技能!#REF!</f>
        <v>#REF!</v>
      </c>
      <c r="Q981" t="e">
        <f>主动技能!#REF!</f>
        <v>#REF!</v>
      </c>
      <c r="R981" t="e">
        <f>主动技能!#REF!</f>
        <v>#REF!</v>
      </c>
      <c r="S981" t="e">
        <f>主动技能!#REF!</f>
        <v>#REF!</v>
      </c>
      <c r="T981" t="e">
        <f>主动技能!#REF!</f>
        <v>#REF!</v>
      </c>
      <c r="U981" t="e">
        <f>主动技能!#REF!</f>
        <v>#REF!</v>
      </c>
      <c r="V981" t="e">
        <f>主动技能!#REF!</f>
        <v>#REF!</v>
      </c>
      <c r="W981" t="e">
        <f>主动技能!#REF!</f>
        <v>#REF!</v>
      </c>
      <c r="X981" s="1">
        <v>0</v>
      </c>
      <c r="Y981" s="1">
        <v>0</v>
      </c>
      <c r="Z981" s="1">
        <v>0</v>
      </c>
    </row>
    <row r="982" spans="1:26" x14ac:dyDescent="0.15">
      <c r="A982" t="e">
        <f>主动技能!#REF!</f>
        <v>#REF!</v>
      </c>
      <c r="B982" s="4" t="e">
        <f>主动技能!#REF!</f>
        <v>#REF!</v>
      </c>
      <c r="C982" s="4" t="e">
        <f>主动技能!#REF!</f>
        <v>#REF!</v>
      </c>
      <c r="D982" s="4" t="e">
        <f>VLOOKUP(主动技能!#REF!,对应表!F:G,2,FALSE)</f>
        <v>#REF!</v>
      </c>
      <c r="E982" s="4" t="e">
        <f>VLOOKUP(主动技能!#REF!,对应表!J:K,2,FALSE)</f>
        <v>#REF!</v>
      </c>
      <c r="F982" s="4" t="e">
        <f>VLOOKUP(主动技能!#REF!,对应表!N:O,2,FALSE)</f>
        <v>#REF!</v>
      </c>
      <c r="G982" s="4" t="e">
        <f>IF(主动技能!#REF!="必中",2,1)</f>
        <v>#REF!</v>
      </c>
      <c r="H982" s="4" t="e">
        <f>主动技能!#REF!</f>
        <v>#REF!</v>
      </c>
      <c r="I982" s="4" t="e">
        <f>主动技能!#REF!</f>
        <v>#REF!</v>
      </c>
      <c r="J982" t="e">
        <f>主动技能!#REF!</f>
        <v>#REF!</v>
      </c>
      <c r="K982" t="e">
        <f>主动技能!#REF!</f>
        <v>#REF!</v>
      </c>
      <c r="L982" t="e">
        <f>主动技能!#REF!</f>
        <v>#REF!</v>
      </c>
      <c r="M982" t="e">
        <f>主动技能!#REF!</f>
        <v>#REF!</v>
      </c>
      <c r="N982" t="e">
        <f>IF(主动技能!#REF!="","",主动技能!#REF!)</f>
        <v>#REF!</v>
      </c>
      <c r="O982" t="e">
        <f>IF(主动技能!#REF!="","",主动技能!#REF!)</f>
        <v>#REF!</v>
      </c>
      <c r="P982" t="e">
        <f>主动技能!#REF!</f>
        <v>#REF!</v>
      </c>
      <c r="Q982" t="e">
        <f>主动技能!#REF!</f>
        <v>#REF!</v>
      </c>
      <c r="R982" t="e">
        <f>主动技能!#REF!</f>
        <v>#REF!</v>
      </c>
      <c r="S982" t="e">
        <f>主动技能!#REF!</f>
        <v>#REF!</v>
      </c>
      <c r="T982" t="e">
        <f>主动技能!#REF!</f>
        <v>#REF!</v>
      </c>
      <c r="U982" t="e">
        <f>主动技能!#REF!</f>
        <v>#REF!</v>
      </c>
      <c r="V982" t="e">
        <f>主动技能!#REF!</f>
        <v>#REF!</v>
      </c>
      <c r="W982" t="e">
        <f>主动技能!#REF!</f>
        <v>#REF!</v>
      </c>
      <c r="X982" s="1">
        <v>0</v>
      </c>
      <c r="Y982" s="1">
        <v>0</v>
      </c>
      <c r="Z982" s="1">
        <v>0</v>
      </c>
    </row>
    <row r="983" spans="1:26" x14ac:dyDescent="0.15">
      <c r="A983" t="e">
        <f>主动技能!#REF!</f>
        <v>#REF!</v>
      </c>
      <c r="B983" s="4" t="e">
        <f>主动技能!#REF!</f>
        <v>#REF!</v>
      </c>
      <c r="C983" s="4" t="e">
        <f>主动技能!#REF!</f>
        <v>#REF!</v>
      </c>
      <c r="D983" s="4" t="e">
        <f>VLOOKUP(主动技能!#REF!,对应表!F:G,2,FALSE)</f>
        <v>#REF!</v>
      </c>
      <c r="E983" s="4" t="e">
        <f>VLOOKUP(主动技能!#REF!,对应表!J:K,2,FALSE)</f>
        <v>#REF!</v>
      </c>
      <c r="F983" s="4" t="e">
        <f>VLOOKUP(主动技能!#REF!,对应表!N:O,2,FALSE)</f>
        <v>#REF!</v>
      </c>
      <c r="G983" s="4" t="e">
        <f>IF(主动技能!#REF!="必中",2,1)</f>
        <v>#REF!</v>
      </c>
      <c r="H983" s="4" t="e">
        <f>主动技能!#REF!</f>
        <v>#REF!</v>
      </c>
      <c r="I983" s="4" t="e">
        <f>主动技能!#REF!</f>
        <v>#REF!</v>
      </c>
      <c r="J983" t="e">
        <f>主动技能!#REF!</f>
        <v>#REF!</v>
      </c>
      <c r="K983" t="e">
        <f>主动技能!#REF!</f>
        <v>#REF!</v>
      </c>
      <c r="L983" t="e">
        <f>主动技能!#REF!</f>
        <v>#REF!</v>
      </c>
      <c r="M983" t="e">
        <f>主动技能!#REF!</f>
        <v>#REF!</v>
      </c>
      <c r="N983" t="e">
        <f>IF(主动技能!#REF!="","",主动技能!#REF!)</f>
        <v>#REF!</v>
      </c>
      <c r="O983" t="e">
        <f>IF(主动技能!#REF!="","",主动技能!#REF!)</f>
        <v>#REF!</v>
      </c>
      <c r="P983" t="e">
        <f>主动技能!#REF!</f>
        <v>#REF!</v>
      </c>
      <c r="Q983" t="e">
        <f>主动技能!#REF!</f>
        <v>#REF!</v>
      </c>
      <c r="R983" t="e">
        <f>主动技能!#REF!</f>
        <v>#REF!</v>
      </c>
      <c r="S983" t="e">
        <f>主动技能!#REF!</f>
        <v>#REF!</v>
      </c>
      <c r="T983" t="e">
        <f>主动技能!#REF!</f>
        <v>#REF!</v>
      </c>
      <c r="U983" t="e">
        <f>主动技能!#REF!</f>
        <v>#REF!</v>
      </c>
      <c r="V983" t="e">
        <f>主动技能!#REF!</f>
        <v>#REF!</v>
      </c>
      <c r="W983" t="e">
        <f>主动技能!#REF!</f>
        <v>#REF!</v>
      </c>
      <c r="X983" s="1">
        <v>0</v>
      </c>
      <c r="Y983" s="1">
        <v>0</v>
      </c>
      <c r="Z983" s="1">
        <v>0</v>
      </c>
    </row>
    <row r="984" spans="1:26" x14ac:dyDescent="0.15">
      <c r="A984" t="e">
        <f>主动技能!#REF!</f>
        <v>#REF!</v>
      </c>
      <c r="B984" s="4" t="e">
        <f>主动技能!#REF!</f>
        <v>#REF!</v>
      </c>
      <c r="C984" s="4" t="e">
        <f>主动技能!#REF!</f>
        <v>#REF!</v>
      </c>
      <c r="D984" s="4" t="e">
        <f>VLOOKUP(主动技能!#REF!,对应表!F:G,2,FALSE)</f>
        <v>#REF!</v>
      </c>
      <c r="E984" s="4" t="e">
        <f>VLOOKUP(主动技能!#REF!,对应表!J:K,2,FALSE)</f>
        <v>#REF!</v>
      </c>
      <c r="F984" s="4" t="e">
        <f>VLOOKUP(主动技能!#REF!,对应表!N:O,2,FALSE)</f>
        <v>#REF!</v>
      </c>
      <c r="G984" s="4" t="e">
        <f>IF(主动技能!#REF!="必中",2,1)</f>
        <v>#REF!</v>
      </c>
      <c r="H984" s="4" t="e">
        <f>主动技能!#REF!</f>
        <v>#REF!</v>
      </c>
      <c r="I984" s="4" t="e">
        <f>主动技能!#REF!</f>
        <v>#REF!</v>
      </c>
      <c r="J984" t="e">
        <f>主动技能!#REF!</f>
        <v>#REF!</v>
      </c>
      <c r="K984" t="e">
        <f>主动技能!#REF!</f>
        <v>#REF!</v>
      </c>
      <c r="L984" t="e">
        <f>主动技能!#REF!</f>
        <v>#REF!</v>
      </c>
      <c r="M984" t="e">
        <f>主动技能!#REF!</f>
        <v>#REF!</v>
      </c>
      <c r="N984" t="e">
        <f>IF(主动技能!#REF!="","",主动技能!#REF!)</f>
        <v>#REF!</v>
      </c>
      <c r="O984" t="e">
        <f>IF(主动技能!#REF!="","",主动技能!#REF!)</f>
        <v>#REF!</v>
      </c>
      <c r="P984" t="e">
        <f>主动技能!#REF!</f>
        <v>#REF!</v>
      </c>
      <c r="Q984" t="e">
        <f>主动技能!#REF!</f>
        <v>#REF!</v>
      </c>
      <c r="R984" t="e">
        <f>主动技能!#REF!</f>
        <v>#REF!</v>
      </c>
      <c r="S984" t="e">
        <f>主动技能!#REF!</f>
        <v>#REF!</v>
      </c>
      <c r="T984" t="e">
        <f>主动技能!#REF!</f>
        <v>#REF!</v>
      </c>
      <c r="U984" t="e">
        <f>主动技能!#REF!</f>
        <v>#REF!</v>
      </c>
      <c r="V984" t="e">
        <f>主动技能!#REF!</f>
        <v>#REF!</v>
      </c>
      <c r="W984" t="e">
        <f>主动技能!#REF!</f>
        <v>#REF!</v>
      </c>
      <c r="X984" s="1">
        <v>0</v>
      </c>
      <c r="Y984" s="1">
        <v>0</v>
      </c>
      <c r="Z984" s="1">
        <v>0</v>
      </c>
    </row>
    <row r="985" spans="1:26" x14ac:dyDescent="0.15">
      <c r="A985" t="e">
        <f>主动技能!#REF!</f>
        <v>#REF!</v>
      </c>
      <c r="B985" s="4" t="e">
        <f>主动技能!#REF!</f>
        <v>#REF!</v>
      </c>
      <c r="C985" s="4" t="e">
        <f>主动技能!#REF!</f>
        <v>#REF!</v>
      </c>
      <c r="D985" s="4" t="e">
        <f>VLOOKUP(主动技能!#REF!,对应表!F:G,2,FALSE)</f>
        <v>#REF!</v>
      </c>
      <c r="E985" s="4" t="e">
        <f>VLOOKUP(主动技能!#REF!,对应表!J:K,2,FALSE)</f>
        <v>#REF!</v>
      </c>
      <c r="F985" s="4" t="e">
        <f>VLOOKUP(主动技能!#REF!,对应表!N:O,2,FALSE)</f>
        <v>#REF!</v>
      </c>
      <c r="G985" s="4" t="e">
        <f>IF(主动技能!#REF!="必中",2,1)</f>
        <v>#REF!</v>
      </c>
      <c r="H985" s="4" t="e">
        <f>主动技能!#REF!</f>
        <v>#REF!</v>
      </c>
      <c r="I985" s="4" t="e">
        <f>主动技能!#REF!</f>
        <v>#REF!</v>
      </c>
      <c r="J985" t="e">
        <f>主动技能!#REF!</f>
        <v>#REF!</v>
      </c>
      <c r="K985" t="e">
        <f>主动技能!#REF!</f>
        <v>#REF!</v>
      </c>
      <c r="L985" t="e">
        <f>主动技能!#REF!</f>
        <v>#REF!</v>
      </c>
      <c r="M985" t="e">
        <f>主动技能!#REF!</f>
        <v>#REF!</v>
      </c>
      <c r="N985" t="e">
        <f>IF(主动技能!#REF!="","",主动技能!#REF!)</f>
        <v>#REF!</v>
      </c>
      <c r="O985" t="e">
        <f>IF(主动技能!#REF!="","",主动技能!#REF!)</f>
        <v>#REF!</v>
      </c>
      <c r="P985" t="e">
        <f>主动技能!#REF!</f>
        <v>#REF!</v>
      </c>
      <c r="Q985" t="e">
        <f>主动技能!#REF!</f>
        <v>#REF!</v>
      </c>
      <c r="R985" t="e">
        <f>主动技能!#REF!</f>
        <v>#REF!</v>
      </c>
      <c r="S985" t="e">
        <f>主动技能!#REF!</f>
        <v>#REF!</v>
      </c>
      <c r="T985" t="e">
        <f>主动技能!#REF!</f>
        <v>#REF!</v>
      </c>
      <c r="U985" t="e">
        <f>主动技能!#REF!</f>
        <v>#REF!</v>
      </c>
      <c r="V985" t="e">
        <f>主动技能!#REF!</f>
        <v>#REF!</v>
      </c>
      <c r="W985" t="e">
        <f>主动技能!#REF!</f>
        <v>#REF!</v>
      </c>
      <c r="X985" s="1">
        <v>0</v>
      </c>
      <c r="Y985" s="1">
        <v>0</v>
      </c>
      <c r="Z985" s="1">
        <v>0</v>
      </c>
    </row>
    <row r="986" spans="1:26" x14ac:dyDescent="0.15">
      <c r="A986" t="e">
        <f>主动技能!#REF!</f>
        <v>#REF!</v>
      </c>
      <c r="B986" s="4" t="e">
        <f>主动技能!#REF!</f>
        <v>#REF!</v>
      </c>
      <c r="C986" s="4" t="e">
        <f>主动技能!#REF!</f>
        <v>#REF!</v>
      </c>
      <c r="D986" s="4" t="e">
        <f>VLOOKUP(主动技能!#REF!,对应表!F:G,2,FALSE)</f>
        <v>#REF!</v>
      </c>
      <c r="E986" s="4" t="e">
        <f>VLOOKUP(主动技能!#REF!,对应表!J:K,2,FALSE)</f>
        <v>#REF!</v>
      </c>
      <c r="F986" s="4" t="e">
        <f>VLOOKUP(主动技能!#REF!,对应表!N:O,2,FALSE)</f>
        <v>#REF!</v>
      </c>
      <c r="G986" s="4" t="e">
        <f>IF(主动技能!#REF!="必中",2,1)</f>
        <v>#REF!</v>
      </c>
      <c r="H986" s="4" t="e">
        <f>主动技能!#REF!</f>
        <v>#REF!</v>
      </c>
      <c r="I986" s="4" t="e">
        <f>主动技能!#REF!</f>
        <v>#REF!</v>
      </c>
      <c r="J986" t="e">
        <f>主动技能!#REF!</f>
        <v>#REF!</v>
      </c>
      <c r="K986" t="e">
        <f>主动技能!#REF!</f>
        <v>#REF!</v>
      </c>
      <c r="L986" t="e">
        <f>主动技能!#REF!</f>
        <v>#REF!</v>
      </c>
      <c r="M986" t="e">
        <f>主动技能!#REF!</f>
        <v>#REF!</v>
      </c>
      <c r="N986" t="e">
        <f>IF(主动技能!#REF!="","",主动技能!#REF!)</f>
        <v>#REF!</v>
      </c>
      <c r="O986" t="e">
        <f>IF(主动技能!#REF!="","",主动技能!#REF!)</f>
        <v>#REF!</v>
      </c>
      <c r="P986" t="e">
        <f>主动技能!#REF!</f>
        <v>#REF!</v>
      </c>
      <c r="Q986" t="e">
        <f>主动技能!#REF!</f>
        <v>#REF!</v>
      </c>
      <c r="R986" t="e">
        <f>主动技能!#REF!</f>
        <v>#REF!</v>
      </c>
      <c r="S986" t="e">
        <f>主动技能!#REF!</f>
        <v>#REF!</v>
      </c>
      <c r="T986" t="e">
        <f>主动技能!#REF!</f>
        <v>#REF!</v>
      </c>
      <c r="U986" t="e">
        <f>主动技能!#REF!</f>
        <v>#REF!</v>
      </c>
      <c r="V986" t="e">
        <f>主动技能!#REF!</f>
        <v>#REF!</v>
      </c>
      <c r="W986" t="e">
        <f>主动技能!#REF!</f>
        <v>#REF!</v>
      </c>
      <c r="X986" s="1">
        <v>0</v>
      </c>
      <c r="Y986" s="1">
        <v>0</v>
      </c>
      <c r="Z986" s="1">
        <v>0</v>
      </c>
    </row>
    <row r="987" spans="1:26" x14ac:dyDescent="0.15">
      <c r="A987" t="e">
        <f>主动技能!#REF!</f>
        <v>#REF!</v>
      </c>
      <c r="B987" s="4" t="e">
        <f>主动技能!#REF!</f>
        <v>#REF!</v>
      </c>
      <c r="C987" s="4" t="e">
        <f>主动技能!#REF!</f>
        <v>#REF!</v>
      </c>
      <c r="D987" s="4" t="e">
        <f>VLOOKUP(主动技能!#REF!,对应表!F:G,2,FALSE)</f>
        <v>#REF!</v>
      </c>
      <c r="E987" s="4" t="e">
        <f>VLOOKUP(主动技能!#REF!,对应表!J:K,2,FALSE)</f>
        <v>#REF!</v>
      </c>
      <c r="F987" s="4" t="e">
        <f>VLOOKUP(主动技能!#REF!,对应表!N:O,2,FALSE)</f>
        <v>#REF!</v>
      </c>
      <c r="G987" s="4" t="e">
        <f>IF(主动技能!#REF!="必中",2,1)</f>
        <v>#REF!</v>
      </c>
      <c r="H987" s="4" t="e">
        <f>主动技能!#REF!</f>
        <v>#REF!</v>
      </c>
      <c r="I987" s="4" t="e">
        <f>主动技能!#REF!</f>
        <v>#REF!</v>
      </c>
      <c r="J987" t="e">
        <f>主动技能!#REF!</f>
        <v>#REF!</v>
      </c>
      <c r="K987" t="e">
        <f>主动技能!#REF!</f>
        <v>#REF!</v>
      </c>
      <c r="L987" t="e">
        <f>主动技能!#REF!</f>
        <v>#REF!</v>
      </c>
      <c r="M987" t="e">
        <f>主动技能!#REF!</f>
        <v>#REF!</v>
      </c>
      <c r="N987" t="e">
        <f>IF(主动技能!#REF!="","",主动技能!#REF!)</f>
        <v>#REF!</v>
      </c>
      <c r="O987" t="e">
        <f>IF(主动技能!#REF!="","",主动技能!#REF!)</f>
        <v>#REF!</v>
      </c>
      <c r="P987" t="e">
        <f>主动技能!#REF!</f>
        <v>#REF!</v>
      </c>
      <c r="Q987" t="e">
        <f>主动技能!#REF!</f>
        <v>#REF!</v>
      </c>
      <c r="R987" t="e">
        <f>主动技能!#REF!</f>
        <v>#REF!</v>
      </c>
      <c r="S987" t="e">
        <f>主动技能!#REF!</f>
        <v>#REF!</v>
      </c>
      <c r="T987" t="e">
        <f>主动技能!#REF!</f>
        <v>#REF!</v>
      </c>
      <c r="U987" t="e">
        <f>主动技能!#REF!</f>
        <v>#REF!</v>
      </c>
      <c r="V987" t="e">
        <f>主动技能!#REF!</f>
        <v>#REF!</v>
      </c>
      <c r="W987" t="e">
        <f>主动技能!#REF!</f>
        <v>#REF!</v>
      </c>
      <c r="X987" s="1">
        <v>0</v>
      </c>
      <c r="Y987" s="1">
        <v>0</v>
      </c>
      <c r="Z987" s="1">
        <v>0</v>
      </c>
    </row>
    <row r="988" spans="1:26" x14ac:dyDescent="0.15">
      <c r="A988" t="e">
        <f>主动技能!#REF!</f>
        <v>#REF!</v>
      </c>
      <c r="B988" s="4" t="e">
        <f>主动技能!#REF!</f>
        <v>#REF!</v>
      </c>
      <c r="C988" s="4" t="e">
        <f>主动技能!#REF!</f>
        <v>#REF!</v>
      </c>
      <c r="D988" s="4" t="e">
        <f>VLOOKUP(主动技能!#REF!,对应表!F:G,2,FALSE)</f>
        <v>#REF!</v>
      </c>
      <c r="E988" s="4" t="e">
        <f>VLOOKUP(主动技能!#REF!,对应表!J:K,2,FALSE)</f>
        <v>#REF!</v>
      </c>
      <c r="F988" s="4" t="e">
        <f>VLOOKUP(主动技能!#REF!,对应表!N:O,2,FALSE)</f>
        <v>#REF!</v>
      </c>
      <c r="G988" s="4" t="e">
        <f>IF(主动技能!#REF!="必中",2,1)</f>
        <v>#REF!</v>
      </c>
      <c r="H988" s="4" t="e">
        <f>主动技能!#REF!</f>
        <v>#REF!</v>
      </c>
      <c r="I988" s="4" t="e">
        <f>主动技能!#REF!</f>
        <v>#REF!</v>
      </c>
      <c r="J988" t="e">
        <f>主动技能!#REF!</f>
        <v>#REF!</v>
      </c>
      <c r="K988" t="e">
        <f>主动技能!#REF!</f>
        <v>#REF!</v>
      </c>
      <c r="L988" t="e">
        <f>主动技能!#REF!</f>
        <v>#REF!</v>
      </c>
      <c r="M988" t="e">
        <f>主动技能!#REF!</f>
        <v>#REF!</v>
      </c>
      <c r="N988" t="e">
        <f>IF(主动技能!#REF!="","",主动技能!#REF!)</f>
        <v>#REF!</v>
      </c>
      <c r="O988" t="e">
        <f>IF(主动技能!#REF!="","",主动技能!#REF!)</f>
        <v>#REF!</v>
      </c>
      <c r="P988" t="e">
        <f>主动技能!#REF!</f>
        <v>#REF!</v>
      </c>
      <c r="Q988" t="e">
        <f>主动技能!#REF!</f>
        <v>#REF!</v>
      </c>
      <c r="R988" t="e">
        <f>主动技能!#REF!</f>
        <v>#REF!</v>
      </c>
      <c r="S988" t="e">
        <f>主动技能!#REF!</f>
        <v>#REF!</v>
      </c>
      <c r="T988" t="e">
        <f>主动技能!#REF!</f>
        <v>#REF!</v>
      </c>
      <c r="U988" t="e">
        <f>主动技能!#REF!</f>
        <v>#REF!</v>
      </c>
      <c r="V988" t="e">
        <f>主动技能!#REF!</f>
        <v>#REF!</v>
      </c>
      <c r="W988" t="e">
        <f>主动技能!#REF!</f>
        <v>#REF!</v>
      </c>
      <c r="X988" s="1">
        <v>0</v>
      </c>
      <c r="Y988" s="1">
        <v>0</v>
      </c>
      <c r="Z988" s="1">
        <v>0</v>
      </c>
    </row>
    <row r="989" spans="1:26" x14ac:dyDescent="0.15">
      <c r="A989" t="e">
        <f>主动技能!#REF!</f>
        <v>#REF!</v>
      </c>
      <c r="B989" s="4" t="e">
        <f>主动技能!#REF!</f>
        <v>#REF!</v>
      </c>
      <c r="C989" s="4" t="e">
        <f>主动技能!#REF!</f>
        <v>#REF!</v>
      </c>
      <c r="D989" s="4" t="e">
        <f>VLOOKUP(主动技能!#REF!,对应表!F:G,2,FALSE)</f>
        <v>#REF!</v>
      </c>
      <c r="E989" s="4" t="e">
        <f>VLOOKUP(主动技能!#REF!,对应表!J:K,2,FALSE)</f>
        <v>#REF!</v>
      </c>
      <c r="F989" s="4" t="e">
        <f>VLOOKUP(主动技能!#REF!,对应表!N:O,2,FALSE)</f>
        <v>#REF!</v>
      </c>
      <c r="G989" s="4" t="e">
        <f>IF(主动技能!#REF!="必中",2,1)</f>
        <v>#REF!</v>
      </c>
      <c r="H989" s="4" t="e">
        <f>主动技能!#REF!</f>
        <v>#REF!</v>
      </c>
      <c r="I989" s="4" t="e">
        <f>主动技能!#REF!</f>
        <v>#REF!</v>
      </c>
      <c r="J989" t="e">
        <f>主动技能!#REF!</f>
        <v>#REF!</v>
      </c>
      <c r="K989" t="e">
        <f>主动技能!#REF!</f>
        <v>#REF!</v>
      </c>
      <c r="L989" t="e">
        <f>主动技能!#REF!</f>
        <v>#REF!</v>
      </c>
      <c r="M989" t="e">
        <f>主动技能!#REF!</f>
        <v>#REF!</v>
      </c>
      <c r="N989" t="e">
        <f>IF(主动技能!#REF!="","",主动技能!#REF!)</f>
        <v>#REF!</v>
      </c>
      <c r="O989" t="e">
        <f>IF(主动技能!#REF!="","",主动技能!#REF!)</f>
        <v>#REF!</v>
      </c>
      <c r="P989" t="e">
        <f>主动技能!#REF!</f>
        <v>#REF!</v>
      </c>
      <c r="Q989" t="e">
        <f>主动技能!#REF!</f>
        <v>#REF!</v>
      </c>
      <c r="R989" t="e">
        <f>主动技能!#REF!</f>
        <v>#REF!</v>
      </c>
      <c r="S989" t="e">
        <f>主动技能!#REF!</f>
        <v>#REF!</v>
      </c>
      <c r="T989" t="e">
        <f>主动技能!#REF!</f>
        <v>#REF!</v>
      </c>
      <c r="U989" t="e">
        <f>主动技能!#REF!</f>
        <v>#REF!</v>
      </c>
      <c r="V989" t="e">
        <f>主动技能!#REF!</f>
        <v>#REF!</v>
      </c>
      <c r="W989" t="e">
        <f>主动技能!#REF!</f>
        <v>#REF!</v>
      </c>
      <c r="X989" s="1">
        <v>0</v>
      </c>
      <c r="Y989" s="1">
        <v>0</v>
      </c>
      <c r="Z989" s="1">
        <v>0</v>
      </c>
    </row>
    <row r="990" spans="1:26" x14ac:dyDescent="0.15">
      <c r="A990" t="e">
        <f>主动技能!#REF!</f>
        <v>#REF!</v>
      </c>
      <c r="B990" s="4" t="e">
        <f>主动技能!#REF!</f>
        <v>#REF!</v>
      </c>
      <c r="C990" s="4" t="e">
        <f>主动技能!#REF!</f>
        <v>#REF!</v>
      </c>
      <c r="D990" s="4" t="e">
        <f>VLOOKUP(主动技能!#REF!,对应表!F:G,2,FALSE)</f>
        <v>#REF!</v>
      </c>
      <c r="E990" s="4" t="e">
        <f>VLOOKUP(主动技能!#REF!,对应表!J:K,2,FALSE)</f>
        <v>#REF!</v>
      </c>
      <c r="F990" s="4" t="e">
        <f>VLOOKUP(主动技能!#REF!,对应表!N:O,2,FALSE)</f>
        <v>#REF!</v>
      </c>
      <c r="G990" s="4" t="e">
        <f>IF(主动技能!#REF!="必中",2,1)</f>
        <v>#REF!</v>
      </c>
      <c r="H990" s="4" t="e">
        <f>主动技能!#REF!</f>
        <v>#REF!</v>
      </c>
      <c r="I990" s="4" t="e">
        <f>主动技能!#REF!</f>
        <v>#REF!</v>
      </c>
      <c r="J990" t="e">
        <f>主动技能!#REF!</f>
        <v>#REF!</v>
      </c>
      <c r="K990" t="e">
        <f>主动技能!#REF!</f>
        <v>#REF!</v>
      </c>
      <c r="L990" t="e">
        <f>主动技能!#REF!</f>
        <v>#REF!</v>
      </c>
      <c r="M990" t="e">
        <f>主动技能!#REF!</f>
        <v>#REF!</v>
      </c>
      <c r="N990" t="e">
        <f>IF(主动技能!#REF!="","",主动技能!#REF!)</f>
        <v>#REF!</v>
      </c>
      <c r="O990" t="e">
        <f>IF(主动技能!#REF!="","",主动技能!#REF!)</f>
        <v>#REF!</v>
      </c>
      <c r="P990" t="e">
        <f>主动技能!#REF!</f>
        <v>#REF!</v>
      </c>
      <c r="Q990" t="e">
        <f>主动技能!#REF!</f>
        <v>#REF!</v>
      </c>
      <c r="R990" t="e">
        <f>主动技能!#REF!</f>
        <v>#REF!</v>
      </c>
      <c r="S990" t="e">
        <f>主动技能!#REF!</f>
        <v>#REF!</v>
      </c>
      <c r="T990" t="e">
        <f>主动技能!#REF!</f>
        <v>#REF!</v>
      </c>
      <c r="U990" t="e">
        <f>主动技能!#REF!</f>
        <v>#REF!</v>
      </c>
      <c r="V990" t="e">
        <f>主动技能!#REF!</f>
        <v>#REF!</v>
      </c>
      <c r="W990" t="e">
        <f>主动技能!#REF!</f>
        <v>#REF!</v>
      </c>
      <c r="X990" s="1">
        <v>0</v>
      </c>
      <c r="Y990" s="1">
        <v>0</v>
      </c>
      <c r="Z990" s="1">
        <v>0</v>
      </c>
    </row>
    <row r="991" spans="1:26" x14ac:dyDescent="0.15">
      <c r="A991" t="e">
        <f>主动技能!#REF!</f>
        <v>#REF!</v>
      </c>
      <c r="B991" s="4" t="e">
        <f>主动技能!#REF!</f>
        <v>#REF!</v>
      </c>
      <c r="C991" s="4" t="e">
        <f>主动技能!#REF!</f>
        <v>#REF!</v>
      </c>
      <c r="D991" s="4" t="e">
        <f>VLOOKUP(主动技能!#REF!,对应表!F:G,2,FALSE)</f>
        <v>#REF!</v>
      </c>
      <c r="E991" s="4" t="e">
        <f>VLOOKUP(主动技能!#REF!,对应表!J:K,2,FALSE)</f>
        <v>#REF!</v>
      </c>
      <c r="F991" s="4" t="e">
        <f>VLOOKUP(主动技能!#REF!,对应表!N:O,2,FALSE)</f>
        <v>#REF!</v>
      </c>
      <c r="G991" s="4" t="e">
        <f>IF(主动技能!#REF!="必中",2,1)</f>
        <v>#REF!</v>
      </c>
      <c r="H991" s="4" t="e">
        <f>主动技能!#REF!</f>
        <v>#REF!</v>
      </c>
      <c r="I991" s="4" t="e">
        <f>主动技能!#REF!</f>
        <v>#REF!</v>
      </c>
      <c r="J991" t="e">
        <f>主动技能!#REF!</f>
        <v>#REF!</v>
      </c>
      <c r="K991" t="e">
        <f>主动技能!#REF!</f>
        <v>#REF!</v>
      </c>
      <c r="L991" t="e">
        <f>主动技能!#REF!</f>
        <v>#REF!</v>
      </c>
      <c r="M991" t="e">
        <f>主动技能!#REF!</f>
        <v>#REF!</v>
      </c>
      <c r="N991" t="e">
        <f>IF(主动技能!#REF!="","",主动技能!#REF!)</f>
        <v>#REF!</v>
      </c>
      <c r="O991" t="e">
        <f>IF(主动技能!#REF!="","",主动技能!#REF!)</f>
        <v>#REF!</v>
      </c>
      <c r="P991" t="e">
        <f>主动技能!#REF!</f>
        <v>#REF!</v>
      </c>
      <c r="Q991" t="e">
        <f>主动技能!#REF!</f>
        <v>#REF!</v>
      </c>
      <c r="R991" t="e">
        <f>主动技能!#REF!</f>
        <v>#REF!</v>
      </c>
      <c r="S991" t="e">
        <f>主动技能!#REF!</f>
        <v>#REF!</v>
      </c>
      <c r="T991" t="e">
        <f>主动技能!#REF!</f>
        <v>#REF!</v>
      </c>
      <c r="U991" t="e">
        <f>主动技能!#REF!</f>
        <v>#REF!</v>
      </c>
      <c r="V991" t="e">
        <f>主动技能!#REF!</f>
        <v>#REF!</v>
      </c>
      <c r="W991" t="e">
        <f>主动技能!#REF!</f>
        <v>#REF!</v>
      </c>
      <c r="X991" s="1">
        <v>0</v>
      </c>
      <c r="Y991" s="1">
        <v>0</v>
      </c>
      <c r="Z991" s="1">
        <v>0</v>
      </c>
    </row>
    <row r="992" spans="1:26" x14ac:dyDescent="0.15">
      <c r="A992" t="e">
        <f>主动技能!#REF!</f>
        <v>#REF!</v>
      </c>
      <c r="B992" s="4" t="e">
        <f>主动技能!#REF!</f>
        <v>#REF!</v>
      </c>
      <c r="C992" s="4" t="e">
        <f>主动技能!#REF!</f>
        <v>#REF!</v>
      </c>
      <c r="D992" s="4" t="e">
        <f>VLOOKUP(主动技能!#REF!,对应表!F:G,2,FALSE)</f>
        <v>#REF!</v>
      </c>
      <c r="E992" s="4" t="e">
        <f>VLOOKUP(主动技能!#REF!,对应表!J:K,2,FALSE)</f>
        <v>#REF!</v>
      </c>
      <c r="F992" s="4" t="e">
        <f>VLOOKUP(主动技能!#REF!,对应表!N:O,2,FALSE)</f>
        <v>#REF!</v>
      </c>
      <c r="G992" s="4" t="e">
        <f>IF(主动技能!#REF!="必中",2,1)</f>
        <v>#REF!</v>
      </c>
      <c r="H992" s="4" t="e">
        <f>主动技能!#REF!</f>
        <v>#REF!</v>
      </c>
      <c r="I992" s="4" t="e">
        <f>主动技能!#REF!</f>
        <v>#REF!</v>
      </c>
      <c r="J992" t="e">
        <f>主动技能!#REF!</f>
        <v>#REF!</v>
      </c>
      <c r="K992" t="e">
        <f>主动技能!#REF!</f>
        <v>#REF!</v>
      </c>
      <c r="L992" t="e">
        <f>主动技能!#REF!</f>
        <v>#REF!</v>
      </c>
      <c r="M992" t="e">
        <f>主动技能!#REF!</f>
        <v>#REF!</v>
      </c>
      <c r="N992" t="e">
        <f>IF(主动技能!#REF!="","",主动技能!#REF!)</f>
        <v>#REF!</v>
      </c>
      <c r="O992" t="e">
        <f>IF(主动技能!#REF!="","",主动技能!#REF!)</f>
        <v>#REF!</v>
      </c>
      <c r="P992" t="e">
        <f>主动技能!#REF!</f>
        <v>#REF!</v>
      </c>
      <c r="Q992" t="e">
        <f>主动技能!#REF!</f>
        <v>#REF!</v>
      </c>
      <c r="R992" t="e">
        <f>主动技能!#REF!</f>
        <v>#REF!</v>
      </c>
      <c r="S992" t="e">
        <f>主动技能!#REF!</f>
        <v>#REF!</v>
      </c>
      <c r="T992" t="e">
        <f>主动技能!#REF!</f>
        <v>#REF!</v>
      </c>
      <c r="U992" t="e">
        <f>主动技能!#REF!</f>
        <v>#REF!</v>
      </c>
      <c r="V992" t="e">
        <f>主动技能!#REF!</f>
        <v>#REF!</v>
      </c>
      <c r="W992" t="e">
        <f>主动技能!#REF!</f>
        <v>#REF!</v>
      </c>
      <c r="X992" s="1">
        <v>0</v>
      </c>
      <c r="Y992" s="1">
        <v>0</v>
      </c>
      <c r="Z992" s="1">
        <v>0</v>
      </c>
    </row>
    <row r="993" spans="1:26" x14ac:dyDescent="0.15">
      <c r="A993" t="e">
        <f>主动技能!#REF!</f>
        <v>#REF!</v>
      </c>
      <c r="B993" s="4" t="e">
        <f>主动技能!#REF!</f>
        <v>#REF!</v>
      </c>
      <c r="C993" s="4" t="e">
        <f>主动技能!#REF!</f>
        <v>#REF!</v>
      </c>
      <c r="D993" s="4" t="e">
        <f>VLOOKUP(主动技能!#REF!,对应表!F:G,2,FALSE)</f>
        <v>#REF!</v>
      </c>
      <c r="E993" s="4" t="e">
        <f>VLOOKUP(主动技能!#REF!,对应表!J:K,2,FALSE)</f>
        <v>#REF!</v>
      </c>
      <c r="F993" s="4" t="e">
        <f>VLOOKUP(主动技能!#REF!,对应表!N:O,2,FALSE)</f>
        <v>#REF!</v>
      </c>
      <c r="G993" s="4" t="e">
        <f>IF(主动技能!#REF!="必中",2,1)</f>
        <v>#REF!</v>
      </c>
      <c r="H993" s="4" t="e">
        <f>主动技能!#REF!</f>
        <v>#REF!</v>
      </c>
      <c r="I993" s="4" t="e">
        <f>主动技能!#REF!</f>
        <v>#REF!</v>
      </c>
      <c r="J993" t="e">
        <f>主动技能!#REF!</f>
        <v>#REF!</v>
      </c>
      <c r="K993" t="e">
        <f>主动技能!#REF!</f>
        <v>#REF!</v>
      </c>
      <c r="L993" t="e">
        <f>主动技能!#REF!</f>
        <v>#REF!</v>
      </c>
      <c r="M993" t="e">
        <f>主动技能!#REF!</f>
        <v>#REF!</v>
      </c>
      <c r="N993" t="e">
        <f>IF(主动技能!#REF!="","",主动技能!#REF!)</f>
        <v>#REF!</v>
      </c>
      <c r="O993" t="e">
        <f>IF(主动技能!#REF!="","",主动技能!#REF!)</f>
        <v>#REF!</v>
      </c>
      <c r="P993" t="e">
        <f>主动技能!#REF!</f>
        <v>#REF!</v>
      </c>
      <c r="Q993" t="e">
        <f>主动技能!#REF!</f>
        <v>#REF!</v>
      </c>
      <c r="R993" t="e">
        <f>主动技能!#REF!</f>
        <v>#REF!</v>
      </c>
      <c r="S993" t="e">
        <f>主动技能!#REF!</f>
        <v>#REF!</v>
      </c>
      <c r="T993" t="e">
        <f>主动技能!#REF!</f>
        <v>#REF!</v>
      </c>
      <c r="U993" t="e">
        <f>主动技能!#REF!</f>
        <v>#REF!</v>
      </c>
      <c r="V993" t="e">
        <f>主动技能!#REF!</f>
        <v>#REF!</v>
      </c>
      <c r="W993" t="e">
        <f>主动技能!#REF!</f>
        <v>#REF!</v>
      </c>
      <c r="X993" s="1">
        <v>0</v>
      </c>
      <c r="Y993" s="1">
        <v>0</v>
      </c>
      <c r="Z993" s="1">
        <v>0</v>
      </c>
    </row>
    <row r="994" spans="1:26" x14ac:dyDescent="0.15">
      <c r="A994" t="e">
        <f>主动技能!#REF!</f>
        <v>#REF!</v>
      </c>
      <c r="B994" s="4" t="e">
        <f>主动技能!#REF!</f>
        <v>#REF!</v>
      </c>
      <c r="C994" s="4" t="e">
        <f>主动技能!#REF!</f>
        <v>#REF!</v>
      </c>
      <c r="D994" s="4" t="e">
        <f>VLOOKUP(主动技能!#REF!,对应表!F:G,2,FALSE)</f>
        <v>#REF!</v>
      </c>
      <c r="E994" s="4" t="e">
        <f>VLOOKUP(主动技能!#REF!,对应表!J:K,2,FALSE)</f>
        <v>#REF!</v>
      </c>
      <c r="F994" s="4" t="e">
        <f>VLOOKUP(主动技能!#REF!,对应表!N:O,2,FALSE)</f>
        <v>#REF!</v>
      </c>
      <c r="G994" s="4" t="e">
        <f>IF(主动技能!#REF!="必中",2,1)</f>
        <v>#REF!</v>
      </c>
      <c r="H994" s="4" t="e">
        <f>主动技能!#REF!</f>
        <v>#REF!</v>
      </c>
      <c r="I994" s="4" t="e">
        <f>主动技能!#REF!</f>
        <v>#REF!</v>
      </c>
      <c r="J994" t="e">
        <f>主动技能!#REF!</f>
        <v>#REF!</v>
      </c>
      <c r="K994" t="e">
        <f>主动技能!#REF!</f>
        <v>#REF!</v>
      </c>
      <c r="L994" t="e">
        <f>主动技能!#REF!</f>
        <v>#REF!</v>
      </c>
      <c r="M994" t="e">
        <f>主动技能!#REF!</f>
        <v>#REF!</v>
      </c>
      <c r="N994" t="e">
        <f>IF(主动技能!#REF!="","",主动技能!#REF!)</f>
        <v>#REF!</v>
      </c>
      <c r="O994" t="e">
        <f>IF(主动技能!#REF!="","",主动技能!#REF!)</f>
        <v>#REF!</v>
      </c>
      <c r="P994" t="e">
        <f>主动技能!#REF!</f>
        <v>#REF!</v>
      </c>
      <c r="Q994" t="e">
        <f>主动技能!#REF!</f>
        <v>#REF!</v>
      </c>
      <c r="R994" t="e">
        <f>主动技能!#REF!</f>
        <v>#REF!</v>
      </c>
      <c r="S994" t="e">
        <f>主动技能!#REF!</f>
        <v>#REF!</v>
      </c>
      <c r="T994" t="e">
        <f>主动技能!#REF!</f>
        <v>#REF!</v>
      </c>
      <c r="U994" t="e">
        <f>主动技能!#REF!</f>
        <v>#REF!</v>
      </c>
      <c r="V994" t="e">
        <f>主动技能!#REF!</f>
        <v>#REF!</v>
      </c>
      <c r="W994" t="e">
        <f>主动技能!#REF!</f>
        <v>#REF!</v>
      </c>
      <c r="X994" s="1">
        <v>0</v>
      </c>
      <c r="Y994" s="1">
        <v>0</v>
      </c>
      <c r="Z994" s="1">
        <v>0</v>
      </c>
    </row>
    <row r="995" spans="1:26" x14ac:dyDescent="0.15">
      <c r="A995" t="e">
        <f>主动技能!#REF!</f>
        <v>#REF!</v>
      </c>
      <c r="B995" s="4" t="e">
        <f>主动技能!#REF!</f>
        <v>#REF!</v>
      </c>
      <c r="C995" s="4" t="e">
        <f>主动技能!#REF!</f>
        <v>#REF!</v>
      </c>
      <c r="D995" s="4" t="e">
        <f>VLOOKUP(主动技能!#REF!,对应表!F:G,2,FALSE)</f>
        <v>#REF!</v>
      </c>
      <c r="E995" s="4" t="e">
        <f>VLOOKUP(主动技能!#REF!,对应表!J:K,2,FALSE)</f>
        <v>#REF!</v>
      </c>
      <c r="F995" s="4" t="e">
        <f>VLOOKUP(主动技能!#REF!,对应表!N:O,2,FALSE)</f>
        <v>#REF!</v>
      </c>
      <c r="G995" s="4" t="e">
        <f>IF(主动技能!#REF!="必中",2,1)</f>
        <v>#REF!</v>
      </c>
      <c r="H995" s="4" t="e">
        <f>主动技能!#REF!</f>
        <v>#REF!</v>
      </c>
      <c r="I995" s="4" t="e">
        <f>主动技能!#REF!</f>
        <v>#REF!</v>
      </c>
      <c r="J995" t="e">
        <f>主动技能!#REF!</f>
        <v>#REF!</v>
      </c>
      <c r="K995" t="e">
        <f>主动技能!#REF!</f>
        <v>#REF!</v>
      </c>
      <c r="L995" t="e">
        <f>主动技能!#REF!</f>
        <v>#REF!</v>
      </c>
      <c r="M995" t="e">
        <f>主动技能!#REF!</f>
        <v>#REF!</v>
      </c>
      <c r="N995" t="e">
        <f>IF(主动技能!#REF!="","",主动技能!#REF!)</f>
        <v>#REF!</v>
      </c>
      <c r="O995" t="e">
        <f>IF(主动技能!#REF!="","",主动技能!#REF!)</f>
        <v>#REF!</v>
      </c>
      <c r="P995" t="e">
        <f>主动技能!#REF!</f>
        <v>#REF!</v>
      </c>
      <c r="Q995" t="e">
        <f>主动技能!#REF!</f>
        <v>#REF!</v>
      </c>
      <c r="R995" t="e">
        <f>主动技能!#REF!</f>
        <v>#REF!</v>
      </c>
      <c r="S995" t="e">
        <f>主动技能!#REF!</f>
        <v>#REF!</v>
      </c>
      <c r="T995" t="e">
        <f>主动技能!#REF!</f>
        <v>#REF!</v>
      </c>
      <c r="U995" t="e">
        <f>主动技能!#REF!</f>
        <v>#REF!</v>
      </c>
      <c r="V995" t="e">
        <f>主动技能!#REF!</f>
        <v>#REF!</v>
      </c>
      <c r="W995" t="e">
        <f>主动技能!#REF!</f>
        <v>#REF!</v>
      </c>
      <c r="X995" s="1">
        <v>0</v>
      </c>
      <c r="Y995" s="1">
        <v>0</v>
      </c>
      <c r="Z995" s="1">
        <v>0</v>
      </c>
    </row>
    <row r="996" spans="1:26" x14ac:dyDescent="0.15">
      <c r="A996" t="e">
        <f>主动技能!#REF!</f>
        <v>#REF!</v>
      </c>
      <c r="B996" s="4" t="e">
        <f>主动技能!#REF!</f>
        <v>#REF!</v>
      </c>
      <c r="C996" s="4" t="e">
        <f>主动技能!#REF!</f>
        <v>#REF!</v>
      </c>
      <c r="D996" s="4" t="e">
        <f>VLOOKUP(主动技能!#REF!,对应表!F:G,2,FALSE)</f>
        <v>#REF!</v>
      </c>
      <c r="E996" s="4" t="e">
        <f>VLOOKUP(主动技能!#REF!,对应表!J:K,2,FALSE)</f>
        <v>#REF!</v>
      </c>
      <c r="F996" s="4" t="e">
        <f>VLOOKUP(主动技能!#REF!,对应表!N:O,2,FALSE)</f>
        <v>#REF!</v>
      </c>
      <c r="G996" s="4" t="e">
        <f>IF(主动技能!#REF!="必中",2,1)</f>
        <v>#REF!</v>
      </c>
      <c r="H996" s="4" t="e">
        <f>主动技能!#REF!</f>
        <v>#REF!</v>
      </c>
      <c r="I996" s="4" t="e">
        <f>主动技能!#REF!</f>
        <v>#REF!</v>
      </c>
      <c r="J996" t="e">
        <f>主动技能!#REF!</f>
        <v>#REF!</v>
      </c>
      <c r="K996" t="e">
        <f>主动技能!#REF!</f>
        <v>#REF!</v>
      </c>
      <c r="L996" t="e">
        <f>主动技能!#REF!</f>
        <v>#REF!</v>
      </c>
      <c r="M996" t="e">
        <f>主动技能!#REF!</f>
        <v>#REF!</v>
      </c>
      <c r="N996" t="e">
        <f>IF(主动技能!#REF!="","",主动技能!#REF!)</f>
        <v>#REF!</v>
      </c>
      <c r="O996" t="e">
        <f>IF(主动技能!#REF!="","",主动技能!#REF!)</f>
        <v>#REF!</v>
      </c>
      <c r="P996" t="e">
        <f>主动技能!#REF!</f>
        <v>#REF!</v>
      </c>
      <c r="Q996" t="e">
        <f>主动技能!#REF!</f>
        <v>#REF!</v>
      </c>
      <c r="R996" t="e">
        <f>主动技能!#REF!</f>
        <v>#REF!</v>
      </c>
      <c r="S996" t="e">
        <f>主动技能!#REF!</f>
        <v>#REF!</v>
      </c>
      <c r="T996" t="e">
        <f>主动技能!#REF!</f>
        <v>#REF!</v>
      </c>
      <c r="U996" t="e">
        <f>主动技能!#REF!</f>
        <v>#REF!</v>
      </c>
      <c r="V996" t="e">
        <f>主动技能!#REF!</f>
        <v>#REF!</v>
      </c>
      <c r="W996" t="e">
        <f>主动技能!#REF!</f>
        <v>#REF!</v>
      </c>
      <c r="X996" s="1">
        <v>0</v>
      </c>
      <c r="Y996" s="1">
        <v>0</v>
      </c>
      <c r="Z996" s="1">
        <v>0</v>
      </c>
    </row>
    <row r="997" spans="1:26" x14ac:dyDescent="0.15">
      <c r="A997" t="e">
        <f>主动技能!#REF!</f>
        <v>#REF!</v>
      </c>
      <c r="B997" s="4" t="e">
        <f>主动技能!#REF!</f>
        <v>#REF!</v>
      </c>
      <c r="C997" s="4" t="e">
        <f>主动技能!#REF!</f>
        <v>#REF!</v>
      </c>
      <c r="D997" s="4" t="e">
        <f>VLOOKUP(主动技能!#REF!,对应表!F:G,2,FALSE)</f>
        <v>#REF!</v>
      </c>
      <c r="E997" s="4" t="e">
        <f>VLOOKUP(主动技能!#REF!,对应表!J:K,2,FALSE)</f>
        <v>#REF!</v>
      </c>
      <c r="F997" s="4" t="e">
        <f>VLOOKUP(主动技能!#REF!,对应表!N:O,2,FALSE)</f>
        <v>#REF!</v>
      </c>
      <c r="G997" s="4" t="e">
        <f>IF(主动技能!#REF!="必中",2,1)</f>
        <v>#REF!</v>
      </c>
      <c r="H997" s="4" t="e">
        <f>主动技能!#REF!</f>
        <v>#REF!</v>
      </c>
      <c r="I997" s="4" t="e">
        <f>主动技能!#REF!</f>
        <v>#REF!</v>
      </c>
      <c r="J997" t="e">
        <f>主动技能!#REF!</f>
        <v>#REF!</v>
      </c>
      <c r="K997" t="e">
        <f>主动技能!#REF!</f>
        <v>#REF!</v>
      </c>
      <c r="L997" t="e">
        <f>主动技能!#REF!</f>
        <v>#REF!</v>
      </c>
      <c r="M997" t="e">
        <f>主动技能!#REF!</f>
        <v>#REF!</v>
      </c>
      <c r="N997" t="e">
        <f>IF(主动技能!#REF!="","",主动技能!#REF!)</f>
        <v>#REF!</v>
      </c>
      <c r="O997" t="e">
        <f>IF(主动技能!#REF!="","",主动技能!#REF!)</f>
        <v>#REF!</v>
      </c>
      <c r="P997" t="e">
        <f>主动技能!#REF!</f>
        <v>#REF!</v>
      </c>
      <c r="Q997" t="e">
        <f>主动技能!#REF!</f>
        <v>#REF!</v>
      </c>
      <c r="R997" t="e">
        <f>主动技能!#REF!</f>
        <v>#REF!</v>
      </c>
      <c r="S997" t="e">
        <f>主动技能!#REF!</f>
        <v>#REF!</v>
      </c>
      <c r="T997" t="e">
        <f>主动技能!#REF!</f>
        <v>#REF!</v>
      </c>
      <c r="U997" t="e">
        <f>主动技能!#REF!</f>
        <v>#REF!</v>
      </c>
      <c r="V997" t="e">
        <f>主动技能!#REF!</f>
        <v>#REF!</v>
      </c>
      <c r="W997" t="e">
        <f>主动技能!#REF!</f>
        <v>#REF!</v>
      </c>
      <c r="X997" s="1">
        <v>0</v>
      </c>
      <c r="Y997" s="1">
        <v>0</v>
      </c>
      <c r="Z997" s="1">
        <v>0</v>
      </c>
    </row>
    <row r="998" spans="1:26" x14ac:dyDescent="0.15">
      <c r="A998" t="e">
        <f>主动技能!#REF!</f>
        <v>#REF!</v>
      </c>
      <c r="B998" s="4" t="e">
        <f>主动技能!#REF!</f>
        <v>#REF!</v>
      </c>
      <c r="C998" s="4" t="e">
        <f>主动技能!#REF!</f>
        <v>#REF!</v>
      </c>
      <c r="D998" s="4" t="e">
        <f>VLOOKUP(主动技能!#REF!,对应表!F:G,2,FALSE)</f>
        <v>#REF!</v>
      </c>
      <c r="E998" s="4" t="e">
        <f>VLOOKUP(主动技能!#REF!,对应表!J:K,2,FALSE)</f>
        <v>#REF!</v>
      </c>
      <c r="F998" s="4" t="e">
        <f>VLOOKUP(主动技能!#REF!,对应表!N:O,2,FALSE)</f>
        <v>#REF!</v>
      </c>
      <c r="G998" s="4" t="e">
        <f>IF(主动技能!#REF!="必中",2,1)</f>
        <v>#REF!</v>
      </c>
      <c r="H998" s="4" t="e">
        <f>主动技能!#REF!</f>
        <v>#REF!</v>
      </c>
      <c r="I998" s="4" t="e">
        <f>主动技能!#REF!</f>
        <v>#REF!</v>
      </c>
      <c r="J998" t="e">
        <f>主动技能!#REF!</f>
        <v>#REF!</v>
      </c>
      <c r="K998" t="e">
        <f>主动技能!#REF!</f>
        <v>#REF!</v>
      </c>
      <c r="L998" t="e">
        <f>主动技能!#REF!</f>
        <v>#REF!</v>
      </c>
      <c r="M998" t="e">
        <f>主动技能!#REF!</f>
        <v>#REF!</v>
      </c>
      <c r="N998" t="e">
        <f>IF(主动技能!#REF!="","",主动技能!#REF!)</f>
        <v>#REF!</v>
      </c>
      <c r="O998" t="e">
        <f>IF(主动技能!#REF!="","",主动技能!#REF!)</f>
        <v>#REF!</v>
      </c>
      <c r="P998" t="e">
        <f>主动技能!#REF!</f>
        <v>#REF!</v>
      </c>
      <c r="Q998" t="e">
        <f>主动技能!#REF!</f>
        <v>#REF!</v>
      </c>
      <c r="R998" t="e">
        <f>主动技能!#REF!</f>
        <v>#REF!</v>
      </c>
      <c r="S998" t="e">
        <f>主动技能!#REF!</f>
        <v>#REF!</v>
      </c>
      <c r="T998" t="e">
        <f>主动技能!#REF!</f>
        <v>#REF!</v>
      </c>
      <c r="U998" t="e">
        <f>主动技能!#REF!</f>
        <v>#REF!</v>
      </c>
      <c r="V998" t="e">
        <f>主动技能!#REF!</f>
        <v>#REF!</v>
      </c>
      <c r="W998" t="e">
        <f>主动技能!#REF!</f>
        <v>#REF!</v>
      </c>
      <c r="X998" s="1">
        <v>0</v>
      </c>
      <c r="Y998" s="1">
        <v>0</v>
      </c>
      <c r="Z998" s="1">
        <v>0</v>
      </c>
    </row>
    <row r="999" spans="1:26" x14ac:dyDescent="0.15">
      <c r="A999" t="e">
        <f>主动技能!#REF!</f>
        <v>#REF!</v>
      </c>
      <c r="B999" s="4" t="e">
        <f>主动技能!#REF!</f>
        <v>#REF!</v>
      </c>
      <c r="C999" s="4" t="e">
        <f>主动技能!#REF!</f>
        <v>#REF!</v>
      </c>
      <c r="D999" s="4" t="e">
        <f>VLOOKUP(主动技能!#REF!,对应表!F:G,2,FALSE)</f>
        <v>#REF!</v>
      </c>
      <c r="E999" s="4" t="e">
        <f>VLOOKUP(主动技能!#REF!,对应表!J:K,2,FALSE)</f>
        <v>#REF!</v>
      </c>
      <c r="F999" s="4" t="e">
        <f>VLOOKUP(主动技能!#REF!,对应表!N:O,2,FALSE)</f>
        <v>#REF!</v>
      </c>
      <c r="G999" s="4" t="e">
        <f>IF(主动技能!#REF!="必中",2,1)</f>
        <v>#REF!</v>
      </c>
      <c r="H999" s="4" t="e">
        <f>主动技能!#REF!</f>
        <v>#REF!</v>
      </c>
      <c r="I999" s="4" t="e">
        <f>主动技能!#REF!</f>
        <v>#REF!</v>
      </c>
      <c r="J999" t="e">
        <f>主动技能!#REF!</f>
        <v>#REF!</v>
      </c>
      <c r="K999" t="e">
        <f>主动技能!#REF!</f>
        <v>#REF!</v>
      </c>
      <c r="L999" t="e">
        <f>主动技能!#REF!</f>
        <v>#REF!</v>
      </c>
      <c r="M999" t="e">
        <f>主动技能!#REF!</f>
        <v>#REF!</v>
      </c>
      <c r="N999" t="e">
        <f>IF(主动技能!#REF!="","",主动技能!#REF!)</f>
        <v>#REF!</v>
      </c>
      <c r="O999" t="e">
        <f>IF(主动技能!#REF!="","",主动技能!#REF!)</f>
        <v>#REF!</v>
      </c>
      <c r="P999" t="e">
        <f>主动技能!#REF!</f>
        <v>#REF!</v>
      </c>
      <c r="Q999" t="e">
        <f>主动技能!#REF!</f>
        <v>#REF!</v>
      </c>
      <c r="R999" t="e">
        <f>主动技能!#REF!</f>
        <v>#REF!</v>
      </c>
      <c r="S999" t="e">
        <f>主动技能!#REF!</f>
        <v>#REF!</v>
      </c>
      <c r="T999" t="e">
        <f>主动技能!#REF!</f>
        <v>#REF!</v>
      </c>
      <c r="U999" t="e">
        <f>主动技能!#REF!</f>
        <v>#REF!</v>
      </c>
      <c r="V999" t="e">
        <f>主动技能!#REF!</f>
        <v>#REF!</v>
      </c>
      <c r="W999" t="e">
        <f>主动技能!#REF!</f>
        <v>#REF!</v>
      </c>
      <c r="X999" s="1">
        <v>0</v>
      </c>
      <c r="Y999" s="1">
        <v>0</v>
      </c>
      <c r="Z999" s="1">
        <v>0</v>
      </c>
    </row>
    <row r="1000" spans="1:26" x14ac:dyDescent="0.15">
      <c r="A1000" t="e">
        <f>主动技能!#REF!</f>
        <v>#REF!</v>
      </c>
      <c r="B1000" s="4" t="e">
        <f>主动技能!#REF!</f>
        <v>#REF!</v>
      </c>
      <c r="C1000" s="4" t="e">
        <f>主动技能!#REF!</f>
        <v>#REF!</v>
      </c>
      <c r="D1000" s="4" t="e">
        <f>VLOOKUP(主动技能!#REF!,对应表!F:G,2,FALSE)</f>
        <v>#REF!</v>
      </c>
      <c r="E1000" s="4" t="e">
        <f>VLOOKUP(主动技能!#REF!,对应表!J:K,2,FALSE)</f>
        <v>#REF!</v>
      </c>
      <c r="F1000" s="4" t="e">
        <f>VLOOKUP(主动技能!#REF!,对应表!N:O,2,FALSE)</f>
        <v>#REF!</v>
      </c>
      <c r="G1000" s="4" t="e">
        <f>IF(主动技能!#REF!="必中",2,1)</f>
        <v>#REF!</v>
      </c>
      <c r="H1000" s="4" t="e">
        <f>主动技能!#REF!</f>
        <v>#REF!</v>
      </c>
      <c r="I1000" s="4" t="e">
        <f>主动技能!#REF!</f>
        <v>#REF!</v>
      </c>
      <c r="J1000" t="e">
        <f>主动技能!#REF!</f>
        <v>#REF!</v>
      </c>
      <c r="K1000" t="e">
        <f>主动技能!#REF!</f>
        <v>#REF!</v>
      </c>
      <c r="L1000" t="e">
        <f>主动技能!#REF!</f>
        <v>#REF!</v>
      </c>
      <c r="M1000" t="e">
        <f>主动技能!#REF!</f>
        <v>#REF!</v>
      </c>
      <c r="N1000" t="e">
        <f>IF(主动技能!#REF!="","",主动技能!#REF!)</f>
        <v>#REF!</v>
      </c>
      <c r="O1000" t="e">
        <f>IF(主动技能!#REF!="","",主动技能!#REF!)</f>
        <v>#REF!</v>
      </c>
      <c r="P1000" t="e">
        <f>主动技能!#REF!</f>
        <v>#REF!</v>
      </c>
      <c r="Q1000" t="e">
        <f>主动技能!#REF!</f>
        <v>#REF!</v>
      </c>
      <c r="R1000" t="e">
        <f>主动技能!#REF!</f>
        <v>#REF!</v>
      </c>
      <c r="S1000" t="e">
        <f>主动技能!#REF!</f>
        <v>#REF!</v>
      </c>
      <c r="T1000" t="e">
        <f>主动技能!#REF!</f>
        <v>#REF!</v>
      </c>
      <c r="U1000" t="e">
        <f>主动技能!#REF!</f>
        <v>#REF!</v>
      </c>
      <c r="V1000" t="e">
        <f>主动技能!#REF!</f>
        <v>#REF!</v>
      </c>
      <c r="W1000" t="e">
        <f>主动技能!#REF!</f>
        <v>#REF!</v>
      </c>
      <c r="X1000" s="1">
        <v>0</v>
      </c>
      <c r="Y1000" s="1">
        <v>0</v>
      </c>
      <c r="Z1000" s="1">
        <v>0</v>
      </c>
    </row>
    <row r="1001" spans="1:26" x14ac:dyDescent="0.15">
      <c r="A1001" t="e">
        <f>主动技能!#REF!</f>
        <v>#REF!</v>
      </c>
      <c r="B1001" s="4" t="e">
        <f>主动技能!#REF!</f>
        <v>#REF!</v>
      </c>
      <c r="C1001" s="4" t="e">
        <f>主动技能!#REF!</f>
        <v>#REF!</v>
      </c>
      <c r="D1001" s="4" t="e">
        <f>VLOOKUP(主动技能!#REF!,对应表!F:G,2,FALSE)</f>
        <v>#REF!</v>
      </c>
      <c r="E1001" s="4" t="e">
        <f>VLOOKUP(主动技能!#REF!,对应表!J:K,2,FALSE)</f>
        <v>#REF!</v>
      </c>
      <c r="F1001" s="4" t="e">
        <f>VLOOKUP(主动技能!#REF!,对应表!N:O,2,FALSE)</f>
        <v>#REF!</v>
      </c>
      <c r="G1001" s="4" t="e">
        <f>IF(主动技能!#REF!="必中",2,1)</f>
        <v>#REF!</v>
      </c>
      <c r="H1001" s="4" t="e">
        <f>主动技能!#REF!</f>
        <v>#REF!</v>
      </c>
      <c r="I1001" s="4" t="e">
        <f>主动技能!#REF!</f>
        <v>#REF!</v>
      </c>
      <c r="J1001" t="e">
        <f>主动技能!#REF!</f>
        <v>#REF!</v>
      </c>
      <c r="K1001" t="e">
        <f>主动技能!#REF!</f>
        <v>#REF!</v>
      </c>
      <c r="L1001" t="e">
        <f>主动技能!#REF!</f>
        <v>#REF!</v>
      </c>
      <c r="M1001" t="e">
        <f>主动技能!#REF!</f>
        <v>#REF!</v>
      </c>
      <c r="N1001" t="e">
        <f>IF(主动技能!#REF!="","",主动技能!#REF!)</f>
        <v>#REF!</v>
      </c>
      <c r="O1001" t="e">
        <f>IF(主动技能!#REF!="","",主动技能!#REF!)</f>
        <v>#REF!</v>
      </c>
      <c r="P1001" t="e">
        <f>主动技能!#REF!</f>
        <v>#REF!</v>
      </c>
      <c r="Q1001" t="e">
        <f>主动技能!#REF!</f>
        <v>#REF!</v>
      </c>
      <c r="R1001" t="e">
        <f>主动技能!#REF!</f>
        <v>#REF!</v>
      </c>
      <c r="S1001" t="e">
        <f>主动技能!#REF!</f>
        <v>#REF!</v>
      </c>
      <c r="T1001" t="e">
        <f>主动技能!#REF!</f>
        <v>#REF!</v>
      </c>
      <c r="U1001" t="e">
        <f>主动技能!#REF!</f>
        <v>#REF!</v>
      </c>
      <c r="V1001" t="e">
        <f>主动技能!#REF!</f>
        <v>#REF!</v>
      </c>
      <c r="W1001" t="e">
        <f>主动技能!#REF!</f>
        <v>#REF!</v>
      </c>
      <c r="X1001" s="1">
        <v>0</v>
      </c>
      <c r="Y1001" s="1">
        <v>0</v>
      </c>
      <c r="Z1001" s="1">
        <v>0</v>
      </c>
    </row>
    <row r="1002" spans="1:26" x14ac:dyDescent="0.15">
      <c r="A1002" t="e">
        <f>主动技能!#REF!</f>
        <v>#REF!</v>
      </c>
      <c r="B1002" s="4" t="e">
        <f>主动技能!#REF!</f>
        <v>#REF!</v>
      </c>
      <c r="C1002" s="4" t="e">
        <f>主动技能!#REF!</f>
        <v>#REF!</v>
      </c>
      <c r="D1002" s="4" t="e">
        <f>VLOOKUP(主动技能!#REF!,对应表!F:G,2,FALSE)</f>
        <v>#REF!</v>
      </c>
      <c r="E1002" s="4" t="e">
        <f>VLOOKUP(主动技能!#REF!,对应表!J:K,2,FALSE)</f>
        <v>#REF!</v>
      </c>
      <c r="F1002" s="4" t="e">
        <f>VLOOKUP(主动技能!#REF!,对应表!N:O,2,FALSE)</f>
        <v>#REF!</v>
      </c>
      <c r="G1002" s="4" t="e">
        <f>IF(主动技能!#REF!="必中",2,1)</f>
        <v>#REF!</v>
      </c>
      <c r="H1002" s="4" t="e">
        <f>主动技能!#REF!</f>
        <v>#REF!</v>
      </c>
      <c r="I1002" s="4" t="e">
        <f>主动技能!#REF!</f>
        <v>#REF!</v>
      </c>
      <c r="J1002" t="e">
        <f>主动技能!#REF!</f>
        <v>#REF!</v>
      </c>
      <c r="K1002" t="e">
        <f>主动技能!#REF!</f>
        <v>#REF!</v>
      </c>
      <c r="L1002" t="e">
        <f>主动技能!#REF!</f>
        <v>#REF!</v>
      </c>
      <c r="M1002" t="e">
        <f>主动技能!#REF!</f>
        <v>#REF!</v>
      </c>
      <c r="N1002" t="e">
        <f>IF(主动技能!#REF!="","",主动技能!#REF!)</f>
        <v>#REF!</v>
      </c>
      <c r="O1002" t="e">
        <f>IF(主动技能!#REF!="","",主动技能!#REF!)</f>
        <v>#REF!</v>
      </c>
      <c r="P1002" t="e">
        <f>主动技能!#REF!</f>
        <v>#REF!</v>
      </c>
      <c r="Q1002" t="e">
        <f>主动技能!#REF!</f>
        <v>#REF!</v>
      </c>
      <c r="R1002" t="e">
        <f>主动技能!#REF!</f>
        <v>#REF!</v>
      </c>
      <c r="S1002" t="e">
        <f>主动技能!#REF!</f>
        <v>#REF!</v>
      </c>
      <c r="T1002" t="e">
        <f>主动技能!#REF!</f>
        <v>#REF!</v>
      </c>
      <c r="U1002" t="e">
        <f>主动技能!#REF!</f>
        <v>#REF!</v>
      </c>
      <c r="V1002" t="e">
        <f>主动技能!#REF!</f>
        <v>#REF!</v>
      </c>
      <c r="W1002" t="e">
        <f>主动技能!#REF!</f>
        <v>#REF!</v>
      </c>
      <c r="X1002" s="1">
        <v>0</v>
      </c>
      <c r="Y1002" s="1">
        <v>0</v>
      </c>
      <c r="Z1002" s="1">
        <v>0</v>
      </c>
    </row>
    <row r="1003" spans="1:26" x14ac:dyDescent="0.15">
      <c r="A1003" t="e">
        <f>主动技能!#REF!</f>
        <v>#REF!</v>
      </c>
      <c r="B1003" s="4" t="e">
        <f>主动技能!#REF!</f>
        <v>#REF!</v>
      </c>
      <c r="C1003" s="4" t="e">
        <f>主动技能!#REF!</f>
        <v>#REF!</v>
      </c>
      <c r="D1003" s="4" t="e">
        <f>VLOOKUP(主动技能!#REF!,对应表!F:G,2,FALSE)</f>
        <v>#REF!</v>
      </c>
      <c r="E1003" s="4" t="e">
        <f>VLOOKUP(主动技能!#REF!,对应表!J:K,2,FALSE)</f>
        <v>#REF!</v>
      </c>
      <c r="F1003" s="4" t="e">
        <f>VLOOKUP(主动技能!#REF!,对应表!N:O,2,FALSE)</f>
        <v>#REF!</v>
      </c>
      <c r="G1003" s="4" t="e">
        <f>IF(主动技能!#REF!="必中",2,1)</f>
        <v>#REF!</v>
      </c>
      <c r="H1003" s="4" t="e">
        <f>主动技能!#REF!</f>
        <v>#REF!</v>
      </c>
      <c r="I1003" s="4" t="e">
        <f>主动技能!#REF!</f>
        <v>#REF!</v>
      </c>
      <c r="J1003" t="e">
        <f>主动技能!#REF!</f>
        <v>#REF!</v>
      </c>
      <c r="K1003" t="e">
        <f>主动技能!#REF!</f>
        <v>#REF!</v>
      </c>
      <c r="L1003" t="e">
        <f>主动技能!#REF!</f>
        <v>#REF!</v>
      </c>
      <c r="M1003" t="e">
        <f>主动技能!#REF!</f>
        <v>#REF!</v>
      </c>
      <c r="N1003" t="e">
        <f>IF(主动技能!#REF!="","",主动技能!#REF!)</f>
        <v>#REF!</v>
      </c>
      <c r="O1003" t="e">
        <f>IF(主动技能!#REF!="","",主动技能!#REF!)</f>
        <v>#REF!</v>
      </c>
      <c r="P1003" t="e">
        <f>主动技能!#REF!</f>
        <v>#REF!</v>
      </c>
      <c r="Q1003" t="e">
        <f>主动技能!#REF!</f>
        <v>#REF!</v>
      </c>
      <c r="R1003" t="e">
        <f>主动技能!#REF!</f>
        <v>#REF!</v>
      </c>
      <c r="S1003" t="e">
        <f>主动技能!#REF!</f>
        <v>#REF!</v>
      </c>
      <c r="T1003" t="e">
        <f>主动技能!#REF!</f>
        <v>#REF!</v>
      </c>
      <c r="U1003" t="e">
        <f>主动技能!#REF!</f>
        <v>#REF!</v>
      </c>
      <c r="V1003" t="e">
        <f>主动技能!#REF!</f>
        <v>#REF!</v>
      </c>
      <c r="W1003" t="e">
        <f>主动技能!#REF!</f>
        <v>#REF!</v>
      </c>
      <c r="X1003" s="1">
        <v>0</v>
      </c>
      <c r="Y1003" s="1">
        <v>0</v>
      </c>
      <c r="Z1003" s="1">
        <v>0</v>
      </c>
    </row>
    <row r="1004" spans="1:26" x14ac:dyDescent="0.15">
      <c r="A1004" t="e">
        <f>主动技能!#REF!</f>
        <v>#REF!</v>
      </c>
      <c r="B1004" s="4" t="e">
        <f>主动技能!#REF!</f>
        <v>#REF!</v>
      </c>
      <c r="C1004" s="4" t="e">
        <f>主动技能!#REF!</f>
        <v>#REF!</v>
      </c>
      <c r="D1004" s="4" t="e">
        <f>VLOOKUP(主动技能!#REF!,对应表!F:G,2,FALSE)</f>
        <v>#REF!</v>
      </c>
      <c r="E1004" s="4" t="e">
        <f>VLOOKUP(主动技能!#REF!,对应表!J:K,2,FALSE)</f>
        <v>#REF!</v>
      </c>
      <c r="F1004" s="4" t="e">
        <f>VLOOKUP(主动技能!#REF!,对应表!N:O,2,FALSE)</f>
        <v>#REF!</v>
      </c>
      <c r="G1004" s="4" t="e">
        <f>IF(主动技能!#REF!="必中",2,1)</f>
        <v>#REF!</v>
      </c>
      <c r="H1004" s="4" t="e">
        <f>主动技能!#REF!</f>
        <v>#REF!</v>
      </c>
      <c r="I1004" s="4" t="e">
        <f>主动技能!#REF!</f>
        <v>#REF!</v>
      </c>
      <c r="J1004" t="e">
        <f>主动技能!#REF!</f>
        <v>#REF!</v>
      </c>
      <c r="K1004" t="e">
        <f>主动技能!#REF!</f>
        <v>#REF!</v>
      </c>
      <c r="L1004" t="e">
        <f>主动技能!#REF!</f>
        <v>#REF!</v>
      </c>
      <c r="M1004" t="e">
        <f>主动技能!#REF!</f>
        <v>#REF!</v>
      </c>
      <c r="N1004" t="e">
        <f>IF(主动技能!#REF!="","",主动技能!#REF!)</f>
        <v>#REF!</v>
      </c>
      <c r="O1004" t="e">
        <f>IF(主动技能!#REF!="","",主动技能!#REF!)</f>
        <v>#REF!</v>
      </c>
      <c r="P1004" t="e">
        <f>主动技能!#REF!</f>
        <v>#REF!</v>
      </c>
      <c r="Q1004" t="e">
        <f>主动技能!#REF!</f>
        <v>#REF!</v>
      </c>
      <c r="R1004" t="e">
        <f>主动技能!#REF!</f>
        <v>#REF!</v>
      </c>
      <c r="S1004" t="e">
        <f>主动技能!#REF!</f>
        <v>#REF!</v>
      </c>
      <c r="T1004" t="e">
        <f>主动技能!#REF!</f>
        <v>#REF!</v>
      </c>
      <c r="U1004" t="e">
        <f>主动技能!#REF!</f>
        <v>#REF!</v>
      </c>
      <c r="V1004" t="e">
        <f>主动技能!#REF!</f>
        <v>#REF!</v>
      </c>
      <c r="W1004" t="e">
        <f>主动技能!#REF!</f>
        <v>#REF!</v>
      </c>
      <c r="X1004" s="1">
        <v>0</v>
      </c>
      <c r="Y1004" s="1">
        <v>0</v>
      </c>
      <c r="Z1004" s="1">
        <v>0</v>
      </c>
    </row>
    <row r="1005" spans="1:26" x14ac:dyDescent="0.15">
      <c r="A1005" t="e">
        <f>主动技能!#REF!</f>
        <v>#REF!</v>
      </c>
      <c r="B1005" s="4" t="e">
        <f>主动技能!#REF!</f>
        <v>#REF!</v>
      </c>
      <c r="C1005" s="4" t="e">
        <f>主动技能!#REF!</f>
        <v>#REF!</v>
      </c>
      <c r="D1005" s="4" t="e">
        <f>VLOOKUP(主动技能!#REF!,对应表!F:G,2,FALSE)</f>
        <v>#REF!</v>
      </c>
      <c r="E1005" s="4" t="e">
        <f>VLOOKUP(主动技能!#REF!,对应表!J:K,2,FALSE)</f>
        <v>#REF!</v>
      </c>
      <c r="F1005" s="4" t="e">
        <f>VLOOKUP(主动技能!#REF!,对应表!N:O,2,FALSE)</f>
        <v>#REF!</v>
      </c>
      <c r="G1005" s="4" t="e">
        <f>IF(主动技能!#REF!="必中",2,1)</f>
        <v>#REF!</v>
      </c>
      <c r="H1005" s="4" t="e">
        <f>主动技能!#REF!</f>
        <v>#REF!</v>
      </c>
      <c r="I1005" s="4" t="e">
        <f>主动技能!#REF!</f>
        <v>#REF!</v>
      </c>
      <c r="J1005" t="e">
        <f>主动技能!#REF!</f>
        <v>#REF!</v>
      </c>
      <c r="K1005" t="e">
        <f>主动技能!#REF!</f>
        <v>#REF!</v>
      </c>
      <c r="L1005" t="e">
        <f>主动技能!#REF!</f>
        <v>#REF!</v>
      </c>
      <c r="M1005" t="e">
        <f>主动技能!#REF!</f>
        <v>#REF!</v>
      </c>
      <c r="N1005" t="e">
        <f>IF(主动技能!#REF!="","",主动技能!#REF!)</f>
        <v>#REF!</v>
      </c>
      <c r="O1005" t="e">
        <f>IF(主动技能!#REF!="","",主动技能!#REF!)</f>
        <v>#REF!</v>
      </c>
      <c r="P1005" t="e">
        <f>主动技能!#REF!</f>
        <v>#REF!</v>
      </c>
      <c r="Q1005" t="e">
        <f>主动技能!#REF!</f>
        <v>#REF!</v>
      </c>
      <c r="R1005" t="e">
        <f>主动技能!#REF!</f>
        <v>#REF!</v>
      </c>
      <c r="S1005" t="e">
        <f>主动技能!#REF!</f>
        <v>#REF!</v>
      </c>
      <c r="T1005" t="e">
        <f>主动技能!#REF!</f>
        <v>#REF!</v>
      </c>
      <c r="U1005" t="e">
        <f>主动技能!#REF!</f>
        <v>#REF!</v>
      </c>
      <c r="V1005" t="e">
        <f>主动技能!#REF!</f>
        <v>#REF!</v>
      </c>
      <c r="W1005" t="e">
        <f>主动技能!#REF!</f>
        <v>#REF!</v>
      </c>
      <c r="X1005" s="1">
        <v>0</v>
      </c>
      <c r="Y1005" s="1">
        <v>0</v>
      </c>
      <c r="Z1005" s="1">
        <v>0</v>
      </c>
    </row>
    <row r="1006" spans="1:26" x14ac:dyDescent="0.15">
      <c r="A1006" t="e">
        <f>主动技能!#REF!</f>
        <v>#REF!</v>
      </c>
      <c r="B1006" s="4" t="e">
        <f>主动技能!#REF!</f>
        <v>#REF!</v>
      </c>
      <c r="C1006" s="4" t="e">
        <f>主动技能!#REF!</f>
        <v>#REF!</v>
      </c>
      <c r="D1006" s="4" t="e">
        <f>VLOOKUP(主动技能!#REF!,对应表!F:G,2,FALSE)</f>
        <v>#REF!</v>
      </c>
      <c r="E1006" s="4" t="e">
        <f>VLOOKUP(主动技能!#REF!,对应表!J:K,2,FALSE)</f>
        <v>#REF!</v>
      </c>
      <c r="F1006" s="4" t="e">
        <f>VLOOKUP(主动技能!#REF!,对应表!N:O,2,FALSE)</f>
        <v>#REF!</v>
      </c>
      <c r="G1006" s="4" t="e">
        <f>IF(主动技能!#REF!="必中",2,1)</f>
        <v>#REF!</v>
      </c>
      <c r="H1006" s="4" t="e">
        <f>主动技能!#REF!</f>
        <v>#REF!</v>
      </c>
      <c r="I1006" s="4" t="e">
        <f>主动技能!#REF!</f>
        <v>#REF!</v>
      </c>
      <c r="J1006" t="e">
        <f>主动技能!#REF!</f>
        <v>#REF!</v>
      </c>
      <c r="K1006" t="e">
        <f>主动技能!#REF!</f>
        <v>#REF!</v>
      </c>
      <c r="L1006" t="e">
        <f>主动技能!#REF!</f>
        <v>#REF!</v>
      </c>
      <c r="M1006" t="e">
        <f>主动技能!#REF!</f>
        <v>#REF!</v>
      </c>
      <c r="N1006" t="e">
        <f>IF(主动技能!#REF!="","",主动技能!#REF!)</f>
        <v>#REF!</v>
      </c>
      <c r="O1006" t="e">
        <f>IF(主动技能!#REF!="","",主动技能!#REF!)</f>
        <v>#REF!</v>
      </c>
      <c r="P1006" t="e">
        <f>主动技能!#REF!</f>
        <v>#REF!</v>
      </c>
      <c r="Q1006" t="e">
        <f>主动技能!#REF!</f>
        <v>#REF!</v>
      </c>
      <c r="R1006" t="e">
        <f>主动技能!#REF!</f>
        <v>#REF!</v>
      </c>
      <c r="S1006" t="e">
        <f>主动技能!#REF!</f>
        <v>#REF!</v>
      </c>
      <c r="T1006" t="e">
        <f>主动技能!#REF!</f>
        <v>#REF!</v>
      </c>
      <c r="U1006" t="e">
        <f>主动技能!#REF!</f>
        <v>#REF!</v>
      </c>
      <c r="V1006" t="e">
        <f>主动技能!#REF!</f>
        <v>#REF!</v>
      </c>
      <c r="W1006" t="e">
        <f>主动技能!#REF!</f>
        <v>#REF!</v>
      </c>
      <c r="X1006" s="1">
        <v>0</v>
      </c>
      <c r="Y1006" s="1">
        <v>0</v>
      </c>
      <c r="Z1006" s="1">
        <v>0</v>
      </c>
    </row>
    <row r="1007" spans="1:26" x14ac:dyDescent="0.15">
      <c r="A1007" t="e">
        <f>主动技能!#REF!</f>
        <v>#REF!</v>
      </c>
      <c r="B1007" s="4" t="e">
        <f>主动技能!#REF!</f>
        <v>#REF!</v>
      </c>
      <c r="C1007" s="4" t="e">
        <f>主动技能!#REF!</f>
        <v>#REF!</v>
      </c>
      <c r="D1007" s="4" t="e">
        <f>VLOOKUP(主动技能!#REF!,对应表!F:G,2,FALSE)</f>
        <v>#REF!</v>
      </c>
      <c r="E1007" s="4" t="e">
        <f>VLOOKUP(主动技能!#REF!,对应表!J:K,2,FALSE)</f>
        <v>#REF!</v>
      </c>
      <c r="F1007" s="4" t="e">
        <f>VLOOKUP(主动技能!#REF!,对应表!N:O,2,FALSE)</f>
        <v>#REF!</v>
      </c>
      <c r="G1007" s="4" t="e">
        <f>IF(主动技能!#REF!="必中",2,1)</f>
        <v>#REF!</v>
      </c>
      <c r="H1007" s="4" t="e">
        <f>主动技能!#REF!</f>
        <v>#REF!</v>
      </c>
      <c r="I1007" s="4" t="e">
        <f>主动技能!#REF!</f>
        <v>#REF!</v>
      </c>
      <c r="J1007" t="e">
        <f>主动技能!#REF!</f>
        <v>#REF!</v>
      </c>
      <c r="K1007" t="e">
        <f>主动技能!#REF!</f>
        <v>#REF!</v>
      </c>
      <c r="L1007" t="e">
        <f>主动技能!#REF!</f>
        <v>#REF!</v>
      </c>
      <c r="M1007" t="e">
        <f>主动技能!#REF!</f>
        <v>#REF!</v>
      </c>
      <c r="N1007" t="e">
        <f>IF(主动技能!#REF!="","",主动技能!#REF!)</f>
        <v>#REF!</v>
      </c>
      <c r="O1007" t="e">
        <f>IF(主动技能!#REF!="","",主动技能!#REF!)</f>
        <v>#REF!</v>
      </c>
      <c r="P1007" t="e">
        <f>主动技能!#REF!</f>
        <v>#REF!</v>
      </c>
      <c r="Q1007" t="e">
        <f>主动技能!#REF!</f>
        <v>#REF!</v>
      </c>
      <c r="R1007" t="e">
        <f>主动技能!#REF!</f>
        <v>#REF!</v>
      </c>
      <c r="S1007" t="e">
        <f>主动技能!#REF!</f>
        <v>#REF!</v>
      </c>
      <c r="T1007" t="e">
        <f>主动技能!#REF!</f>
        <v>#REF!</v>
      </c>
      <c r="U1007" t="e">
        <f>主动技能!#REF!</f>
        <v>#REF!</v>
      </c>
      <c r="V1007" t="e">
        <f>主动技能!#REF!</f>
        <v>#REF!</v>
      </c>
      <c r="W1007" t="e">
        <f>主动技能!#REF!</f>
        <v>#REF!</v>
      </c>
      <c r="X1007" s="1">
        <v>0</v>
      </c>
      <c r="Y1007" s="1">
        <v>0</v>
      </c>
      <c r="Z1007" s="1">
        <v>0</v>
      </c>
    </row>
    <row r="1008" spans="1:26" x14ac:dyDescent="0.15">
      <c r="A1008" t="e">
        <f>主动技能!#REF!</f>
        <v>#REF!</v>
      </c>
      <c r="B1008" s="4" t="e">
        <f>主动技能!#REF!</f>
        <v>#REF!</v>
      </c>
      <c r="C1008" s="4" t="e">
        <f>主动技能!#REF!</f>
        <v>#REF!</v>
      </c>
      <c r="D1008" s="4" t="e">
        <f>VLOOKUP(主动技能!#REF!,对应表!F:G,2,FALSE)</f>
        <v>#REF!</v>
      </c>
      <c r="E1008" s="4" t="e">
        <f>VLOOKUP(主动技能!#REF!,对应表!J:K,2,FALSE)</f>
        <v>#REF!</v>
      </c>
      <c r="F1008" s="4" t="e">
        <f>VLOOKUP(主动技能!#REF!,对应表!N:O,2,FALSE)</f>
        <v>#REF!</v>
      </c>
      <c r="G1008" s="4" t="e">
        <f>IF(主动技能!#REF!="必中",2,1)</f>
        <v>#REF!</v>
      </c>
      <c r="H1008" s="4" t="e">
        <f>主动技能!#REF!</f>
        <v>#REF!</v>
      </c>
      <c r="I1008" s="4" t="e">
        <f>主动技能!#REF!</f>
        <v>#REF!</v>
      </c>
      <c r="J1008" t="e">
        <f>主动技能!#REF!</f>
        <v>#REF!</v>
      </c>
      <c r="K1008" t="e">
        <f>主动技能!#REF!</f>
        <v>#REF!</v>
      </c>
      <c r="L1008" t="e">
        <f>主动技能!#REF!</f>
        <v>#REF!</v>
      </c>
      <c r="M1008" t="e">
        <f>主动技能!#REF!</f>
        <v>#REF!</v>
      </c>
      <c r="N1008" t="e">
        <f>IF(主动技能!#REF!="","",主动技能!#REF!)</f>
        <v>#REF!</v>
      </c>
      <c r="O1008" t="e">
        <f>IF(主动技能!#REF!="","",主动技能!#REF!)</f>
        <v>#REF!</v>
      </c>
      <c r="P1008" t="e">
        <f>主动技能!#REF!</f>
        <v>#REF!</v>
      </c>
      <c r="Q1008" t="e">
        <f>主动技能!#REF!</f>
        <v>#REF!</v>
      </c>
      <c r="R1008" t="e">
        <f>主动技能!#REF!</f>
        <v>#REF!</v>
      </c>
      <c r="S1008" t="e">
        <f>主动技能!#REF!</f>
        <v>#REF!</v>
      </c>
      <c r="T1008" t="e">
        <f>主动技能!#REF!</f>
        <v>#REF!</v>
      </c>
      <c r="U1008" t="e">
        <f>主动技能!#REF!</f>
        <v>#REF!</v>
      </c>
      <c r="V1008" t="e">
        <f>主动技能!#REF!</f>
        <v>#REF!</v>
      </c>
      <c r="W1008" t="e">
        <f>主动技能!#REF!</f>
        <v>#REF!</v>
      </c>
      <c r="X1008" s="1">
        <v>0</v>
      </c>
      <c r="Y1008" s="1">
        <v>0</v>
      </c>
      <c r="Z1008" s="1">
        <v>0</v>
      </c>
    </row>
    <row r="1009" spans="1:26" x14ac:dyDescent="0.15">
      <c r="A1009" t="e">
        <f>主动技能!#REF!</f>
        <v>#REF!</v>
      </c>
      <c r="B1009" s="4" t="e">
        <f>主动技能!#REF!</f>
        <v>#REF!</v>
      </c>
      <c r="C1009" s="4" t="e">
        <f>主动技能!#REF!</f>
        <v>#REF!</v>
      </c>
      <c r="D1009" s="4" t="e">
        <f>VLOOKUP(主动技能!#REF!,对应表!F:G,2,FALSE)</f>
        <v>#REF!</v>
      </c>
      <c r="E1009" s="4" t="e">
        <f>VLOOKUP(主动技能!#REF!,对应表!J:K,2,FALSE)</f>
        <v>#REF!</v>
      </c>
      <c r="F1009" s="4" t="e">
        <f>VLOOKUP(主动技能!#REF!,对应表!N:O,2,FALSE)</f>
        <v>#REF!</v>
      </c>
      <c r="G1009" s="4" t="e">
        <f>IF(主动技能!#REF!="必中",2,1)</f>
        <v>#REF!</v>
      </c>
      <c r="H1009" s="4" t="e">
        <f>主动技能!#REF!</f>
        <v>#REF!</v>
      </c>
      <c r="I1009" s="4" t="e">
        <f>主动技能!#REF!</f>
        <v>#REF!</v>
      </c>
      <c r="J1009" t="e">
        <f>主动技能!#REF!</f>
        <v>#REF!</v>
      </c>
      <c r="K1009" t="e">
        <f>主动技能!#REF!</f>
        <v>#REF!</v>
      </c>
      <c r="L1009" t="e">
        <f>主动技能!#REF!</f>
        <v>#REF!</v>
      </c>
      <c r="M1009" t="e">
        <f>主动技能!#REF!</f>
        <v>#REF!</v>
      </c>
      <c r="N1009" t="e">
        <f>IF(主动技能!#REF!="","",主动技能!#REF!)</f>
        <v>#REF!</v>
      </c>
      <c r="O1009" t="e">
        <f>IF(主动技能!#REF!="","",主动技能!#REF!)</f>
        <v>#REF!</v>
      </c>
      <c r="P1009" t="e">
        <f>主动技能!#REF!</f>
        <v>#REF!</v>
      </c>
      <c r="Q1009" t="e">
        <f>主动技能!#REF!</f>
        <v>#REF!</v>
      </c>
      <c r="R1009" t="e">
        <f>主动技能!#REF!</f>
        <v>#REF!</v>
      </c>
      <c r="S1009" t="e">
        <f>主动技能!#REF!</f>
        <v>#REF!</v>
      </c>
      <c r="T1009" t="e">
        <f>主动技能!#REF!</f>
        <v>#REF!</v>
      </c>
      <c r="U1009" t="e">
        <f>主动技能!#REF!</f>
        <v>#REF!</v>
      </c>
      <c r="V1009" t="e">
        <f>主动技能!#REF!</f>
        <v>#REF!</v>
      </c>
      <c r="W1009" t="e">
        <f>主动技能!#REF!</f>
        <v>#REF!</v>
      </c>
      <c r="X1009" s="1">
        <v>0</v>
      </c>
      <c r="Y1009" s="1">
        <v>0</v>
      </c>
      <c r="Z1009" s="1">
        <v>0</v>
      </c>
    </row>
    <row r="1010" spans="1:26" x14ac:dyDescent="0.15">
      <c r="A1010" t="e">
        <f>主动技能!#REF!</f>
        <v>#REF!</v>
      </c>
      <c r="B1010" s="4" t="e">
        <f>主动技能!#REF!</f>
        <v>#REF!</v>
      </c>
      <c r="C1010" s="4" t="e">
        <f>主动技能!#REF!</f>
        <v>#REF!</v>
      </c>
      <c r="D1010" s="4" t="e">
        <f>VLOOKUP(主动技能!#REF!,对应表!F:G,2,FALSE)</f>
        <v>#REF!</v>
      </c>
      <c r="E1010" s="4" t="e">
        <f>VLOOKUP(主动技能!#REF!,对应表!J:K,2,FALSE)</f>
        <v>#REF!</v>
      </c>
      <c r="F1010" s="4" t="e">
        <f>VLOOKUP(主动技能!#REF!,对应表!N:O,2,FALSE)</f>
        <v>#REF!</v>
      </c>
      <c r="G1010" s="4" t="e">
        <f>IF(主动技能!#REF!="必中",2,1)</f>
        <v>#REF!</v>
      </c>
      <c r="H1010" s="4" t="e">
        <f>主动技能!#REF!</f>
        <v>#REF!</v>
      </c>
      <c r="I1010" s="4" t="e">
        <f>主动技能!#REF!</f>
        <v>#REF!</v>
      </c>
      <c r="J1010" t="e">
        <f>主动技能!#REF!</f>
        <v>#REF!</v>
      </c>
      <c r="K1010" t="e">
        <f>主动技能!#REF!</f>
        <v>#REF!</v>
      </c>
      <c r="L1010" t="e">
        <f>主动技能!#REF!</f>
        <v>#REF!</v>
      </c>
      <c r="M1010" t="e">
        <f>主动技能!#REF!</f>
        <v>#REF!</v>
      </c>
      <c r="N1010" t="e">
        <f>IF(主动技能!#REF!="","",主动技能!#REF!)</f>
        <v>#REF!</v>
      </c>
      <c r="O1010" t="e">
        <f>IF(主动技能!#REF!="","",主动技能!#REF!)</f>
        <v>#REF!</v>
      </c>
      <c r="P1010" t="e">
        <f>主动技能!#REF!</f>
        <v>#REF!</v>
      </c>
      <c r="Q1010" t="e">
        <f>主动技能!#REF!</f>
        <v>#REF!</v>
      </c>
      <c r="R1010" t="e">
        <f>主动技能!#REF!</f>
        <v>#REF!</v>
      </c>
      <c r="S1010" t="e">
        <f>主动技能!#REF!</f>
        <v>#REF!</v>
      </c>
      <c r="T1010" t="e">
        <f>主动技能!#REF!</f>
        <v>#REF!</v>
      </c>
      <c r="U1010" t="e">
        <f>主动技能!#REF!</f>
        <v>#REF!</v>
      </c>
      <c r="V1010" t="e">
        <f>主动技能!#REF!</f>
        <v>#REF!</v>
      </c>
      <c r="W1010" t="e">
        <f>主动技能!#REF!</f>
        <v>#REF!</v>
      </c>
      <c r="X1010" s="1">
        <v>0</v>
      </c>
      <c r="Y1010" s="1">
        <v>0</v>
      </c>
      <c r="Z1010" s="1">
        <v>0</v>
      </c>
    </row>
    <row r="1011" spans="1:26" x14ac:dyDescent="0.15">
      <c r="A1011" t="e">
        <f>主动技能!#REF!</f>
        <v>#REF!</v>
      </c>
      <c r="B1011" s="4" t="e">
        <f>主动技能!#REF!</f>
        <v>#REF!</v>
      </c>
      <c r="C1011" s="4" t="e">
        <f>主动技能!#REF!</f>
        <v>#REF!</v>
      </c>
      <c r="D1011" s="4" t="e">
        <f>VLOOKUP(主动技能!#REF!,对应表!F:G,2,FALSE)</f>
        <v>#REF!</v>
      </c>
      <c r="E1011" s="4" t="e">
        <f>VLOOKUP(主动技能!#REF!,对应表!J:K,2,FALSE)</f>
        <v>#REF!</v>
      </c>
      <c r="F1011" s="4" t="e">
        <f>VLOOKUP(主动技能!#REF!,对应表!N:O,2,FALSE)</f>
        <v>#REF!</v>
      </c>
      <c r="G1011" s="4" t="e">
        <f>IF(主动技能!#REF!="必中",2,1)</f>
        <v>#REF!</v>
      </c>
      <c r="H1011" s="4" t="e">
        <f>主动技能!#REF!</f>
        <v>#REF!</v>
      </c>
      <c r="I1011" s="4" t="e">
        <f>主动技能!#REF!</f>
        <v>#REF!</v>
      </c>
      <c r="J1011" t="e">
        <f>主动技能!#REF!</f>
        <v>#REF!</v>
      </c>
      <c r="K1011" t="e">
        <f>主动技能!#REF!</f>
        <v>#REF!</v>
      </c>
      <c r="L1011" t="e">
        <f>主动技能!#REF!</f>
        <v>#REF!</v>
      </c>
      <c r="M1011" t="e">
        <f>主动技能!#REF!</f>
        <v>#REF!</v>
      </c>
      <c r="N1011" t="e">
        <f>IF(主动技能!#REF!="","",主动技能!#REF!)</f>
        <v>#REF!</v>
      </c>
      <c r="O1011" t="e">
        <f>IF(主动技能!#REF!="","",主动技能!#REF!)</f>
        <v>#REF!</v>
      </c>
      <c r="P1011" t="e">
        <f>主动技能!#REF!</f>
        <v>#REF!</v>
      </c>
      <c r="Q1011" t="e">
        <f>主动技能!#REF!</f>
        <v>#REF!</v>
      </c>
      <c r="R1011" t="e">
        <f>主动技能!#REF!</f>
        <v>#REF!</v>
      </c>
      <c r="S1011" t="e">
        <f>主动技能!#REF!</f>
        <v>#REF!</v>
      </c>
      <c r="T1011" t="e">
        <f>主动技能!#REF!</f>
        <v>#REF!</v>
      </c>
      <c r="U1011" t="e">
        <f>主动技能!#REF!</f>
        <v>#REF!</v>
      </c>
      <c r="V1011" t="e">
        <f>主动技能!#REF!</f>
        <v>#REF!</v>
      </c>
      <c r="W1011" t="e">
        <f>主动技能!#REF!</f>
        <v>#REF!</v>
      </c>
      <c r="X1011" s="1">
        <v>0</v>
      </c>
      <c r="Y1011" s="1">
        <v>0</v>
      </c>
      <c r="Z1011" s="1">
        <v>0</v>
      </c>
    </row>
    <row r="1012" spans="1:26" x14ac:dyDescent="0.15">
      <c r="A1012" t="e">
        <f>主动技能!#REF!</f>
        <v>#REF!</v>
      </c>
      <c r="B1012" s="4" t="e">
        <f>主动技能!#REF!</f>
        <v>#REF!</v>
      </c>
      <c r="C1012" s="4" t="e">
        <f>主动技能!#REF!</f>
        <v>#REF!</v>
      </c>
      <c r="D1012" s="4" t="e">
        <f>VLOOKUP(主动技能!#REF!,对应表!F:G,2,FALSE)</f>
        <v>#REF!</v>
      </c>
      <c r="E1012" s="4" t="e">
        <f>VLOOKUP(主动技能!#REF!,对应表!J:K,2,FALSE)</f>
        <v>#REF!</v>
      </c>
      <c r="F1012" s="4" t="e">
        <f>VLOOKUP(主动技能!#REF!,对应表!N:O,2,FALSE)</f>
        <v>#REF!</v>
      </c>
      <c r="G1012" s="4" t="e">
        <f>IF(主动技能!#REF!="必中",2,1)</f>
        <v>#REF!</v>
      </c>
      <c r="H1012" s="4" t="e">
        <f>主动技能!#REF!</f>
        <v>#REF!</v>
      </c>
      <c r="I1012" s="4" t="e">
        <f>主动技能!#REF!</f>
        <v>#REF!</v>
      </c>
      <c r="J1012" t="e">
        <f>主动技能!#REF!</f>
        <v>#REF!</v>
      </c>
      <c r="K1012" t="e">
        <f>主动技能!#REF!</f>
        <v>#REF!</v>
      </c>
      <c r="L1012" t="e">
        <f>主动技能!#REF!</f>
        <v>#REF!</v>
      </c>
      <c r="M1012" t="e">
        <f>主动技能!#REF!</f>
        <v>#REF!</v>
      </c>
      <c r="N1012" t="e">
        <f>IF(主动技能!#REF!="","",主动技能!#REF!)</f>
        <v>#REF!</v>
      </c>
      <c r="O1012" t="e">
        <f>IF(主动技能!#REF!="","",主动技能!#REF!)</f>
        <v>#REF!</v>
      </c>
      <c r="P1012" t="e">
        <f>主动技能!#REF!</f>
        <v>#REF!</v>
      </c>
      <c r="Q1012" t="e">
        <f>主动技能!#REF!</f>
        <v>#REF!</v>
      </c>
      <c r="R1012" t="e">
        <f>主动技能!#REF!</f>
        <v>#REF!</v>
      </c>
      <c r="S1012" t="e">
        <f>主动技能!#REF!</f>
        <v>#REF!</v>
      </c>
      <c r="T1012" t="e">
        <f>主动技能!#REF!</f>
        <v>#REF!</v>
      </c>
      <c r="U1012" t="e">
        <f>主动技能!#REF!</f>
        <v>#REF!</v>
      </c>
      <c r="V1012" t="e">
        <f>主动技能!#REF!</f>
        <v>#REF!</v>
      </c>
      <c r="W1012" t="e">
        <f>主动技能!#REF!</f>
        <v>#REF!</v>
      </c>
      <c r="X1012" s="1">
        <v>0</v>
      </c>
      <c r="Y1012" s="1">
        <v>0</v>
      </c>
      <c r="Z1012" s="1">
        <v>0</v>
      </c>
    </row>
    <row r="1013" spans="1:26" x14ac:dyDescent="0.15">
      <c r="A1013" t="e">
        <f>主动技能!#REF!</f>
        <v>#REF!</v>
      </c>
      <c r="B1013" s="4" t="e">
        <f>主动技能!#REF!</f>
        <v>#REF!</v>
      </c>
      <c r="C1013" s="4" t="e">
        <f>主动技能!#REF!</f>
        <v>#REF!</v>
      </c>
      <c r="D1013" s="4" t="e">
        <f>VLOOKUP(主动技能!#REF!,对应表!F:G,2,FALSE)</f>
        <v>#REF!</v>
      </c>
      <c r="E1013" s="4" t="e">
        <f>VLOOKUP(主动技能!#REF!,对应表!J:K,2,FALSE)</f>
        <v>#REF!</v>
      </c>
      <c r="F1013" s="4" t="e">
        <f>VLOOKUP(主动技能!#REF!,对应表!N:O,2,FALSE)</f>
        <v>#REF!</v>
      </c>
      <c r="G1013" s="4" t="e">
        <f>IF(主动技能!#REF!="必中",2,1)</f>
        <v>#REF!</v>
      </c>
      <c r="H1013" s="4" t="e">
        <f>主动技能!#REF!</f>
        <v>#REF!</v>
      </c>
      <c r="I1013" s="4" t="e">
        <f>主动技能!#REF!</f>
        <v>#REF!</v>
      </c>
      <c r="J1013" t="e">
        <f>主动技能!#REF!</f>
        <v>#REF!</v>
      </c>
      <c r="K1013" t="e">
        <f>主动技能!#REF!</f>
        <v>#REF!</v>
      </c>
      <c r="L1013" t="e">
        <f>主动技能!#REF!</f>
        <v>#REF!</v>
      </c>
      <c r="M1013" t="e">
        <f>主动技能!#REF!</f>
        <v>#REF!</v>
      </c>
      <c r="N1013" t="e">
        <f>IF(主动技能!#REF!="","",主动技能!#REF!)</f>
        <v>#REF!</v>
      </c>
      <c r="O1013" t="e">
        <f>IF(主动技能!#REF!="","",主动技能!#REF!)</f>
        <v>#REF!</v>
      </c>
      <c r="P1013" t="e">
        <f>主动技能!#REF!</f>
        <v>#REF!</v>
      </c>
      <c r="Q1013" t="e">
        <f>主动技能!#REF!</f>
        <v>#REF!</v>
      </c>
      <c r="R1013" t="e">
        <f>主动技能!#REF!</f>
        <v>#REF!</v>
      </c>
      <c r="S1013" t="e">
        <f>主动技能!#REF!</f>
        <v>#REF!</v>
      </c>
      <c r="T1013" t="e">
        <f>主动技能!#REF!</f>
        <v>#REF!</v>
      </c>
      <c r="U1013" t="e">
        <f>主动技能!#REF!</f>
        <v>#REF!</v>
      </c>
      <c r="V1013" t="e">
        <f>主动技能!#REF!</f>
        <v>#REF!</v>
      </c>
      <c r="W1013" t="e">
        <f>主动技能!#REF!</f>
        <v>#REF!</v>
      </c>
      <c r="X1013" s="1">
        <v>0</v>
      </c>
      <c r="Y1013" s="1">
        <v>0</v>
      </c>
      <c r="Z1013" s="1">
        <v>0</v>
      </c>
    </row>
    <row r="1014" spans="1:26" x14ac:dyDescent="0.15">
      <c r="A1014" t="e">
        <f>主动技能!#REF!</f>
        <v>#REF!</v>
      </c>
      <c r="B1014" s="4" t="e">
        <f>主动技能!#REF!</f>
        <v>#REF!</v>
      </c>
      <c r="C1014" s="4" t="e">
        <f>主动技能!#REF!</f>
        <v>#REF!</v>
      </c>
      <c r="D1014" s="4" t="e">
        <f>VLOOKUP(主动技能!#REF!,对应表!F:G,2,FALSE)</f>
        <v>#REF!</v>
      </c>
      <c r="E1014" s="4" t="e">
        <f>VLOOKUP(主动技能!#REF!,对应表!J:K,2,FALSE)</f>
        <v>#REF!</v>
      </c>
      <c r="F1014" s="4" t="e">
        <f>VLOOKUP(主动技能!#REF!,对应表!N:O,2,FALSE)</f>
        <v>#REF!</v>
      </c>
      <c r="G1014" s="4" t="e">
        <f>IF(主动技能!#REF!="必中",2,1)</f>
        <v>#REF!</v>
      </c>
      <c r="H1014" s="4" t="e">
        <f>主动技能!#REF!</f>
        <v>#REF!</v>
      </c>
      <c r="I1014" s="4" t="e">
        <f>主动技能!#REF!</f>
        <v>#REF!</v>
      </c>
      <c r="J1014" t="e">
        <f>主动技能!#REF!</f>
        <v>#REF!</v>
      </c>
      <c r="K1014" t="e">
        <f>主动技能!#REF!</f>
        <v>#REF!</v>
      </c>
      <c r="L1014" t="e">
        <f>主动技能!#REF!</f>
        <v>#REF!</v>
      </c>
      <c r="M1014" t="e">
        <f>主动技能!#REF!</f>
        <v>#REF!</v>
      </c>
      <c r="N1014" t="e">
        <f>IF(主动技能!#REF!="","",主动技能!#REF!)</f>
        <v>#REF!</v>
      </c>
      <c r="O1014" t="e">
        <f>IF(主动技能!#REF!="","",主动技能!#REF!)</f>
        <v>#REF!</v>
      </c>
      <c r="P1014" t="e">
        <f>主动技能!#REF!</f>
        <v>#REF!</v>
      </c>
      <c r="Q1014" t="e">
        <f>主动技能!#REF!</f>
        <v>#REF!</v>
      </c>
      <c r="R1014" t="e">
        <f>主动技能!#REF!</f>
        <v>#REF!</v>
      </c>
      <c r="S1014" t="e">
        <f>主动技能!#REF!</f>
        <v>#REF!</v>
      </c>
      <c r="T1014" t="e">
        <f>主动技能!#REF!</f>
        <v>#REF!</v>
      </c>
      <c r="U1014" t="e">
        <f>主动技能!#REF!</f>
        <v>#REF!</v>
      </c>
      <c r="V1014" t="e">
        <f>主动技能!#REF!</f>
        <v>#REF!</v>
      </c>
      <c r="W1014" t="e">
        <f>主动技能!#REF!</f>
        <v>#REF!</v>
      </c>
      <c r="X1014" s="1">
        <v>0</v>
      </c>
      <c r="Y1014" s="1">
        <v>0</v>
      </c>
      <c r="Z1014" s="1">
        <v>0</v>
      </c>
    </row>
    <row r="1015" spans="1:26" x14ac:dyDescent="0.15">
      <c r="A1015" t="e">
        <f>主动技能!#REF!</f>
        <v>#REF!</v>
      </c>
      <c r="B1015" s="4" t="e">
        <f>主动技能!#REF!</f>
        <v>#REF!</v>
      </c>
      <c r="C1015" s="4" t="e">
        <f>主动技能!#REF!</f>
        <v>#REF!</v>
      </c>
      <c r="D1015" s="4" t="e">
        <f>VLOOKUP(主动技能!#REF!,对应表!F:G,2,FALSE)</f>
        <v>#REF!</v>
      </c>
      <c r="E1015" s="4" t="e">
        <f>VLOOKUP(主动技能!#REF!,对应表!J:K,2,FALSE)</f>
        <v>#REF!</v>
      </c>
      <c r="F1015" s="4" t="e">
        <f>VLOOKUP(主动技能!#REF!,对应表!N:O,2,FALSE)</f>
        <v>#REF!</v>
      </c>
      <c r="G1015" s="4" t="e">
        <f>IF(主动技能!#REF!="必中",2,1)</f>
        <v>#REF!</v>
      </c>
      <c r="H1015" s="4" t="e">
        <f>主动技能!#REF!</f>
        <v>#REF!</v>
      </c>
      <c r="I1015" s="4" t="e">
        <f>主动技能!#REF!</f>
        <v>#REF!</v>
      </c>
      <c r="J1015" t="e">
        <f>主动技能!#REF!</f>
        <v>#REF!</v>
      </c>
      <c r="K1015" t="e">
        <f>主动技能!#REF!</f>
        <v>#REF!</v>
      </c>
      <c r="L1015" t="e">
        <f>主动技能!#REF!</f>
        <v>#REF!</v>
      </c>
      <c r="M1015" t="e">
        <f>主动技能!#REF!</f>
        <v>#REF!</v>
      </c>
      <c r="N1015" t="e">
        <f>IF(主动技能!#REF!="","",主动技能!#REF!)</f>
        <v>#REF!</v>
      </c>
      <c r="O1015" t="e">
        <f>IF(主动技能!#REF!="","",主动技能!#REF!)</f>
        <v>#REF!</v>
      </c>
      <c r="P1015" t="e">
        <f>主动技能!#REF!</f>
        <v>#REF!</v>
      </c>
      <c r="Q1015" t="e">
        <f>主动技能!#REF!</f>
        <v>#REF!</v>
      </c>
      <c r="R1015" t="e">
        <f>主动技能!#REF!</f>
        <v>#REF!</v>
      </c>
      <c r="S1015" t="e">
        <f>主动技能!#REF!</f>
        <v>#REF!</v>
      </c>
      <c r="T1015" t="e">
        <f>主动技能!#REF!</f>
        <v>#REF!</v>
      </c>
      <c r="U1015" t="e">
        <f>主动技能!#REF!</f>
        <v>#REF!</v>
      </c>
      <c r="V1015" t="e">
        <f>主动技能!#REF!</f>
        <v>#REF!</v>
      </c>
      <c r="W1015" t="e">
        <f>主动技能!#REF!</f>
        <v>#REF!</v>
      </c>
      <c r="X1015" s="1">
        <v>0</v>
      </c>
      <c r="Y1015" s="1">
        <v>0</v>
      </c>
      <c r="Z1015" s="1">
        <v>0</v>
      </c>
    </row>
    <row r="1016" spans="1:26" x14ac:dyDescent="0.15">
      <c r="A1016" t="e">
        <f>主动技能!#REF!</f>
        <v>#REF!</v>
      </c>
      <c r="B1016" s="4" t="e">
        <f>主动技能!#REF!</f>
        <v>#REF!</v>
      </c>
      <c r="C1016" s="4" t="e">
        <f>主动技能!#REF!</f>
        <v>#REF!</v>
      </c>
      <c r="D1016" s="4" t="e">
        <f>VLOOKUP(主动技能!#REF!,对应表!F:G,2,FALSE)</f>
        <v>#REF!</v>
      </c>
      <c r="E1016" s="4" t="e">
        <f>VLOOKUP(主动技能!#REF!,对应表!J:K,2,FALSE)</f>
        <v>#REF!</v>
      </c>
      <c r="F1016" s="4" t="e">
        <f>VLOOKUP(主动技能!#REF!,对应表!N:O,2,FALSE)</f>
        <v>#REF!</v>
      </c>
      <c r="G1016" s="4" t="e">
        <f>IF(主动技能!#REF!="必中",2,1)</f>
        <v>#REF!</v>
      </c>
      <c r="H1016" s="4" t="e">
        <f>主动技能!#REF!</f>
        <v>#REF!</v>
      </c>
      <c r="I1016" s="4" t="e">
        <f>主动技能!#REF!</f>
        <v>#REF!</v>
      </c>
      <c r="J1016" t="e">
        <f>主动技能!#REF!</f>
        <v>#REF!</v>
      </c>
      <c r="K1016" t="e">
        <f>主动技能!#REF!</f>
        <v>#REF!</v>
      </c>
      <c r="L1016" t="e">
        <f>主动技能!#REF!</f>
        <v>#REF!</v>
      </c>
      <c r="M1016" t="e">
        <f>主动技能!#REF!</f>
        <v>#REF!</v>
      </c>
      <c r="N1016" t="e">
        <f>IF(主动技能!#REF!="","",主动技能!#REF!)</f>
        <v>#REF!</v>
      </c>
      <c r="O1016" t="e">
        <f>IF(主动技能!#REF!="","",主动技能!#REF!)</f>
        <v>#REF!</v>
      </c>
      <c r="P1016" t="e">
        <f>主动技能!#REF!</f>
        <v>#REF!</v>
      </c>
      <c r="Q1016" t="e">
        <f>主动技能!#REF!</f>
        <v>#REF!</v>
      </c>
      <c r="R1016" t="e">
        <f>主动技能!#REF!</f>
        <v>#REF!</v>
      </c>
      <c r="S1016" t="e">
        <f>主动技能!#REF!</f>
        <v>#REF!</v>
      </c>
      <c r="T1016" t="e">
        <f>主动技能!#REF!</f>
        <v>#REF!</v>
      </c>
      <c r="U1016" t="e">
        <f>主动技能!#REF!</f>
        <v>#REF!</v>
      </c>
      <c r="V1016" t="e">
        <f>主动技能!#REF!</f>
        <v>#REF!</v>
      </c>
      <c r="W1016" t="e">
        <f>主动技能!#REF!</f>
        <v>#REF!</v>
      </c>
      <c r="X1016" s="1">
        <v>0</v>
      </c>
      <c r="Y1016" s="1">
        <v>0</v>
      </c>
      <c r="Z1016" s="1">
        <v>0</v>
      </c>
    </row>
    <row r="1017" spans="1:26" x14ac:dyDescent="0.15">
      <c r="A1017" t="e">
        <f>主动技能!#REF!</f>
        <v>#REF!</v>
      </c>
      <c r="B1017" s="4" t="e">
        <f>主动技能!#REF!</f>
        <v>#REF!</v>
      </c>
      <c r="C1017" s="4" t="e">
        <f>主动技能!#REF!</f>
        <v>#REF!</v>
      </c>
      <c r="D1017" s="4" t="e">
        <f>VLOOKUP(主动技能!#REF!,对应表!F:G,2,FALSE)</f>
        <v>#REF!</v>
      </c>
      <c r="E1017" s="4" t="e">
        <f>VLOOKUP(主动技能!#REF!,对应表!J:K,2,FALSE)</f>
        <v>#REF!</v>
      </c>
      <c r="F1017" s="4" t="e">
        <f>VLOOKUP(主动技能!#REF!,对应表!N:O,2,FALSE)</f>
        <v>#REF!</v>
      </c>
      <c r="G1017" s="4" t="e">
        <f>IF(主动技能!#REF!="必中",2,1)</f>
        <v>#REF!</v>
      </c>
      <c r="H1017" s="4" t="e">
        <f>主动技能!#REF!</f>
        <v>#REF!</v>
      </c>
      <c r="I1017" s="4" t="e">
        <f>主动技能!#REF!</f>
        <v>#REF!</v>
      </c>
      <c r="J1017" t="e">
        <f>主动技能!#REF!</f>
        <v>#REF!</v>
      </c>
      <c r="K1017" t="e">
        <f>主动技能!#REF!</f>
        <v>#REF!</v>
      </c>
      <c r="L1017" t="e">
        <f>主动技能!#REF!</f>
        <v>#REF!</v>
      </c>
      <c r="M1017" t="e">
        <f>主动技能!#REF!</f>
        <v>#REF!</v>
      </c>
      <c r="N1017" t="e">
        <f>IF(主动技能!#REF!="","",主动技能!#REF!)</f>
        <v>#REF!</v>
      </c>
      <c r="O1017" t="e">
        <f>IF(主动技能!#REF!="","",主动技能!#REF!)</f>
        <v>#REF!</v>
      </c>
      <c r="P1017" t="e">
        <f>主动技能!#REF!</f>
        <v>#REF!</v>
      </c>
      <c r="Q1017" t="e">
        <f>主动技能!#REF!</f>
        <v>#REF!</v>
      </c>
      <c r="R1017" t="e">
        <f>主动技能!#REF!</f>
        <v>#REF!</v>
      </c>
      <c r="S1017" t="e">
        <f>主动技能!#REF!</f>
        <v>#REF!</v>
      </c>
      <c r="T1017" t="e">
        <f>主动技能!#REF!</f>
        <v>#REF!</v>
      </c>
      <c r="U1017" t="e">
        <f>主动技能!#REF!</f>
        <v>#REF!</v>
      </c>
      <c r="V1017" t="e">
        <f>主动技能!#REF!</f>
        <v>#REF!</v>
      </c>
      <c r="W1017" t="e">
        <f>主动技能!#REF!</f>
        <v>#REF!</v>
      </c>
      <c r="X1017" s="1">
        <v>0</v>
      </c>
      <c r="Y1017" s="1">
        <v>0</v>
      </c>
      <c r="Z1017" s="1">
        <v>0</v>
      </c>
    </row>
    <row r="1018" spans="1:26" x14ac:dyDescent="0.15">
      <c r="A1018" t="e">
        <f>主动技能!#REF!</f>
        <v>#REF!</v>
      </c>
      <c r="B1018" s="4" t="e">
        <f>主动技能!#REF!</f>
        <v>#REF!</v>
      </c>
      <c r="C1018" s="4" t="e">
        <f>主动技能!#REF!</f>
        <v>#REF!</v>
      </c>
      <c r="D1018" s="4" t="e">
        <f>VLOOKUP(主动技能!#REF!,对应表!F:G,2,FALSE)</f>
        <v>#REF!</v>
      </c>
      <c r="E1018" s="4" t="e">
        <f>VLOOKUP(主动技能!#REF!,对应表!J:K,2,FALSE)</f>
        <v>#REF!</v>
      </c>
      <c r="F1018" s="4" t="e">
        <f>VLOOKUP(主动技能!#REF!,对应表!N:O,2,FALSE)</f>
        <v>#REF!</v>
      </c>
      <c r="G1018" s="4" t="e">
        <f>IF(主动技能!#REF!="必中",2,1)</f>
        <v>#REF!</v>
      </c>
      <c r="H1018" s="4" t="e">
        <f>主动技能!#REF!</f>
        <v>#REF!</v>
      </c>
      <c r="I1018" s="4" t="e">
        <f>主动技能!#REF!</f>
        <v>#REF!</v>
      </c>
      <c r="J1018" t="e">
        <f>主动技能!#REF!</f>
        <v>#REF!</v>
      </c>
      <c r="K1018" t="e">
        <f>主动技能!#REF!</f>
        <v>#REF!</v>
      </c>
      <c r="L1018" t="e">
        <f>主动技能!#REF!</f>
        <v>#REF!</v>
      </c>
      <c r="M1018" t="e">
        <f>主动技能!#REF!</f>
        <v>#REF!</v>
      </c>
      <c r="N1018" t="e">
        <f>IF(主动技能!#REF!="","",主动技能!#REF!)</f>
        <v>#REF!</v>
      </c>
      <c r="O1018" t="e">
        <f>IF(主动技能!#REF!="","",主动技能!#REF!)</f>
        <v>#REF!</v>
      </c>
      <c r="P1018" t="e">
        <f>主动技能!#REF!</f>
        <v>#REF!</v>
      </c>
      <c r="Q1018" t="e">
        <f>主动技能!#REF!</f>
        <v>#REF!</v>
      </c>
      <c r="R1018" t="e">
        <f>主动技能!#REF!</f>
        <v>#REF!</v>
      </c>
      <c r="S1018" t="e">
        <f>主动技能!#REF!</f>
        <v>#REF!</v>
      </c>
      <c r="T1018" t="e">
        <f>主动技能!#REF!</f>
        <v>#REF!</v>
      </c>
      <c r="U1018" t="e">
        <f>主动技能!#REF!</f>
        <v>#REF!</v>
      </c>
      <c r="V1018" t="e">
        <f>主动技能!#REF!</f>
        <v>#REF!</v>
      </c>
      <c r="W1018" t="e">
        <f>主动技能!#REF!</f>
        <v>#REF!</v>
      </c>
      <c r="X1018" s="1">
        <v>0</v>
      </c>
      <c r="Y1018" s="1">
        <v>0</v>
      </c>
      <c r="Z1018" s="1">
        <v>0</v>
      </c>
    </row>
    <row r="1019" spans="1:26" x14ac:dyDescent="0.15">
      <c r="A1019" t="e">
        <f>主动技能!#REF!</f>
        <v>#REF!</v>
      </c>
      <c r="B1019" s="4" t="e">
        <f>主动技能!#REF!</f>
        <v>#REF!</v>
      </c>
      <c r="C1019" s="4" t="e">
        <f>主动技能!#REF!</f>
        <v>#REF!</v>
      </c>
      <c r="D1019" s="4" t="e">
        <f>VLOOKUP(主动技能!#REF!,对应表!F:G,2,FALSE)</f>
        <v>#REF!</v>
      </c>
      <c r="E1019" s="4" t="e">
        <f>VLOOKUP(主动技能!#REF!,对应表!J:K,2,FALSE)</f>
        <v>#REF!</v>
      </c>
      <c r="F1019" s="4" t="e">
        <f>VLOOKUP(主动技能!#REF!,对应表!N:O,2,FALSE)</f>
        <v>#REF!</v>
      </c>
      <c r="G1019" s="4" t="e">
        <f>IF(主动技能!#REF!="必中",2,1)</f>
        <v>#REF!</v>
      </c>
      <c r="H1019" s="4" t="e">
        <f>主动技能!#REF!</f>
        <v>#REF!</v>
      </c>
      <c r="I1019" s="4" t="e">
        <f>主动技能!#REF!</f>
        <v>#REF!</v>
      </c>
      <c r="J1019" t="e">
        <f>主动技能!#REF!</f>
        <v>#REF!</v>
      </c>
      <c r="K1019" t="e">
        <f>主动技能!#REF!</f>
        <v>#REF!</v>
      </c>
      <c r="L1019" t="e">
        <f>主动技能!#REF!</f>
        <v>#REF!</v>
      </c>
      <c r="M1019" t="e">
        <f>主动技能!#REF!</f>
        <v>#REF!</v>
      </c>
      <c r="N1019" t="e">
        <f>IF(主动技能!#REF!="","",主动技能!#REF!)</f>
        <v>#REF!</v>
      </c>
      <c r="O1019" t="e">
        <f>IF(主动技能!#REF!="","",主动技能!#REF!)</f>
        <v>#REF!</v>
      </c>
      <c r="P1019" t="e">
        <f>主动技能!#REF!</f>
        <v>#REF!</v>
      </c>
      <c r="Q1019" t="e">
        <f>主动技能!#REF!</f>
        <v>#REF!</v>
      </c>
      <c r="R1019" t="e">
        <f>主动技能!#REF!</f>
        <v>#REF!</v>
      </c>
      <c r="S1019" t="e">
        <f>主动技能!#REF!</f>
        <v>#REF!</v>
      </c>
      <c r="T1019" t="e">
        <f>主动技能!#REF!</f>
        <v>#REF!</v>
      </c>
      <c r="U1019" t="e">
        <f>主动技能!#REF!</f>
        <v>#REF!</v>
      </c>
      <c r="V1019" t="e">
        <f>主动技能!#REF!</f>
        <v>#REF!</v>
      </c>
      <c r="W1019" t="e">
        <f>主动技能!#REF!</f>
        <v>#REF!</v>
      </c>
      <c r="X1019" s="1">
        <v>0</v>
      </c>
      <c r="Y1019" s="1">
        <v>0</v>
      </c>
      <c r="Z1019" s="1">
        <v>0</v>
      </c>
    </row>
    <row r="1020" spans="1:26" x14ac:dyDescent="0.15">
      <c r="A1020" t="e">
        <f>主动技能!#REF!</f>
        <v>#REF!</v>
      </c>
      <c r="B1020" s="4" t="e">
        <f>主动技能!#REF!</f>
        <v>#REF!</v>
      </c>
      <c r="C1020" s="4" t="e">
        <f>主动技能!#REF!</f>
        <v>#REF!</v>
      </c>
      <c r="D1020" s="4" t="e">
        <f>VLOOKUP(主动技能!#REF!,对应表!F:G,2,FALSE)</f>
        <v>#REF!</v>
      </c>
      <c r="E1020" s="4" t="e">
        <f>VLOOKUP(主动技能!#REF!,对应表!J:K,2,FALSE)</f>
        <v>#REF!</v>
      </c>
      <c r="F1020" s="4" t="e">
        <f>VLOOKUP(主动技能!#REF!,对应表!N:O,2,FALSE)</f>
        <v>#REF!</v>
      </c>
      <c r="G1020" s="4" t="e">
        <f>IF(主动技能!#REF!="必中",2,1)</f>
        <v>#REF!</v>
      </c>
      <c r="H1020" s="4" t="e">
        <f>主动技能!#REF!</f>
        <v>#REF!</v>
      </c>
      <c r="I1020" s="4" t="e">
        <f>主动技能!#REF!</f>
        <v>#REF!</v>
      </c>
      <c r="J1020" t="e">
        <f>主动技能!#REF!</f>
        <v>#REF!</v>
      </c>
      <c r="K1020" t="e">
        <f>主动技能!#REF!</f>
        <v>#REF!</v>
      </c>
      <c r="L1020" t="e">
        <f>主动技能!#REF!</f>
        <v>#REF!</v>
      </c>
      <c r="M1020" t="e">
        <f>主动技能!#REF!</f>
        <v>#REF!</v>
      </c>
      <c r="N1020" t="e">
        <f>IF(主动技能!#REF!="","",主动技能!#REF!)</f>
        <v>#REF!</v>
      </c>
      <c r="O1020" t="e">
        <f>IF(主动技能!#REF!="","",主动技能!#REF!)</f>
        <v>#REF!</v>
      </c>
      <c r="P1020" t="e">
        <f>主动技能!#REF!</f>
        <v>#REF!</v>
      </c>
      <c r="Q1020" t="e">
        <f>主动技能!#REF!</f>
        <v>#REF!</v>
      </c>
      <c r="R1020" t="e">
        <f>主动技能!#REF!</f>
        <v>#REF!</v>
      </c>
      <c r="S1020" t="e">
        <f>主动技能!#REF!</f>
        <v>#REF!</v>
      </c>
      <c r="T1020" t="e">
        <f>主动技能!#REF!</f>
        <v>#REF!</v>
      </c>
      <c r="U1020" t="e">
        <f>主动技能!#REF!</f>
        <v>#REF!</v>
      </c>
      <c r="V1020" t="e">
        <f>主动技能!#REF!</f>
        <v>#REF!</v>
      </c>
      <c r="W1020" t="e">
        <f>主动技能!#REF!</f>
        <v>#REF!</v>
      </c>
      <c r="X1020" s="1">
        <v>0</v>
      </c>
      <c r="Y1020" s="1">
        <v>0</v>
      </c>
      <c r="Z1020" s="1">
        <v>0</v>
      </c>
    </row>
    <row r="1021" spans="1:26" x14ac:dyDescent="0.15">
      <c r="A1021" t="e">
        <f>主动技能!#REF!</f>
        <v>#REF!</v>
      </c>
      <c r="B1021" s="4" t="e">
        <f>主动技能!#REF!</f>
        <v>#REF!</v>
      </c>
      <c r="C1021" s="4" t="e">
        <f>主动技能!#REF!</f>
        <v>#REF!</v>
      </c>
      <c r="D1021" s="4" t="e">
        <f>VLOOKUP(主动技能!#REF!,对应表!F:G,2,FALSE)</f>
        <v>#REF!</v>
      </c>
      <c r="E1021" s="4" t="e">
        <f>VLOOKUP(主动技能!#REF!,对应表!J:K,2,FALSE)</f>
        <v>#REF!</v>
      </c>
      <c r="F1021" s="4" t="e">
        <f>VLOOKUP(主动技能!#REF!,对应表!N:O,2,FALSE)</f>
        <v>#REF!</v>
      </c>
      <c r="G1021" s="4" t="e">
        <f>IF(主动技能!#REF!="必中",2,1)</f>
        <v>#REF!</v>
      </c>
      <c r="H1021" s="4" t="e">
        <f>主动技能!#REF!</f>
        <v>#REF!</v>
      </c>
      <c r="I1021" s="4" t="e">
        <f>主动技能!#REF!</f>
        <v>#REF!</v>
      </c>
      <c r="J1021" t="e">
        <f>主动技能!#REF!</f>
        <v>#REF!</v>
      </c>
      <c r="K1021" t="e">
        <f>主动技能!#REF!</f>
        <v>#REF!</v>
      </c>
      <c r="L1021" t="e">
        <f>主动技能!#REF!</f>
        <v>#REF!</v>
      </c>
      <c r="M1021" t="e">
        <f>主动技能!#REF!</f>
        <v>#REF!</v>
      </c>
      <c r="N1021" t="e">
        <f>IF(主动技能!#REF!="","",主动技能!#REF!)</f>
        <v>#REF!</v>
      </c>
      <c r="O1021" t="e">
        <f>IF(主动技能!#REF!="","",主动技能!#REF!)</f>
        <v>#REF!</v>
      </c>
      <c r="P1021" t="e">
        <f>主动技能!#REF!</f>
        <v>#REF!</v>
      </c>
      <c r="Q1021" t="e">
        <f>主动技能!#REF!</f>
        <v>#REF!</v>
      </c>
      <c r="R1021" t="e">
        <f>主动技能!#REF!</f>
        <v>#REF!</v>
      </c>
      <c r="S1021" t="e">
        <f>主动技能!#REF!</f>
        <v>#REF!</v>
      </c>
      <c r="T1021" t="e">
        <f>主动技能!#REF!</f>
        <v>#REF!</v>
      </c>
      <c r="U1021" t="e">
        <f>主动技能!#REF!</f>
        <v>#REF!</v>
      </c>
      <c r="V1021" t="e">
        <f>主动技能!#REF!</f>
        <v>#REF!</v>
      </c>
      <c r="W1021" t="e">
        <f>主动技能!#REF!</f>
        <v>#REF!</v>
      </c>
      <c r="X1021" s="1">
        <v>0</v>
      </c>
      <c r="Y1021" s="1">
        <v>0</v>
      </c>
      <c r="Z1021" s="1">
        <v>0</v>
      </c>
    </row>
    <row r="1022" spans="1:26" x14ac:dyDescent="0.15">
      <c r="A1022" t="e">
        <f>主动技能!#REF!</f>
        <v>#REF!</v>
      </c>
      <c r="B1022" s="4" t="e">
        <f>主动技能!#REF!</f>
        <v>#REF!</v>
      </c>
      <c r="C1022" s="4" t="e">
        <f>主动技能!#REF!</f>
        <v>#REF!</v>
      </c>
      <c r="D1022" s="4" t="e">
        <f>VLOOKUP(主动技能!#REF!,对应表!F:G,2,FALSE)</f>
        <v>#REF!</v>
      </c>
      <c r="E1022" s="4" t="e">
        <f>VLOOKUP(主动技能!#REF!,对应表!J:K,2,FALSE)</f>
        <v>#REF!</v>
      </c>
      <c r="F1022" s="4" t="e">
        <f>VLOOKUP(主动技能!#REF!,对应表!N:O,2,FALSE)</f>
        <v>#REF!</v>
      </c>
      <c r="G1022" s="4" t="e">
        <f>IF(主动技能!#REF!="必中",2,1)</f>
        <v>#REF!</v>
      </c>
      <c r="H1022" s="4" t="e">
        <f>主动技能!#REF!</f>
        <v>#REF!</v>
      </c>
      <c r="I1022" s="4" t="e">
        <f>主动技能!#REF!</f>
        <v>#REF!</v>
      </c>
      <c r="J1022" t="e">
        <f>主动技能!#REF!</f>
        <v>#REF!</v>
      </c>
      <c r="K1022" t="e">
        <f>主动技能!#REF!</f>
        <v>#REF!</v>
      </c>
      <c r="L1022" t="e">
        <f>主动技能!#REF!</f>
        <v>#REF!</v>
      </c>
      <c r="M1022" t="e">
        <f>主动技能!#REF!</f>
        <v>#REF!</v>
      </c>
      <c r="N1022" t="e">
        <f>IF(主动技能!#REF!="","",主动技能!#REF!)</f>
        <v>#REF!</v>
      </c>
      <c r="O1022" t="e">
        <f>IF(主动技能!#REF!="","",主动技能!#REF!)</f>
        <v>#REF!</v>
      </c>
      <c r="P1022" t="e">
        <f>主动技能!#REF!</f>
        <v>#REF!</v>
      </c>
      <c r="Q1022" t="e">
        <f>主动技能!#REF!</f>
        <v>#REF!</v>
      </c>
      <c r="R1022" t="e">
        <f>主动技能!#REF!</f>
        <v>#REF!</v>
      </c>
      <c r="S1022" t="e">
        <f>主动技能!#REF!</f>
        <v>#REF!</v>
      </c>
      <c r="T1022" t="e">
        <f>主动技能!#REF!</f>
        <v>#REF!</v>
      </c>
      <c r="U1022" t="e">
        <f>主动技能!#REF!</f>
        <v>#REF!</v>
      </c>
      <c r="V1022" t="e">
        <f>主动技能!#REF!</f>
        <v>#REF!</v>
      </c>
      <c r="W1022" t="e">
        <f>主动技能!#REF!</f>
        <v>#REF!</v>
      </c>
      <c r="X1022" s="1">
        <v>0</v>
      </c>
      <c r="Y1022" s="1">
        <v>0</v>
      </c>
      <c r="Z1022" s="1">
        <v>0</v>
      </c>
    </row>
    <row r="1023" spans="1:26" x14ac:dyDescent="0.15">
      <c r="A1023" t="e">
        <f>主动技能!#REF!</f>
        <v>#REF!</v>
      </c>
      <c r="B1023" s="4" t="e">
        <f>主动技能!#REF!</f>
        <v>#REF!</v>
      </c>
      <c r="C1023" s="4" t="e">
        <f>主动技能!#REF!</f>
        <v>#REF!</v>
      </c>
      <c r="D1023" s="4" t="e">
        <f>VLOOKUP(主动技能!#REF!,对应表!F:G,2,FALSE)</f>
        <v>#REF!</v>
      </c>
      <c r="E1023" s="4" t="e">
        <f>VLOOKUP(主动技能!#REF!,对应表!J:K,2,FALSE)</f>
        <v>#REF!</v>
      </c>
      <c r="F1023" s="4" t="e">
        <f>VLOOKUP(主动技能!#REF!,对应表!N:O,2,FALSE)</f>
        <v>#REF!</v>
      </c>
      <c r="G1023" s="4" t="e">
        <f>IF(主动技能!#REF!="必中",2,1)</f>
        <v>#REF!</v>
      </c>
      <c r="H1023" s="4" t="e">
        <f>主动技能!#REF!</f>
        <v>#REF!</v>
      </c>
      <c r="I1023" s="4" t="e">
        <f>主动技能!#REF!</f>
        <v>#REF!</v>
      </c>
      <c r="J1023" t="e">
        <f>主动技能!#REF!</f>
        <v>#REF!</v>
      </c>
      <c r="K1023" t="e">
        <f>主动技能!#REF!</f>
        <v>#REF!</v>
      </c>
      <c r="L1023" t="e">
        <f>主动技能!#REF!</f>
        <v>#REF!</v>
      </c>
      <c r="M1023" t="e">
        <f>主动技能!#REF!</f>
        <v>#REF!</v>
      </c>
      <c r="N1023" t="e">
        <f>IF(主动技能!#REF!="","",主动技能!#REF!)</f>
        <v>#REF!</v>
      </c>
      <c r="O1023" t="e">
        <f>IF(主动技能!#REF!="","",主动技能!#REF!)</f>
        <v>#REF!</v>
      </c>
      <c r="P1023" t="e">
        <f>主动技能!#REF!</f>
        <v>#REF!</v>
      </c>
      <c r="Q1023" t="e">
        <f>主动技能!#REF!</f>
        <v>#REF!</v>
      </c>
      <c r="R1023" t="e">
        <f>主动技能!#REF!</f>
        <v>#REF!</v>
      </c>
      <c r="S1023" t="e">
        <f>主动技能!#REF!</f>
        <v>#REF!</v>
      </c>
      <c r="T1023" t="e">
        <f>主动技能!#REF!</f>
        <v>#REF!</v>
      </c>
      <c r="U1023" t="e">
        <f>主动技能!#REF!</f>
        <v>#REF!</v>
      </c>
      <c r="V1023" t="e">
        <f>主动技能!#REF!</f>
        <v>#REF!</v>
      </c>
      <c r="W1023" t="e">
        <f>主动技能!#REF!</f>
        <v>#REF!</v>
      </c>
      <c r="X1023" s="1">
        <v>0</v>
      </c>
      <c r="Y1023" s="1">
        <v>0</v>
      </c>
      <c r="Z1023" s="1">
        <v>0</v>
      </c>
    </row>
    <row r="1024" spans="1:26" x14ac:dyDescent="0.15">
      <c r="A1024" t="e">
        <f>主动技能!#REF!</f>
        <v>#REF!</v>
      </c>
      <c r="B1024" s="4" t="e">
        <f>主动技能!#REF!</f>
        <v>#REF!</v>
      </c>
      <c r="C1024" s="4" t="e">
        <f>主动技能!#REF!</f>
        <v>#REF!</v>
      </c>
      <c r="D1024" s="4" t="e">
        <f>VLOOKUP(主动技能!#REF!,对应表!F:G,2,FALSE)</f>
        <v>#REF!</v>
      </c>
      <c r="E1024" s="4" t="e">
        <f>VLOOKUP(主动技能!#REF!,对应表!J:K,2,FALSE)</f>
        <v>#REF!</v>
      </c>
      <c r="F1024" s="4" t="e">
        <f>VLOOKUP(主动技能!#REF!,对应表!N:O,2,FALSE)</f>
        <v>#REF!</v>
      </c>
      <c r="G1024" s="4" t="e">
        <f>IF(主动技能!#REF!="必中",2,1)</f>
        <v>#REF!</v>
      </c>
      <c r="H1024" s="4" t="e">
        <f>主动技能!#REF!</f>
        <v>#REF!</v>
      </c>
      <c r="I1024" s="4" t="e">
        <f>主动技能!#REF!</f>
        <v>#REF!</v>
      </c>
      <c r="J1024" t="e">
        <f>主动技能!#REF!</f>
        <v>#REF!</v>
      </c>
      <c r="K1024" t="e">
        <f>主动技能!#REF!</f>
        <v>#REF!</v>
      </c>
      <c r="L1024" t="e">
        <f>主动技能!#REF!</f>
        <v>#REF!</v>
      </c>
      <c r="M1024" t="e">
        <f>主动技能!#REF!</f>
        <v>#REF!</v>
      </c>
      <c r="N1024" t="e">
        <f>IF(主动技能!#REF!="","",主动技能!#REF!)</f>
        <v>#REF!</v>
      </c>
      <c r="O1024" t="e">
        <f>IF(主动技能!#REF!="","",主动技能!#REF!)</f>
        <v>#REF!</v>
      </c>
      <c r="P1024" t="e">
        <f>主动技能!#REF!</f>
        <v>#REF!</v>
      </c>
      <c r="Q1024" t="e">
        <f>主动技能!#REF!</f>
        <v>#REF!</v>
      </c>
      <c r="R1024" t="e">
        <f>主动技能!#REF!</f>
        <v>#REF!</v>
      </c>
      <c r="S1024" t="e">
        <f>主动技能!#REF!</f>
        <v>#REF!</v>
      </c>
      <c r="T1024" t="e">
        <f>主动技能!#REF!</f>
        <v>#REF!</v>
      </c>
      <c r="U1024" t="e">
        <f>主动技能!#REF!</f>
        <v>#REF!</v>
      </c>
      <c r="V1024" t="e">
        <f>主动技能!#REF!</f>
        <v>#REF!</v>
      </c>
      <c r="W1024" t="e">
        <f>主动技能!#REF!</f>
        <v>#REF!</v>
      </c>
      <c r="X1024" s="1">
        <v>0</v>
      </c>
      <c r="Y1024" s="1">
        <v>0</v>
      </c>
      <c r="Z1024" s="1">
        <v>0</v>
      </c>
    </row>
    <row r="1025" spans="1:26" x14ac:dyDescent="0.15">
      <c r="A1025" t="e">
        <f>主动技能!#REF!</f>
        <v>#REF!</v>
      </c>
      <c r="B1025" s="4" t="e">
        <f>主动技能!#REF!</f>
        <v>#REF!</v>
      </c>
      <c r="C1025" s="4" t="e">
        <f>主动技能!#REF!</f>
        <v>#REF!</v>
      </c>
      <c r="D1025" s="4" t="e">
        <f>VLOOKUP(主动技能!#REF!,对应表!F:G,2,FALSE)</f>
        <v>#REF!</v>
      </c>
      <c r="E1025" s="4" t="e">
        <f>VLOOKUP(主动技能!#REF!,对应表!J:K,2,FALSE)</f>
        <v>#REF!</v>
      </c>
      <c r="F1025" s="4" t="e">
        <f>VLOOKUP(主动技能!#REF!,对应表!N:O,2,FALSE)</f>
        <v>#REF!</v>
      </c>
      <c r="G1025" s="4" t="e">
        <f>IF(主动技能!#REF!="必中",2,1)</f>
        <v>#REF!</v>
      </c>
      <c r="H1025" s="4" t="e">
        <f>主动技能!#REF!</f>
        <v>#REF!</v>
      </c>
      <c r="I1025" s="4" t="e">
        <f>主动技能!#REF!</f>
        <v>#REF!</v>
      </c>
      <c r="J1025" t="e">
        <f>主动技能!#REF!</f>
        <v>#REF!</v>
      </c>
      <c r="K1025" t="e">
        <f>主动技能!#REF!</f>
        <v>#REF!</v>
      </c>
      <c r="L1025" t="e">
        <f>主动技能!#REF!</f>
        <v>#REF!</v>
      </c>
      <c r="M1025" t="e">
        <f>主动技能!#REF!</f>
        <v>#REF!</v>
      </c>
      <c r="N1025" t="e">
        <f>IF(主动技能!#REF!="","",主动技能!#REF!)</f>
        <v>#REF!</v>
      </c>
      <c r="O1025" t="e">
        <f>IF(主动技能!#REF!="","",主动技能!#REF!)</f>
        <v>#REF!</v>
      </c>
      <c r="P1025" t="e">
        <f>主动技能!#REF!</f>
        <v>#REF!</v>
      </c>
      <c r="Q1025" t="e">
        <f>主动技能!#REF!</f>
        <v>#REF!</v>
      </c>
      <c r="R1025" t="e">
        <f>主动技能!#REF!</f>
        <v>#REF!</v>
      </c>
      <c r="S1025" t="e">
        <f>主动技能!#REF!</f>
        <v>#REF!</v>
      </c>
      <c r="T1025" t="e">
        <f>主动技能!#REF!</f>
        <v>#REF!</v>
      </c>
      <c r="U1025" t="e">
        <f>主动技能!#REF!</f>
        <v>#REF!</v>
      </c>
      <c r="V1025" t="e">
        <f>主动技能!#REF!</f>
        <v>#REF!</v>
      </c>
      <c r="W1025" t="e">
        <f>主动技能!#REF!</f>
        <v>#REF!</v>
      </c>
      <c r="X1025" s="1">
        <v>0</v>
      </c>
      <c r="Y1025" s="1">
        <v>0</v>
      </c>
      <c r="Z1025" s="1">
        <v>0</v>
      </c>
    </row>
    <row r="1026" spans="1:26" x14ac:dyDescent="0.15">
      <c r="A1026" t="e">
        <f>主动技能!#REF!</f>
        <v>#REF!</v>
      </c>
      <c r="B1026" s="4" t="e">
        <f>主动技能!#REF!</f>
        <v>#REF!</v>
      </c>
      <c r="C1026" s="4" t="e">
        <f>主动技能!#REF!</f>
        <v>#REF!</v>
      </c>
      <c r="D1026" s="4" t="e">
        <f>VLOOKUP(主动技能!#REF!,对应表!F:G,2,FALSE)</f>
        <v>#REF!</v>
      </c>
      <c r="E1026" s="4" t="e">
        <f>VLOOKUP(主动技能!#REF!,对应表!J:K,2,FALSE)</f>
        <v>#REF!</v>
      </c>
      <c r="F1026" s="4" t="e">
        <f>VLOOKUP(主动技能!#REF!,对应表!N:O,2,FALSE)</f>
        <v>#REF!</v>
      </c>
      <c r="G1026" s="4" t="e">
        <f>IF(主动技能!#REF!="必中",2,1)</f>
        <v>#REF!</v>
      </c>
      <c r="H1026" s="4" t="e">
        <f>主动技能!#REF!</f>
        <v>#REF!</v>
      </c>
      <c r="I1026" s="4" t="e">
        <f>主动技能!#REF!</f>
        <v>#REF!</v>
      </c>
      <c r="J1026" t="e">
        <f>主动技能!#REF!</f>
        <v>#REF!</v>
      </c>
      <c r="K1026" t="e">
        <f>主动技能!#REF!</f>
        <v>#REF!</v>
      </c>
      <c r="L1026" t="e">
        <f>主动技能!#REF!</f>
        <v>#REF!</v>
      </c>
      <c r="M1026" t="e">
        <f>主动技能!#REF!</f>
        <v>#REF!</v>
      </c>
      <c r="N1026" t="e">
        <f>IF(主动技能!#REF!="","",主动技能!#REF!)</f>
        <v>#REF!</v>
      </c>
      <c r="O1026" t="e">
        <f>IF(主动技能!#REF!="","",主动技能!#REF!)</f>
        <v>#REF!</v>
      </c>
      <c r="P1026" t="e">
        <f>主动技能!#REF!</f>
        <v>#REF!</v>
      </c>
      <c r="Q1026" t="e">
        <f>主动技能!#REF!</f>
        <v>#REF!</v>
      </c>
      <c r="R1026" t="e">
        <f>主动技能!#REF!</f>
        <v>#REF!</v>
      </c>
      <c r="S1026" t="e">
        <f>主动技能!#REF!</f>
        <v>#REF!</v>
      </c>
      <c r="T1026" t="e">
        <f>主动技能!#REF!</f>
        <v>#REF!</v>
      </c>
      <c r="U1026" t="e">
        <f>主动技能!#REF!</f>
        <v>#REF!</v>
      </c>
      <c r="V1026" t="e">
        <f>主动技能!#REF!</f>
        <v>#REF!</v>
      </c>
      <c r="W1026" t="e">
        <f>主动技能!#REF!</f>
        <v>#REF!</v>
      </c>
      <c r="X1026" s="1">
        <v>0</v>
      </c>
      <c r="Y1026" s="1">
        <v>0</v>
      </c>
      <c r="Z1026" s="1">
        <v>0</v>
      </c>
    </row>
    <row r="1027" spans="1:26" x14ac:dyDescent="0.15">
      <c r="A1027" t="e">
        <f>主动技能!#REF!</f>
        <v>#REF!</v>
      </c>
      <c r="B1027" s="4" t="e">
        <f>主动技能!#REF!</f>
        <v>#REF!</v>
      </c>
      <c r="C1027" s="4" t="e">
        <f>主动技能!#REF!</f>
        <v>#REF!</v>
      </c>
      <c r="D1027" s="4" t="e">
        <f>VLOOKUP(主动技能!#REF!,对应表!F:G,2,FALSE)</f>
        <v>#REF!</v>
      </c>
      <c r="E1027" s="4" t="e">
        <f>VLOOKUP(主动技能!#REF!,对应表!J:K,2,FALSE)</f>
        <v>#REF!</v>
      </c>
      <c r="F1027" s="4" t="e">
        <f>VLOOKUP(主动技能!#REF!,对应表!N:O,2,FALSE)</f>
        <v>#REF!</v>
      </c>
      <c r="G1027" s="4" t="e">
        <f>IF(主动技能!#REF!="必中",2,1)</f>
        <v>#REF!</v>
      </c>
      <c r="H1027" s="4" t="e">
        <f>主动技能!#REF!</f>
        <v>#REF!</v>
      </c>
      <c r="I1027" s="4" t="e">
        <f>主动技能!#REF!</f>
        <v>#REF!</v>
      </c>
      <c r="J1027" t="e">
        <f>主动技能!#REF!</f>
        <v>#REF!</v>
      </c>
      <c r="K1027" t="e">
        <f>主动技能!#REF!</f>
        <v>#REF!</v>
      </c>
      <c r="L1027" t="e">
        <f>主动技能!#REF!</f>
        <v>#REF!</v>
      </c>
      <c r="M1027" t="e">
        <f>主动技能!#REF!</f>
        <v>#REF!</v>
      </c>
      <c r="N1027" t="e">
        <f>IF(主动技能!#REF!="","",主动技能!#REF!)</f>
        <v>#REF!</v>
      </c>
      <c r="O1027" t="e">
        <f>IF(主动技能!#REF!="","",主动技能!#REF!)</f>
        <v>#REF!</v>
      </c>
      <c r="P1027" t="e">
        <f>主动技能!#REF!</f>
        <v>#REF!</v>
      </c>
      <c r="Q1027" t="e">
        <f>主动技能!#REF!</f>
        <v>#REF!</v>
      </c>
      <c r="R1027" t="e">
        <f>主动技能!#REF!</f>
        <v>#REF!</v>
      </c>
      <c r="S1027" t="e">
        <f>主动技能!#REF!</f>
        <v>#REF!</v>
      </c>
      <c r="T1027" t="e">
        <f>主动技能!#REF!</f>
        <v>#REF!</v>
      </c>
      <c r="U1027" t="e">
        <f>主动技能!#REF!</f>
        <v>#REF!</v>
      </c>
      <c r="V1027" t="e">
        <f>主动技能!#REF!</f>
        <v>#REF!</v>
      </c>
      <c r="W1027" t="e">
        <f>主动技能!#REF!</f>
        <v>#REF!</v>
      </c>
      <c r="X1027" s="1">
        <v>0</v>
      </c>
      <c r="Y1027" s="1">
        <v>0</v>
      </c>
      <c r="Z1027" s="1">
        <v>0</v>
      </c>
    </row>
    <row r="1028" spans="1:26" x14ac:dyDescent="0.15">
      <c r="A1028" t="e">
        <f>主动技能!#REF!</f>
        <v>#REF!</v>
      </c>
      <c r="B1028" s="4" t="e">
        <f>主动技能!#REF!</f>
        <v>#REF!</v>
      </c>
      <c r="C1028" s="4" t="e">
        <f>主动技能!#REF!</f>
        <v>#REF!</v>
      </c>
      <c r="D1028" s="4" t="e">
        <f>VLOOKUP(主动技能!#REF!,对应表!F:G,2,FALSE)</f>
        <v>#REF!</v>
      </c>
      <c r="E1028" s="4" t="e">
        <f>VLOOKUP(主动技能!#REF!,对应表!J:K,2,FALSE)</f>
        <v>#REF!</v>
      </c>
      <c r="F1028" s="4" t="e">
        <f>VLOOKUP(主动技能!#REF!,对应表!N:O,2,FALSE)</f>
        <v>#REF!</v>
      </c>
      <c r="G1028" s="4" t="e">
        <f>IF(主动技能!#REF!="必中",2,1)</f>
        <v>#REF!</v>
      </c>
      <c r="H1028" s="4" t="e">
        <f>主动技能!#REF!</f>
        <v>#REF!</v>
      </c>
      <c r="I1028" s="4" t="e">
        <f>主动技能!#REF!</f>
        <v>#REF!</v>
      </c>
      <c r="J1028" t="e">
        <f>主动技能!#REF!</f>
        <v>#REF!</v>
      </c>
      <c r="K1028" t="e">
        <f>主动技能!#REF!</f>
        <v>#REF!</v>
      </c>
      <c r="L1028" t="e">
        <f>主动技能!#REF!</f>
        <v>#REF!</v>
      </c>
      <c r="M1028" t="e">
        <f>主动技能!#REF!</f>
        <v>#REF!</v>
      </c>
      <c r="N1028" t="e">
        <f>IF(主动技能!#REF!="","",主动技能!#REF!)</f>
        <v>#REF!</v>
      </c>
      <c r="O1028" t="e">
        <f>IF(主动技能!#REF!="","",主动技能!#REF!)</f>
        <v>#REF!</v>
      </c>
      <c r="P1028" t="e">
        <f>主动技能!#REF!</f>
        <v>#REF!</v>
      </c>
      <c r="Q1028" t="e">
        <f>主动技能!#REF!</f>
        <v>#REF!</v>
      </c>
      <c r="R1028" t="e">
        <f>主动技能!#REF!</f>
        <v>#REF!</v>
      </c>
      <c r="S1028" t="e">
        <f>主动技能!#REF!</f>
        <v>#REF!</v>
      </c>
      <c r="T1028" t="e">
        <f>主动技能!#REF!</f>
        <v>#REF!</v>
      </c>
      <c r="U1028" t="e">
        <f>主动技能!#REF!</f>
        <v>#REF!</v>
      </c>
      <c r="V1028" t="e">
        <f>主动技能!#REF!</f>
        <v>#REF!</v>
      </c>
      <c r="W1028" t="e">
        <f>主动技能!#REF!</f>
        <v>#REF!</v>
      </c>
      <c r="X1028" s="1">
        <v>0</v>
      </c>
      <c r="Y1028" s="1">
        <v>0</v>
      </c>
      <c r="Z1028" s="1">
        <v>0</v>
      </c>
    </row>
    <row r="1029" spans="1:26" x14ac:dyDescent="0.15">
      <c r="A1029" t="e">
        <f>主动技能!#REF!</f>
        <v>#REF!</v>
      </c>
      <c r="B1029" s="4" t="e">
        <f>主动技能!#REF!</f>
        <v>#REF!</v>
      </c>
      <c r="C1029" s="4" t="e">
        <f>主动技能!#REF!</f>
        <v>#REF!</v>
      </c>
      <c r="D1029" s="4" t="e">
        <f>VLOOKUP(主动技能!#REF!,对应表!F:G,2,FALSE)</f>
        <v>#REF!</v>
      </c>
      <c r="E1029" s="4" t="e">
        <f>VLOOKUP(主动技能!#REF!,对应表!J:K,2,FALSE)</f>
        <v>#REF!</v>
      </c>
      <c r="F1029" s="4" t="e">
        <f>VLOOKUP(主动技能!#REF!,对应表!N:O,2,FALSE)</f>
        <v>#REF!</v>
      </c>
      <c r="G1029" s="4" t="e">
        <f>IF(主动技能!#REF!="必中",2,1)</f>
        <v>#REF!</v>
      </c>
      <c r="H1029" s="4" t="e">
        <f>主动技能!#REF!</f>
        <v>#REF!</v>
      </c>
      <c r="I1029" s="4" t="e">
        <f>主动技能!#REF!</f>
        <v>#REF!</v>
      </c>
      <c r="J1029" t="e">
        <f>主动技能!#REF!</f>
        <v>#REF!</v>
      </c>
      <c r="K1029" t="e">
        <f>主动技能!#REF!</f>
        <v>#REF!</v>
      </c>
      <c r="L1029" t="e">
        <f>主动技能!#REF!</f>
        <v>#REF!</v>
      </c>
      <c r="M1029" t="e">
        <f>主动技能!#REF!</f>
        <v>#REF!</v>
      </c>
      <c r="N1029" t="e">
        <f>IF(主动技能!#REF!="","",主动技能!#REF!)</f>
        <v>#REF!</v>
      </c>
      <c r="O1029" t="e">
        <f>IF(主动技能!#REF!="","",主动技能!#REF!)</f>
        <v>#REF!</v>
      </c>
      <c r="P1029" t="e">
        <f>主动技能!#REF!</f>
        <v>#REF!</v>
      </c>
      <c r="Q1029" t="e">
        <f>主动技能!#REF!</f>
        <v>#REF!</v>
      </c>
      <c r="R1029" t="e">
        <f>主动技能!#REF!</f>
        <v>#REF!</v>
      </c>
      <c r="S1029" t="e">
        <f>主动技能!#REF!</f>
        <v>#REF!</v>
      </c>
      <c r="T1029" t="e">
        <f>主动技能!#REF!</f>
        <v>#REF!</v>
      </c>
      <c r="U1029" t="e">
        <f>主动技能!#REF!</f>
        <v>#REF!</v>
      </c>
      <c r="V1029" t="e">
        <f>主动技能!#REF!</f>
        <v>#REF!</v>
      </c>
      <c r="W1029" t="e">
        <f>主动技能!#REF!</f>
        <v>#REF!</v>
      </c>
      <c r="X1029" s="1">
        <v>0</v>
      </c>
      <c r="Y1029" s="1">
        <v>0</v>
      </c>
      <c r="Z1029" s="1">
        <v>0</v>
      </c>
    </row>
    <row r="1030" spans="1:26" x14ac:dyDescent="0.15">
      <c r="A1030" t="e">
        <f>主动技能!#REF!</f>
        <v>#REF!</v>
      </c>
      <c r="B1030" s="4" t="e">
        <f>主动技能!#REF!</f>
        <v>#REF!</v>
      </c>
      <c r="C1030" s="4" t="e">
        <f>主动技能!#REF!</f>
        <v>#REF!</v>
      </c>
      <c r="D1030" s="4" t="e">
        <f>VLOOKUP(主动技能!#REF!,对应表!F:G,2,FALSE)</f>
        <v>#REF!</v>
      </c>
      <c r="E1030" s="4" t="e">
        <f>VLOOKUP(主动技能!#REF!,对应表!J:K,2,FALSE)</f>
        <v>#REF!</v>
      </c>
      <c r="F1030" s="4" t="e">
        <f>VLOOKUP(主动技能!#REF!,对应表!N:O,2,FALSE)</f>
        <v>#REF!</v>
      </c>
      <c r="G1030" s="4" t="e">
        <f>IF(主动技能!#REF!="必中",2,1)</f>
        <v>#REF!</v>
      </c>
      <c r="H1030" s="4" t="e">
        <f>主动技能!#REF!</f>
        <v>#REF!</v>
      </c>
      <c r="I1030" s="4" t="e">
        <f>主动技能!#REF!</f>
        <v>#REF!</v>
      </c>
      <c r="J1030" t="e">
        <f>主动技能!#REF!</f>
        <v>#REF!</v>
      </c>
      <c r="K1030" t="e">
        <f>主动技能!#REF!</f>
        <v>#REF!</v>
      </c>
      <c r="L1030" t="e">
        <f>主动技能!#REF!</f>
        <v>#REF!</v>
      </c>
      <c r="M1030" t="e">
        <f>主动技能!#REF!</f>
        <v>#REF!</v>
      </c>
      <c r="N1030" t="e">
        <f>IF(主动技能!#REF!="","",主动技能!#REF!)</f>
        <v>#REF!</v>
      </c>
      <c r="O1030" t="e">
        <f>IF(主动技能!#REF!="","",主动技能!#REF!)</f>
        <v>#REF!</v>
      </c>
      <c r="P1030" t="e">
        <f>主动技能!#REF!</f>
        <v>#REF!</v>
      </c>
      <c r="Q1030" t="e">
        <f>主动技能!#REF!</f>
        <v>#REF!</v>
      </c>
      <c r="R1030" t="e">
        <f>主动技能!#REF!</f>
        <v>#REF!</v>
      </c>
      <c r="S1030" t="e">
        <f>主动技能!#REF!</f>
        <v>#REF!</v>
      </c>
      <c r="T1030" t="e">
        <f>主动技能!#REF!</f>
        <v>#REF!</v>
      </c>
      <c r="U1030" t="e">
        <f>主动技能!#REF!</f>
        <v>#REF!</v>
      </c>
      <c r="V1030" t="e">
        <f>主动技能!#REF!</f>
        <v>#REF!</v>
      </c>
      <c r="W1030" t="e">
        <f>主动技能!#REF!</f>
        <v>#REF!</v>
      </c>
      <c r="X1030" s="1">
        <v>0</v>
      </c>
      <c r="Y1030" s="1">
        <v>0</v>
      </c>
      <c r="Z1030" s="1">
        <v>0</v>
      </c>
    </row>
    <row r="1031" spans="1:26" x14ac:dyDescent="0.15">
      <c r="A1031" t="e">
        <f>主动技能!#REF!</f>
        <v>#REF!</v>
      </c>
      <c r="B1031" s="4" t="e">
        <f>主动技能!#REF!</f>
        <v>#REF!</v>
      </c>
      <c r="C1031" s="4" t="e">
        <f>主动技能!#REF!</f>
        <v>#REF!</v>
      </c>
      <c r="D1031" s="4" t="e">
        <f>VLOOKUP(主动技能!#REF!,对应表!F:G,2,FALSE)</f>
        <v>#REF!</v>
      </c>
      <c r="E1031" s="4" t="e">
        <f>VLOOKUP(主动技能!#REF!,对应表!J:K,2,FALSE)</f>
        <v>#REF!</v>
      </c>
      <c r="F1031" s="4" t="e">
        <f>VLOOKUP(主动技能!#REF!,对应表!N:O,2,FALSE)</f>
        <v>#REF!</v>
      </c>
      <c r="G1031" s="4" t="e">
        <f>IF(主动技能!#REF!="必中",2,1)</f>
        <v>#REF!</v>
      </c>
      <c r="H1031" s="4" t="e">
        <f>主动技能!#REF!</f>
        <v>#REF!</v>
      </c>
      <c r="I1031" s="4" t="e">
        <f>主动技能!#REF!</f>
        <v>#REF!</v>
      </c>
      <c r="J1031" t="e">
        <f>主动技能!#REF!</f>
        <v>#REF!</v>
      </c>
      <c r="K1031" t="e">
        <f>主动技能!#REF!</f>
        <v>#REF!</v>
      </c>
      <c r="L1031" t="e">
        <f>主动技能!#REF!</f>
        <v>#REF!</v>
      </c>
      <c r="M1031" t="e">
        <f>主动技能!#REF!</f>
        <v>#REF!</v>
      </c>
      <c r="N1031" t="e">
        <f>IF(主动技能!#REF!="","",主动技能!#REF!)</f>
        <v>#REF!</v>
      </c>
      <c r="O1031" t="e">
        <f>IF(主动技能!#REF!="","",主动技能!#REF!)</f>
        <v>#REF!</v>
      </c>
      <c r="P1031" t="e">
        <f>主动技能!#REF!</f>
        <v>#REF!</v>
      </c>
      <c r="Q1031" t="e">
        <f>主动技能!#REF!</f>
        <v>#REF!</v>
      </c>
      <c r="R1031" t="e">
        <f>主动技能!#REF!</f>
        <v>#REF!</v>
      </c>
      <c r="S1031" t="e">
        <f>主动技能!#REF!</f>
        <v>#REF!</v>
      </c>
      <c r="T1031" t="e">
        <f>主动技能!#REF!</f>
        <v>#REF!</v>
      </c>
      <c r="U1031" t="e">
        <f>主动技能!#REF!</f>
        <v>#REF!</v>
      </c>
      <c r="V1031" t="e">
        <f>主动技能!#REF!</f>
        <v>#REF!</v>
      </c>
      <c r="W1031" t="e">
        <f>主动技能!#REF!</f>
        <v>#REF!</v>
      </c>
      <c r="X1031" s="1">
        <v>0</v>
      </c>
      <c r="Y1031" s="1">
        <v>0</v>
      </c>
      <c r="Z1031" s="1">
        <v>0</v>
      </c>
    </row>
    <row r="1032" spans="1:26" x14ac:dyDescent="0.15">
      <c r="A1032" t="e">
        <f>主动技能!#REF!</f>
        <v>#REF!</v>
      </c>
      <c r="B1032" s="4" t="e">
        <f>主动技能!#REF!</f>
        <v>#REF!</v>
      </c>
      <c r="C1032" s="4" t="e">
        <f>主动技能!#REF!</f>
        <v>#REF!</v>
      </c>
      <c r="D1032" s="4" t="e">
        <f>VLOOKUP(主动技能!#REF!,对应表!F:G,2,FALSE)</f>
        <v>#REF!</v>
      </c>
      <c r="E1032" s="4" t="e">
        <f>VLOOKUP(主动技能!#REF!,对应表!J:K,2,FALSE)</f>
        <v>#REF!</v>
      </c>
      <c r="F1032" s="4" t="e">
        <f>VLOOKUP(主动技能!#REF!,对应表!N:O,2,FALSE)</f>
        <v>#REF!</v>
      </c>
      <c r="G1032" s="4" t="e">
        <f>IF(主动技能!#REF!="必中",2,1)</f>
        <v>#REF!</v>
      </c>
      <c r="H1032" s="4" t="e">
        <f>主动技能!#REF!</f>
        <v>#REF!</v>
      </c>
      <c r="I1032" s="4" t="e">
        <f>主动技能!#REF!</f>
        <v>#REF!</v>
      </c>
      <c r="J1032" t="e">
        <f>主动技能!#REF!</f>
        <v>#REF!</v>
      </c>
      <c r="K1032" t="e">
        <f>主动技能!#REF!</f>
        <v>#REF!</v>
      </c>
      <c r="L1032" t="e">
        <f>主动技能!#REF!</f>
        <v>#REF!</v>
      </c>
      <c r="M1032" t="e">
        <f>主动技能!#REF!</f>
        <v>#REF!</v>
      </c>
      <c r="N1032" t="e">
        <f>IF(主动技能!#REF!="","",主动技能!#REF!)</f>
        <v>#REF!</v>
      </c>
      <c r="O1032" t="e">
        <f>IF(主动技能!#REF!="","",主动技能!#REF!)</f>
        <v>#REF!</v>
      </c>
      <c r="P1032" t="e">
        <f>主动技能!#REF!</f>
        <v>#REF!</v>
      </c>
      <c r="Q1032" t="e">
        <f>主动技能!#REF!</f>
        <v>#REF!</v>
      </c>
      <c r="R1032" t="e">
        <f>主动技能!#REF!</f>
        <v>#REF!</v>
      </c>
      <c r="S1032" t="e">
        <f>主动技能!#REF!</f>
        <v>#REF!</v>
      </c>
      <c r="T1032" t="e">
        <f>主动技能!#REF!</f>
        <v>#REF!</v>
      </c>
      <c r="U1032" t="e">
        <f>主动技能!#REF!</f>
        <v>#REF!</v>
      </c>
      <c r="V1032" t="e">
        <f>主动技能!#REF!</f>
        <v>#REF!</v>
      </c>
      <c r="W1032" t="e">
        <f>主动技能!#REF!</f>
        <v>#REF!</v>
      </c>
      <c r="X1032" s="1">
        <v>0</v>
      </c>
      <c r="Y1032" s="1">
        <v>0</v>
      </c>
      <c r="Z1032" s="1">
        <v>0</v>
      </c>
    </row>
    <row r="1033" spans="1:26" x14ac:dyDescent="0.15">
      <c r="A1033" t="e">
        <f>主动技能!#REF!</f>
        <v>#REF!</v>
      </c>
      <c r="B1033" s="4" t="e">
        <f>主动技能!#REF!</f>
        <v>#REF!</v>
      </c>
      <c r="C1033" s="4" t="e">
        <f>主动技能!#REF!</f>
        <v>#REF!</v>
      </c>
      <c r="D1033" s="4" t="e">
        <f>VLOOKUP(主动技能!#REF!,对应表!F:G,2,FALSE)</f>
        <v>#REF!</v>
      </c>
      <c r="E1033" s="4" t="e">
        <f>VLOOKUP(主动技能!#REF!,对应表!J:K,2,FALSE)</f>
        <v>#REF!</v>
      </c>
      <c r="F1033" s="4" t="e">
        <f>VLOOKUP(主动技能!#REF!,对应表!N:O,2,FALSE)</f>
        <v>#REF!</v>
      </c>
      <c r="G1033" s="4" t="e">
        <f>IF(主动技能!#REF!="必中",2,1)</f>
        <v>#REF!</v>
      </c>
      <c r="H1033" s="4" t="e">
        <f>主动技能!#REF!</f>
        <v>#REF!</v>
      </c>
      <c r="I1033" s="4" t="e">
        <f>主动技能!#REF!</f>
        <v>#REF!</v>
      </c>
      <c r="J1033" t="e">
        <f>主动技能!#REF!</f>
        <v>#REF!</v>
      </c>
      <c r="K1033" t="e">
        <f>主动技能!#REF!</f>
        <v>#REF!</v>
      </c>
      <c r="L1033" t="e">
        <f>主动技能!#REF!</f>
        <v>#REF!</v>
      </c>
      <c r="M1033" t="e">
        <f>主动技能!#REF!</f>
        <v>#REF!</v>
      </c>
      <c r="N1033" t="e">
        <f>IF(主动技能!#REF!="","",主动技能!#REF!)</f>
        <v>#REF!</v>
      </c>
      <c r="O1033" t="e">
        <f>IF(主动技能!#REF!="","",主动技能!#REF!)</f>
        <v>#REF!</v>
      </c>
      <c r="P1033" t="e">
        <f>主动技能!#REF!</f>
        <v>#REF!</v>
      </c>
      <c r="Q1033" t="e">
        <f>主动技能!#REF!</f>
        <v>#REF!</v>
      </c>
      <c r="R1033" t="e">
        <f>主动技能!#REF!</f>
        <v>#REF!</v>
      </c>
      <c r="S1033" t="e">
        <f>主动技能!#REF!</f>
        <v>#REF!</v>
      </c>
      <c r="T1033" t="e">
        <f>主动技能!#REF!</f>
        <v>#REF!</v>
      </c>
      <c r="U1033" t="e">
        <f>主动技能!#REF!</f>
        <v>#REF!</v>
      </c>
      <c r="V1033" t="e">
        <f>主动技能!#REF!</f>
        <v>#REF!</v>
      </c>
      <c r="W1033" t="e">
        <f>主动技能!#REF!</f>
        <v>#REF!</v>
      </c>
      <c r="X1033" s="1">
        <v>0</v>
      </c>
      <c r="Y1033" s="1">
        <v>0</v>
      </c>
      <c r="Z1033" s="1">
        <v>0</v>
      </c>
    </row>
    <row r="1034" spans="1:26" x14ac:dyDescent="0.15">
      <c r="A1034" t="e">
        <f>主动技能!#REF!</f>
        <v>#REF!</v>
      </c>
      <c r="B1034" s="4" t="e">
        <f>主动技能!#REF!</f>
        <v>#REF!</v>
      </c>
      <c r="C1034" s="4" t="e">
        <f>主动技能!#REF!</f>
        <v>#REF!</v>
      </c>
      <c r="D1034" s="4" t="e">
        <f>VLOOKUP(主动技能!#REF!,对应表!F:G,2,FALSE)</f>
        <v>#REF!</v>
      </c>
      <c r="E1034" s="4" t="e">
        <f>VLOOKUP(主动技能!#REF!,对应表!J:K,2,FALSE)</f>
        <v>#REF!</v>
      </c>
      <c r="F1034" s="4" t="e">
        <f>VLOOKUP(主动技能!#REF!,对应表!N:O,2,FALSE)</f>
        <v>#REF!</v>
      </c>
      <c r="G1034" s="4" t="e">
        <f>IF(主动技能!#REF!="必中",2,1)</f>
        <v>#REF!</v>
      </c>
      <c r="H1034" s="4" t="e">
        <f>主动技能!#REF!</f>
        <v>#REF!</v>
      </c>
      <c r="I1034" s="4" t="e">
        <f>主动技能!#REF!</f>
        <v>#REF!</v>
      </c>
      <c r="J1034" t="e">
        <f>主动技能!#REF!</f>
        <v>#REF!</v>
      </c>
      <c r="K1034" t="e">
        <f>主动技能!#REF!</f>
        <v>#REF!</v>
      </c>
      <c r="L1034" t="e">
        <f>主动技能!#REF!</f>
        <v>#REF!</v>
      </c>
      <c r="M1034" t="e">
        <f>主动技能!#REF!</f>
        <v>#REF!</v>
      </c>
      <c r="N1034" t="e">
        <f>IF(主动技能!#REF!="","",主动技能!#REF!)</f>
        <v>#REF!</v>
      </c>
      <c r="O1034" t="e">
        <f>IF(主动技能!#REF!="","",主动技能!#REF!)</f>
        <v>#REF!</v>
      </c>
      <c r="P1034" t="e">
        <f>主动技能!#REF!</f>
        <v>#REF!</v>
      </c>
      <c r="Q1034" t="e">
        <f>主动技能!#REF!</f>
        <v>#REF!</v>
      </c>
      <c r="R1034" t="e">
        <f>主动技能!#REF!</f>
        <v>#REF!</v>
      </c>
      <c r="S1034" t="e">
        <f>主动技能!#REF!</f>
        <v>#REF!</v>
      </c>
      <c r="T1034" t="e">
        <f>主动技能!#REF!</f>
        <v>#REF!</v>
      </c>
      <c r="U1034" t="e">
        <f>主动技能!#REF!</f>
        <v>#REF!</v>
      </c>
      <c r="V1034" t="e">
        <f>主动技能!#REF!</f>
        <v>#REF!</v>
      </c>
      <c r="W1034" t="e">
        <f>主动技能!#REF!</f>
        <v>#REF!</v>
      </c>
      <c r="X1034" s="1">
        <v>0</v>
      </c>
      <c r="Y1034" s="1">
        <v>0</v>
      </c>
      <c r="Z1034" s="1">
        <v>0</v>
      </c>
    </row>
    <row r="1035" spans="1:26" x14ac:dyDescent="0.15">
      <c r="A1035" t="e">
        <f>主动技能!#REF!</f>
        <v>#REF!</v>
      </c>
      <c r="B1035" s="4" t="e">
        <f>主动技能!#REF!</f>
        <v>#REF!</v>
      </c>
      <c r="C1035" s="4" t="e">
        <f>主动技能!#REF!</f>
        <v>#REF!</v>
      </c>
      <c r="D1035" s="4" t="e">
        <f>VLOOKUP(主动技能!#REF!,对应表!F:G,2,FALSE)</f>
        <v>#REF!</v>
      </c>
      <c r="E1035" s="4" t="e">
        <f>VLOOKUP(主动技能!#REF!,对应表!J:K,2,FALSE)</f>
        <v>#REF!</v>
      </c>
      <c r="F1035" s="4" t="e">
        <f>VLOOKUP(主动技能!#REF!,对应表!N:O,2,FALSE)</f>
        <v>#REF!</v>
      </c>
      <c r="G1035" s="4" t="e">
        <f>IF(主动技能!#REF!="必中",2,1)</f>
        <v>#REF!</v>
      </c>
      <c r="H1035" s="4" t="e">
        <f>主动技能!#REF!</f>
        <v>#REF!</v>
      </c>
      <c r="I1035" s="4" t="e">
        <f>主动技能!#REF!</f>
        <v>#REF!</v>
      </c>
      <c r="J1035" t="e">
        <f>主动技能!#REF!</f>
        <v>#REF!</v>
      </c>
      <c r="K1035" t="e">
        <f>主动技能!#REF!</f>
        <v>#REF!</v>
      </c>
      <c r="L1035" t="e">
        <f>主动技能!#REF!</f>
        <v>#REF!</v>
      </c>
      <c r="M1035" t="e">
        <f>主动技能!#REF!</f>
        <v>#REF!</v>
      </c>
      <c r="N1035" t="e">
        <f>IF(主动技能!#REF!="","",主动技能!#REF!)</f>
        <v>#REF!</v>
      </c>
      <c r="O1035" t="e">
        <f>IF(主动技能!#REF!="","",主动技能!#REF!)</f>
        <v>#REF!</v>
      </c>
      <c r="P1035" t="e">
        <f>主动技能!#REF!</f>
        <v>#REF!</v>
      </c>
      <c r="Q1035" t="e">
        <f>主动技能!#REF!</f>
        <v>#REF!</v>
      </c>
      <c r="R1035" t="e">
        <f>主动技能!#REF!</f>
        <v>#REF!</v>
      </c>
      <c r="S1035" t="e">
        <f>主动技能!#REF!</f>
        <v>#REF!</v>
      </c>
      <c r="T1035" t="e">
        <f>主动技能!#REF!</f>
        <v>#REF!</v>
      </c>
      <c r="U1035" t="e">
        <f>主动技能!#REF!</f>
        <v>#REF!</v>
      </c>
      <c r="V1035" t="e">
        <f>主动技能!#REF!</f>
        <v>#REF!</v>
      </c>
      <c r="W1035" t="e">
        <f>主动技能!#REF!</f>
        <v>#REF!</v>
      </c>
      <c r="X1035" s="1">
        <v>0</v>
      </c>
      <c r="Y1035" s="1">
        <v>0</v>
      </c>
      <c r="Z1035" s="1">
        <v>0</v>
      </c>
    </row>
    <row r="1036" spans="1:26" x14ac:dyDescent="0.15">
      <c r="A1036" t="e">
        <f>主动技能!#REF!</f>
        <v>#REF!</v>
      </c>
      <c r="B1036" s="4" t="e">
        <f>主动技能!#REF!</f>
        <v>#REF!</v>
      </c>
      <c r="C1036" s="4" t="e">
        <f>主动技能!#REF!</f>
        <v>#REF!</v>
      </c>
      <c r="D1036" s="4" t="e">
        <f>VLOOKUP(主动技能!#REF!,对应表!F:G,2,FALSE)</f>
        <v>#REF!</v>
      </c>
      <c r="E1036" s="4" t="e">
        <f>VLOOKUP(主动技能!#REF!,对应表!J:K,2,FALSE)</f>
        <v>#REF!</v>
      </c>
      <c r="F1036" s="4" t="e">
        <f>VLOOKUP(主动技能!#REF!,对应表!N:O,2,FALSE)</f>
        <v>#REF!</v>
      </c>
      <c r="G1036" s="4" t="e">
        <f>IF(主动技能!#REF!="必中",2,1)</f>
        <v>#REF!</v>
      </c>
      <c r="H1036" s="4" t="e">
        <f>主动技能!#REF!</f>
        <v>#REF!</v>
      </c>
      <c r="I1036" s="4" t="e">
        <f>主动技能!#REF!</f>
        <v>#REF!</v>
      </c>
      <c r="J1036" t="e">
        <f>主动技能!#REF!</f>
        <v>#REF!</v>
      </c>
      <c r="K1036" t="e">
        <f>主动技能!#REF!</f>
        <v>#REF!</v>
      </c>
      <c r="L1036" t="e">
        <f>主动技能!#REF!</f>
        <v>#REF!</v>
      </c>
      <c r="M1036" t="e">
        <f>主动技能!#REF!</f>
        <v>#REF!</v>
      </c>
      <c r="N1036" t="e">
        <f>IF(主动技能!#REF!="","",主动技能!#REF!)</f>
        <v>#REF!</v>
      </c>
      <c r="O1036" t="e">
        <f>IF(主动技能!#REF!="","",主动技能!#REF!)</f>
        <v>#REF!</v>
      </c>
      <c r="P1036" t="e">
        <f>主动技能!#REF!</f>
        <v>#REF!</v>
      </c>
      <c r="Q1036" t="e">
        <f>主动技能!#REF!</f>
        <v>#REF!</v>
      </c>
      <c r="R1036" t="e">
        <f>主动技能!#REF!</f>
        <v>#REF!</v>
      </c>
      <c r="S1036" t="e">
        <f>主动技能!#REF!</f>
        <v>#REF!</v>
      </c>
      <c r="T1036" t="e">
        <f>主动技能!#REF!</f>
        <v>#REF!</v>
      </c>
      <c r="U1036" t="e">
        <f>主动技能!#REF!</f>
        <v>#REF!</v>
      </c>
      <c r="V1036" t="e">
        <f>主动技能!#REF!</f>
        <v>#REF!</v>
      </c>
      <c r="W1036" t="e">
        <f>主动技能!#REF!</f>
        <v>#REF!</v>
      </c>
      <c r="X1036" s="1">
        <v>0</v>
      </c>
      <c r="Y1036" s="1">
        <v>0</v>
      </c>
      <c r="Z1036" s="1">
        <v>0</v>
      </c>
    </row>
    <row r="1037" spans="1:26" x14ac:dyDescent="0.15">
      <c r="A1037" t="e">
        <f>主动技能!#REF!</f>
        <v>#REF!</v>
      </c>
      <c r="B1037" s="4" t="e">
        <f>主动技能!#REF!</f>
        <v>#REF!</v>
      </c>
      <c r="C1037" s="4" t="e">
        <f>主动技能!#REF!</f>
        <v>#REF!</v>
      </c>
      <c r="D1037" s="4" t="e">
        <f>VLOOKUP(主动技能!#REF!,对应表!F:G,2,FALSE)</f>
        <v>#REF!</v>
      </c>
      <c r="E1037" s="4" t="e">
        <f>VLOOKUP(主动技能!#REF!,对应表!J:K,2,FALSE)</f>
        <v>#REF!</v>
      </c>
      <c r="F1037" s="4" t="e">
        <f>VLOOKUP(主动技能!#REF!,对应表!N:O,2,FALSE)</f>
        <v>#REF!</v>
      </c>
      <c r="G1037" s="4" t="e">
        <f>IF(主动技能!#REF!="必中",2,1)</f>
        <v>#REF!</v>
      </c>
      <c r="H1037" s="4" t="e">
        <f>主动技能!#REF!</f>
        <v>#REF!</v>
      </c>
      <c r="I1037" s="4" t="e">
        <f>主动技能!#REF!</f>
        <v>#REF!</v>
      </c>
      <c r="J1037" t="e">
        <f>主动技能!#REF!</f>
        <v>#REF!</v>
      </c>
      <c r="K1037" t="e">
        <f>主动技能!#REF!</f>
        <v>#REF!</v>
      </c>
      <c r="L1037" t="e">
        <f>主动技能!#REF!</f>
        <v>#REF!</v>
      </c>
      <c r="M1037" t="e">
        <f>主动技能!#REF!</f>
        <v>#REF!</v>
      </c>
      <c r="N1037" t="e">
        <f>IF(主动技能!#REF!="","",主动技能!#REF!)</f>
        <v>#REF!</v>
      </c>
      <c r="O1037" t="e">
        <f>IF(主动技能!#REF!="","",主动技能!#REF!)</f>
        <v>#REF!</v>
      </c>
      <c r="P1037" t="e">
        <f>主动技能!#REF!</f>
        <v>#REF!</v>
      </c>
      <c r="Q1037" t="e">
        <f>主动技能!#REF!</f>
        <v>#REF!</v>
      </c>
      <c r="R1037" t="e">
        <f>主动技能!#REF!</f>
        <v>#REF!</v>
      </c>
      <c r="S1037" t="e">
        <f>主动技能!#REF!</f>
        <v>#REF!</v>
      </c>
      <c r="T1037" t="e">
        <f>主动技能!#REF!</f>
        <v>#REF!</v>
      </c>
      <c r="U1037" t="e">
        <f>主动技能!#REF!</f>
        <v>#REF!</v>
      </c>
      <c r="V1037" t="e">
        <f>主动技能!#REF!</f>
        <v>#REF!</v>
      </c>
      <c r="W1037" t="e">
        <f>主动技能!#REF!</f>
        <v>#REF!</v>
      </c>
      <c r="X1037" s="1">
        <v>0</v>
      </c>
      <c r="Y1037" s="1">
        <v>0</v>
      </c>
      <c r="Z1037" s="1">
        <v>0</v>
      </c>
    </row>
    <row r="1038" spans="1:26" x14ac:dyDescent="0.15">
      <c r="A1038" t="e">
        <f>主动技能!#REF!</f>
        <v>#REF!</v>
      </c>
      <c r="B1038" s="4" t="e">
        <f>主动技能!#REF!</f>
        <v>#REF!</v>
      </c>
      <c r="C1038" s="4" t="e">
        <f>主动技能!#REF!</f>
        <v>#REF!</v>
      </c>
      <c r="D1038" s="4" t="e">
        <f>VLOOKUP(主动技能!#REF!,对应表!F:G,2,FALSE)</f>
        <v>#REF!</v>
      </c>
      <c r="E1038" s="4" t="e">
        <f>VLOOKUP(主动技能!#REF!,对应表!J:K,2,FALSE)</f>
        <v>#REF!</v>
      </c>
      <c r="F1038" s="4" t="e">
        <f>VLOOKUP(主动技能!#REF!,对应表!N:O,2,FALSE)</f>
        <v>#REF!</v>
      </c>
      <c r="G1038" s="4" t="e">
        <f>IF(主动技能!#REF!="必中",2,1)</f>
        <v>#REF!</v>
      </c>
      <c r="H1038" s="4" t="e">
        <f>主动技能!#REF!</f>
        <v>#REF!</v>
      </c>
      <c r="I1038" s="4" t="e">
        <f>主动技能!#REF!</f>
        <v>#REF!</v>
      </c>
      <c r="J1038" t="e">
        <f>主动技能!#REF!</f>
        <v>#REF!</v>
      </c>
      <c r="K1038" t="e">
        <f>主动技能!#REF!</f>
        <v>#REF!</v>
      </c>
      <c r="L1038" t="e">
        <f>主动技能!#REF!</f>
        <v>#REF!</v>
      </c>
      <c r="M1038" t="e">
        <f>主动技能!#REF!</f>
        <v>#REF!</v>
      </c>
      <c r="N1038" t="e">
        <f>IF(主动技能!#REF!="","",主动技能!#REF!)</f>
        <v>#REF!</v>
      </c>
      <c r="O1038" t="e">
        <f>IF(主动技能!#REF!="","",主动技能!#REF!)</f>
        <v>#REF!</v>
      </c>
      <c r="P1038" t="e">
        <f>主动技能!#REF!</f>
        <v>#REF!</v>
      </c>
      <c r="Q1038" t="e">
        <f>主动技能!#REF!</f>
        <v>#REF!</v>
      </c>
      <c r="R1038" t="e">
        <f>主动技能!#REF!</f>
        <v>#REF!</v>
      </c>
      <c r="S1038" t="e">
        <f>主动技能!#REF!</f>
        <v>#REF!</v>
      </c>
      <c r="T1038" t="e">
        <f>主动技能!#REF!</f>
        <v>#REF!</v>
      </c>
      <c r="U1038" t="e">
        <f>主动技能!#REF!</f>
        <v>#REF!</v>
      </c>
      <c r="V1038" t="e">
        <f>主动技能!#REF!</f>
        <v>#REF!</v>
      </c>
      <c r="W1038" t="e">
        <f>主动技能!#REF!</f>
        <v>#REF!</v>
      </c>
      <c r="X1038" s="1">
        <v>0</v>
      </c>
      <c r="Y1038" s="1">
        <v>0</v>
      </c>
      <c r="Z1038" s="1">
        <v>0</v>
      </c>
    </row>
    <row r="1039" spans="1:26" x14ac:dyDescent="0.15">
      <c r="A1039" t="e">
        <f>主动技能!#REF!</f>
        <v>#REF!</v>
      </c>
      <c r="B1039" s="4" t="e">
        <f>主动技能!#REF!</f>
        <v>#REF!</v>
      </c>
      <c r="C1039" s="4" t="e">
        <f>主动技能!#REF!</f>
        <v>#REF!</v>
      </c>
      <c r="D1039" s="4" t="e">
        <f>VLOOKUP(主动技能!#REF!,对应表!F:G,2,FALSE)</f>
        <v>#REF!</v>
      </c>
      <c r="E1039" s="4" t="e">
        <f>VLOOKUP(主动技能!#REF!,对应表!J:K,2,FALSE)</f>
        <v>#REF!</v>
      </c>
      <c r="F1039" s="4" t="e">
        <f>VLOOKUP(主动技能!#REF!,对应表!N:O,2,FALSE)</f>
        <v>#REF!</v>
      </c>
      <c r="G1039" s="4" t="e">
        <f>IF(主动技能!#REF!="必中",2,1)</f>
        <v>#REF!</v>
      </c>
      <c r="H1039" s="4" t="e">
        <f>主动技能!#REF!</f>
        <v>#REF!</v>
      </c>
      <c r="I1039" s="4" t="e">
        <f>主动技能!#REF!</f>
        <v>#REF!</v>
      </c>
      <c r="J1039" t="e">
        <f>主动技能!#REF!</f>
        <v>#REF!</v>
      </c>
      <c r="K1039" t="e">
        <f>主动技能!#REF!</f>
        <v>#REF!</v>
      </c>
      <c r="L1039" t="e">
        <f>主动技能!#REF!</f>
        <v>#REF!</v>
      </c>
      <c r="M1039" t="e">
        <f>主动技能!#REF!</f>
        <v>#REF!</v>
      </c>
      <c r="N1039" t="e">
        <f>IF(主动技能!#REF!="","",主动技能!#REF!)</f>
        <v>#REF!</v>
      </c>
      <c r="O1039" t="e">
        <f>IF(主动技能!#REF!="","",主动技能!#REF!)</f>
        <v>#REF!</v>
      </c>
      <c r="P1039" t="e">
        <f>主动技能!#REF!</f>
        <v>#REF!</v>
      </c>
      <c r="Q1039" t="e">
        <f>主动技能!#REF!</f>
        <v>#REF!</v>
      </c>
      <c r="R1039" t="e">
        <f>主动技能!#REF!</f>
        <v>#REF!</v>
      </c>
      <c r="S1039" t="e">
        <f>主动技能!#REF!</f>
        <v>#REF!</v>
      </c>
      <c r="T1039" t="e">
        <f>主动技能!#REF!</f>
        <v>#REF!</v>
      </c>
      <c r="U1039" t="e">
        <f>主动技能!#REF!</f>
        <v>#REF!</v>
      </c>
      <c r="V1039" t="e">
        <f>主动技能!#REF!</f>
        <v>#REF!</v>
      </c>
      <c r="W1039" t="e">
        <f>主动技能!#REF!</f>
        <v>#REF!</v>
      </c>
      <c r="X1039" s="1">
        <v>0</v>
      </c>
      <c r="Y1039" s="1">
        <v>0</v>
      </c>
      <c r="Z1039" s="1">
        <v>0</v>
      </c>
    </row>
    <row r="1040" spans="1:26" x14ac:dyDescent="0.15">
      <c r="A1040" t="e">
        <f>主动技能!#REF!</f>
        <v>#REF!</v>
      </c>
      <c r="B1040" s="4" t="e">
        <f>主动技能!#REF!</f>
        <v>#REF!</v>
      </c>
      <c r="C1040" s="4" t="e">
        <f>主动技能!#REF!</f>
        <v>#REF!</v>
      </c>
      <c r="D1040" s="4" t="e">
        <f>VLOOKUP(主动技能!#REF!,对应表!F:G,2,FALSE)</f>
        <v>#REF!</v>
      </c>
      <c r="E1040" s="4" t="e">
        <f>VLOOKUP(主动技能!#REF!,对应表!J:K,2,FALSE)</f>
        <v>#REF!</v>
      </c>
      <c r="F1040" s="4" t="e">
        <f>VLOOKUP(主动技能!#REF!,对应表!N:O,2,FALSE)</f>
        <v>#REF!</v>
      </c>
      <c r="G1040" s="4" t="e">
        <f>IF(主动技能!#REF!="必中",2,1)</f>
        <v>#REF!</v>
      </c>
      <c r="H1040" s="4" t="e">
        <f>主动技能!#REF!</f>
        <v>#REF!</v>
      </c>
      <c r="I1040" s="4" t="e">
        <f>主动技能!#REF!</f>
        <v>#REF!</v>
      </c>
      <c r="J1040" t="e">
        <f>主动技能!#REF!</f>
        <v>#REF!</v>
      </c>
      <c r="K1040" t="e">
        <f>主动技能!#REF!</f>
        <v>#REF!</v>
      </c>
      <c r="L1040" t="e">
        <f>主动技能!#REF!</f>
        <v>#REF!</v>
      </c>
      <c r="M1040" t="e">
        <f>主动技能!#REF!</f>
        <v>#REF!</v>
      </c>
      <c r="N1040" t="e">
        <f>IF(主动技能!#REF!="","",主动技能!#REF!)</f>
        <v>#REF!</v>
      </c>
      <c r="O1040" t="e">
        <f>IF(主动技能!#REF!="","",主动技能!#REF!)</f>
        <v>#REF!</v>
      </c>
      <c r="P1040" t="e">
        <f>主动技能!#REF!</f>
        <v>#REF!</v>
      </c>
      <c r="Q1040" t="e">
        <f>主动技能!#REF!</f>
        <v>#REF!</v>
      </c>
      <c r="R1040" t="e">
        <f>主动技能!#REF!</f>
        <v>#REF!</v>
      </c>
      <c r="S1040" t="e">
        <f>主动技能!#REF!</f>
        <v>#REF!</v>
      </c>
      <c r="T1040" t="e">
        <f>主动技能!#REF!</f>
        <v>#REF!</v>
      </c>
      <c r="U1040" t="e">
        <f>主动技能!#REF!</f>
        <v>#REF!</v>
      </c>
      <c r="V1040" t="e">
        <f>主动技能!#REF!</f>
        <v>#REF!</v>
      </c>
      <c r="W1040" t="e">
        <f>主动技能!#REF!</f>
        <v>#REF!</v>
      </c>
      <c r="X1040" s="1">
        <v>0</v>
      </c>
      <c r="Y1040" s="1">
        <v>0</v>
      </c>
      <c r="Z1040" s="1">
        <v>0</v>
      </c>
    </row>
    <row r="1041" spans="1:26" x14ac:dyDescent="0.15">
      <c r="A1041" t="e">
        <f>主动技能!#REF!</f>
        <v>#REF!</v>
      </c>
      <c r="B1041" s="4" t="e">
        <f>主动技能!#REF!</f>
        <v>#REF!</v>
      </c>
      <c r="C1041" s="4" t="e">
        <f>主动技能!#REF!</f>
        <v>#REF!</v>
      </c>
      <c r="D1041" s="4" t="e">
        <f>VLOOKUP(主动技能!#REF!,对应表!F:G,2,FALSE)</f>
        <v>#REF!</v>
      </c>
      <c r="E1041" s="4" t="e">
        <f>VLOOKUP(主动技能!#REF!,对应表!J:K,2,FALSE)</f>
        <v>#REF!</v>
      </c>
      <c r="F1041" s="4" t="e">
        <f>VLOOKUP(主动技能!#REF!,对应表!N:O,2,FALSE)</f>
        <v>#REF!</v>
      </c>
      <c r="G1041" s="4" t="e">
        <f>IF(主动技能!#REF!="必中",2,1)</f>
        <v>#REF!</v>
      </c>
      <c r="H1041" s="4" t="e">
        <f>主动技能!#REF!</f>
        <v>#REF!</v>
      </c>
      <c r="I1041" s="4" t="e">
        <f>主动技能!#REF!</f>
        <v>#REF!</v>
      </c>
      <c r="J1041" t="e">
        <f>主动技能!#REF!</f>
        <v>#REF!</v>
      </c>
      <c r="K1041" t="e">
        <f>主动技能!#REF!</f>
        <v>#REF!</v>
      </c>
      <c r="L1041" t="e">
        <f>主动技能!#REF!</f>
        <v>#REF!</v>
      </c>
      <c r="M1041" t="e">
        <f>主动技能!#REF!</f>
        <v>#REF!</v>
      </c>
      <c r="N1041" t="e">
        <f>IF(主动技能!#REF!="","",主动技能!#REF!)</f>
        <v>#REF!</v>
      </c>
      <c r="O1041" t="e">
        <f>IF(主动技能!#REF!="","",主动技能!#REF!)</f>
        <v>#REF!</v>
      </c>
      <c r="P1041" t="e">
        <f>主动技能!#REF!</f>
        <v>#REF!</v>
      </c>
      <c r="Q1041" t="e">
        <f>主动技能!#REF!</f>
        <v>#REF!</v>
      </c>
      <c r="R1041" t="e">
        <f>主动技能!#REF!</f>
        <v>#REF!</v>
      </c>
      <c r="S1041" t="e">
        <f>主动技能!#REF!</f>
        <v>#REF!</v>
      </c>
      <c r="T1041" t="e">
        <f>主动技能!#REF!</f>
        <v>#REF!</v>
      </c>
      <c r="U1041" t="e">
        <f>主动技能!#REF!</f>
        <v>#REF!</v>
      </c>
      <c r="V1041" t="e">
        <f>主动技能!#REF!</f>
        <v>#REF!</v>
      </c>
      <c r="W1041" t="e">
        <f>主动技能!#REF!</f>
        <v>#REF!</v>
      </c>
      <c r="X1041" s="1">
        <v>0</v>
      </c>
      <c r="Y1041" s="1">
        <v>0</v>
      </c>
      <c r="Z1041" s="1">
        <v>0</v>
      </c>
    </row>
    <row r="1042" spans="1:26" x14ac:dyDescent="0.15">
      <c r="A1042" t="e">
        <f>主动技能!#REF!</f>
        <v>#REF!</v>
      </c>
      <c r="B1042" s="4" t="e">
        <f>主动技能!#REF!</f>
        <v>#REF!</v>
      </c>
      <c r="C1042" s="4" t="e">
        <f>主动技能!#REF!</f>
        <v>#REF!</v>
      </c>
      <c r="D1042" s="4" t="e">
        <f>VLOOKUP(主动技能!#REF!,对应表!F:G,2,FALSE)</f>
        <v>#REF!</v>
      </c>
      <c r="E1042" s="4" t="e">
        <f>VLOOKUP(主动技能!#REF!,对应表!J:K,2,FALSE)</f>
        <v>#REF!</v>
      </c>
      <c r="F1042" s="4" t="e">
        <f>VLOOKUP(主动技能!#REF!,对应表!N:O,2,FALSE)</f>
        <v>#REF!</v>
      </c>
      <c r="G1042" s="4" t="e">
        <f>IF(主动技能!#REF!="必中",2,1)</f>
        <v>#REF!</v>
      </c>
      <c r="H1042" s="4" t="e">
        <f>主动技能!#REF!</f>
        <v>#REF!</v>
      </c>
      <c r="I1042" s="4" t="e">
        <f>主动技能!#REF!</f>
        <v>#REF!</v>
      </c>
      <c r="J1042" t="e">
        <f>主动技能!#REF!</f>
        <v>#REF!</v>
      </c>
      <c r="K1042" t="e">
        <f>主动技能!#REF!</f>
        <v>#REF!</v>
      </c>
      <c r="L1042" t="e">
        <f>主动技能!#REF!</f>
        <v>#REF!</v>
      </c>
      <c r="M1042" t="e">
        <f>主动技能!#REF!</f>
        <v>#REF!</v>
      </c>
      <c r="N1042" t="e">
        <f>IF(主动技能!#REF!="","",主动技能!#REF!)</f>
        <v>#REF!</v>
      </c>
      <c r="O1042" t="e">
        <f>IF(主动技能!#REF!="","",主动技能!#REF!)</f>
        <v>#REF!</v>
      </c>
      <c r="P1042" t="e">
        <f>主动技能!#REF!</f>
        <v>#REF!</v>
      </c>
      <c r="Q1042" t="e">
        <f>主动技能!#REF!</f>
        <v>#REF!</v>
      </c>
      <c r="R1042" t="e">
        <f>主动技能!#REF!</f>
        <v>#REF!</v>
      </c>
      <c r="S1042" t="e">
        <f>主动技能!#REF!</f>
        <v>#REF!</v>
      </c>
      <c r="T1042" t="e">
        <f>主动技能!#REF!</f>
        <v>#REF!</v>
      </c>
      <c r="U1042" t="e">
        <f>主动技能!#REF!</f>
        <v>#REF!</v>
      </c>
      <c r="V1042" t="e">
        <f>主动技能!#REF!</f>
        <v>#REF!</v>
      </c>
      <c r="W1042" t="e">
        <f>主动技能!#REF!</f>
        <v>#REF!</v>
      </c>
      <c r="X1042" s="1">
        <v>0</v>
      </c>
      <c r="Y1042" s="1">
        <v>0</v>
      </c>
      <c r="Z1042" s="1">
        <v>0</v>
      </c>
    </row>
    <row r="1043" spans="1:26" x14ac:dyDescent="0.15">
      <c r="A1043" t="e">
        <f>主动技能!#REF!</f>
        <v>#REF!</v>
      </c>
      <c r="B1043" s="4" t="e">
        <f>主动技能!#REF!</f>
        <v>#REF!</v>
      </c>
      <c r="C1043" s="4" t="e">
        <f>主动技能!#REF!</f>
        <v>#REF!</v>
      </c>
      <c r="D1043" s="4" t="e">
        <f>VLOOKUP(主动技能!#REF!,对应表!F:G,2,FALSE)</f>
        <v>#REF!</v>
      </c>
      <c r="E1043" s="4" t="e">
        <f>VLOOKUP(主动技能!#REF!,对应表!J:K,2,FALSE)</f>
        <v>#REF!</v>
      </c>
      <c r="F1043" s="4" t="e">
        <f>VLOOKUP(主动技能!#REF!,对应表!N:O,2,FALSE)</f>
        <v>#REF!</v>
      </c>
      <c r="G1043" s="4" t="e">
        <f>IF(主动技能!#REF!="必中",2,1)</f>
        <v>#REF!</v>
      </c>
      <c r="H1043" s="4" t="e">
        <f>主动技能!#REF!</f>
        <v>#REF!</v>
      </c>
      <c r="I1043" s="4" t="e">
        <f>主动技能!#REF!</f>
        <v>#REF!</v>
      </c>
      <c r="J1043" t="e">
        <f>主动技能!#REF!</f>
        <v>#REF!</v>
      </c>
      <c r="K1043" t="e">
        <f>主动技能!#REF!</f>
        <v>#REF!</v>
      </c>
      <c r="L1043" t="e">
        <f>主动技能!#REF!</f>
        <v>#REF!</v>
      </c>
      <c r="M1043" t="e">
        <f>主动技能!#REF!</f>
        <v>#REF!</v>
      </c>
      <c r="N1043" t="e">
        <f>IF(主动技能!#REF!="","",主动技能!#REF!)</f>
        <v>#REF!</v>
      </c>
      <c r="O1043" t="e">
        <f>IF(主动技能!#REF!="","",主动技能!#REF!)</f>
        <v>#REF!</v>
      </c>
      <c r="P1043" t="e">
        <f>主动技能!#REF!</f>
        <v>#REF!</v>
      </c>
      <c r="Q1043" t="e">
        <f>主动技能!#REF!</f>
        <v>#REF!</v>
      </c>
      <c r="R1043" t="e">
        <f>主动技能!#REF!</f>
        <v>#REF!</v>
      </c>
      <c r="S1043" t="e">
        <f>主动技能!#REF!</f>
        <v>#REF!</v>
      </c>
      <c r="T1043" t="e">
        <f>主动技能!#REF!</f>
        <v>#REF!</v>
      </c>
      <c r="U1043" t="e">
        <f>主动技能!#REF!</f>
        <v>#REF!</v>
      </c>
      <c r="V1043" t="e">
        <f>主动技能!#REF!</f>
        <v>#REF!</v>
      </c>
      <c r="W1043" t="e">
        <f>主动技能!#REF!</f>
        <v>#REF!</v>
      </c>
      <c r="X1043" s="1">
        <v>0</v>
      </c>
      <c r="Y1043" s="1">
        <v>0</v>
      </c>
      <c r="Z1043" s="1">
        <v>0</v>
      </c>
    </row>
    <row r="1044" spans="1:26" x14ac:dyDescent="0.15">
      <c r="A1044" t="e">
        <f>主动技能!#REF!</f>
        <v>#REF!</v>
      </c>
      <c r="B1044" s="4" t="e">
        <f>主动技能!#REF!</f>
        <v>#REF!</v>
      </c>
      <c r="C1044" s="4" t="e">
        <f>主动技能!#REF!</f>
        <v>#REF!</v>
      </c>
      <c r="D1044" s="4" t="e">
        <f>VLOOKUP(主动技能!#REF!,对应表!F:G,2,FALSE)</f>
        <v>#REF!</v>
      </c>
      <c r="E1044" s="4" t="e">
        <f>VLOOKUP(主动技能!#REF!,对应表!J:K,2,FALSE)</f>
        <v>#REF!</v>
      </c>
      <c r="F1044" s="4" t="e">
        <f>VLOOKUP(主动技能!#REF!,对应表!N:O,2,FALSE)</f>
        <v>#REF!</v>
      </c>
      <c r="G1044" s="4" t="e">
        <f>IF(主动技能!#REF!="必中",2,1)</f>
        <v>#REF!</v>
      </c>
      <c r="H1044" s="4" t="e">
        <f>主动技能!#REF!</f>
        <v>#REF!</v>
      </c>
      <c r="I1044" s="4" t="e">
        <f>主动技能!#REF!</f>
        <v>#REF!</v>
      </c>
      <c r="J1044" t="e">
        <f>主动技能!#REF!</f>
        <v>#REF!</v>
      </c>
      <c r="K1044" t="e">
        <f>主动技能!#REF!</f>
        <v>#REF!</v>
      </c>
      <c r="L1044" t="e">
        <f>主动技能!#REF!</f>
        <v>#REF!</v>
      </c>
      <c r="M1044" t="e">
        <f>主动技能!#REF!</f>
        <v>#REF!</v>
      </c>
      <c r="N1044" t="e">
        <f>IF(主动技能!#REF!="","",主动技能!#REF!)</f>
        <v>#REF!</v>
      </c>
      <c r="O1044" t="e">
        <f>IF(主动技能!#REF!="","",主动技能!#REF!)</f>
        <v>#REF!</v>
      </c>
      <c r="P1044" t="e">
        <f>主动技能!#REF!</f>
        <v>#REF!</v>
      </c>
      <c r="Q1044" t="e">
        <f>主动技能!#REF!</f>
        <v>#REF!</v>
      </c>
      <c r="R1044" t="e">
        <f>主动技能!#REF!</f>
        <v>#REF!</v>
      </c>
      <c r="S1044" t="e">
        <f>主动技能!#REF!</f>
        <v>#REF!</v>
      </c>
      <c r="T1044" t="e">
        <f>主动技能!#REF!</f>
        <v>#REF!</v>
      </c>
      <c r="U1044" t="e">
        <f>主动技能!#REF!</f>
        <v>#REF!</v>
      </c>
      <c r="V1044" t="e">
        <f>主动技能!#REF!</f>
        <v>#REF!</v>
      </c>
      <c r="W1044" t="e">
        <f>主动技能!#REF!</f>
        <v>#REF!</v>
      </c>
      <c r="X1044" s="1">
        <v>0</v>
      </c>
      <c r="Y1044" s="1">
        <v>0</v>
      </c>
      <c r="Z1044" s="1">
        <v>0</v>
      </c>
    </row>
    <row r="1045" spans="1:26" x14ac:dyDescent="0.15">
      <c r="A1045" t="e">
        <f>主动技能!#REF!</f>
        <v>#REF!</v>
      </c>
      <c r="B1045" s="4" t="e">
        <f>主动技能!#REF!</f>
        <v>#REF!</v>
      </c>
      <c r="C1045" s="4" t="e">
        <f>主动技能!#REF!</f>
        <v>#REF!</v>
      </c>
      <c r="D1045" s="4" t="e">
        <f>VLOOKUP(主动技能!#REF!,对应表!F:G,2,FALSE)</f>
        <v>#REF!</v>
      </c>
      <c r="E1045" s="4" t="e">
        <f>VLOOKUP(主动技能!#REF!,对应表!J:K,2,FALSE)</f>
        <v>#REF!</v>
      </c>
      <c r="F1045" s="4" t="e">
        <f>VLOOKUP(主动技能!#REF!,对应表!N:O,2,FALSE)</f>
        <v>#REF!</v>
      </c>
      <c r="G1045" s="4" t="e">
        <f>IF(主动技能!#REF!="必中",2,1)</f>
        <v>#REF!</v>
      </c>
      <c r="H1045" s="4" t="e">
        <f>主动技能!#REF!</f>
        <v>#REF!</v>
      </c>
      <c r="I1045" s="4" t="e">
        <f>主动技能!#REF!</f>
        <v>#REF!</v>
      </c>
      <c r="J1045" t="e">
        <f>主动技能!#REF!</f>
        <v>#REF!</v>
      </c>
      <c r="K1045" t="e">
        <f>主动技能!#REF!</f>
        <v>#REF!</v>
      </c>
      <c r="L1045" t="e">
        <f>主动技能!#REF!</f>
        <v>#REF!</v>
      </c>
      <c r="M1045" t="e">
        <f>主动技能!#REF!</f>
        <v>#REF!</v>
      </c>
      <c r="N1045" t="e">
        <f>IF(主动技能!#REF!="","",主动技能!#REF!)</f>
        <v>#REF!</v>
      </c>
      <c r="O1045" t="e">
        <f>IF(主动技能!#REF!="","",主动技能!#REF!)</f>
        <v>#REF!</v>
      </c>
      <c r="P1045" t="e">
        <f>主动技能!#REF!</f>
        <v>#REF!</v>
      </c>
      <c r="Q1045" t="e">
        <f>主动技能!#REF!</f>
        <v>#REF!</v>
      </c>
      <c r="R1045" t="e">
        <f>主动技能!#REF!</f>
        <v>#REF!</v>
      </c>
      <c r="S1045" t="e">
        <f>主动技能!#REF!</f>
        <v>#REF!</v>
      </c>
      <c r="T1045" t="e">
        <f>主动技能!#REF!</f>
        <v>#REF!</v>
      </c>
      <c r="U1045" t="e">
        <f>主动技能!#REF!</f>
        <v>#REF!</v>
      </c>
      <c r="V1045" t="e">
        <f>主动技能!#REF!</f>
        <v>#REF!</v>
      </c>
      <c r="W1045" t="e">
        <f>主动技能!#REF!</f>
        <v>#REF!</v>
      </c>
      <c r="X1045" s="1">
        <v>0</v>
      </c>
      <c r="Y1045" s="1">
        <v>0</v>
      </c>
      <c r="Z1045" s="1">
        <v>0</v>
      </c>
    </row>
    <row r="1046" spans="1:26" x14ac:dyDescent="0.15">
      <c r="A1046" t="e">
        <f>主动技能!#REF!</f>
        <v>#REF!</v>
      </c>
      <c r="B1046" s="4" t="e">
        <f>主动技能!#REF!</f>
        <v>#REF!</v>
      </c>
      <c r="C1046" s="4" t="e">
        <f>主动技能!#REF!</f>
        <v>#REF!</v>
      </c>
      <c r="D1046" s="4" t="e">
        <f>VLOOKUP(主动技能!#REF!,对应表!F:G,2,FALSE)</f>
        <v>#REF!</v>
      </c>
      <c r="E1046" s="4" t="e">
        <f>VLOOKUP(主动技能!#REF!,对应表!J:K,2,FALSE)</f>
        <v>#REF!</v>
      </c>
      <c r="F1046" s="4" t="e">
        <f>VLOOKUP(主动技能!#REF!,对应表!N:O,2,FALSE)</f>
        <v>#REF!</v>
      </c>
      <c r="G1046" s="4" t="e">
        <f>IF(主动技能!#REF!="必中",2,1)</f>
        <v>#REF!</v>
      </c>
      <c r="H1046" s="4" t="e">
        <f>主动技能!#REF!</f>
        <v>#REF!</v>
      </c>
      <c r="I1046" s="4" t="e">
        <f>主动技能!#REF!</f>
        <v>#REF!</v>
      </c>
      <c r="J1046" t="e">
        <f>主动技能!#REF!</f>
        <v>#REF!</v>
      </c>
      <c r="K1046" t="e">
        <f>主动技能!#REF!</f>
        <v>#REF!</v>
      </c>
      <c r="L1046" t="e">
        <f>主动技能!#REF!</f>
        <v>#REF!</v>
      </c>
      <c r="M1046" t="e">
        <f>主动技能!#REF!</f>
        <v>#REF!</v>
      </c>
      <c r="N1046" t="e">
        <f>IF(主动技能!#REF!="","",主动技能!#REF!)</f>
        <v>#REF!</v>
      </c>
      <c r="O1046" t="e">
        <f>IF(主动技能!#REF!="","",主动技能!#REF!)</f>
        <v>#REF!</v>
      </c>
      <c r="P1046" t="e">
        <f>主动技能!#REF!</f>
        <v>#REF!</v>
      </c>
      <c r="Q1046" t="e">
        <f>主动技能!#REF!</f>
        <v>#REF!</v>
      </c>
      <c r="R1046" t="e">
        <f>主动技能!#REF!</f>
        <v>#REF!</v>
      </c>
      <c r="S1046" t="e">
        <f>主动技能!#REF!</f>
        <v>#REF!</v>
      </c>
      <c r="T1046" t="e">
        <f>主动技能!#REF!</f>
        <v>#REF!</v>
      </c>
      <c r="U1046" t="e">
        <f>主动技能!#REF!</f>
        <v>#REF!</v>
      </c>
      <c r="V1046" t="e">
        <f>主动技能!#REF!</f>
        <v>#REF!</v>
      </c>
      <c r="W1046" t="e">
        <f>主动技能!#REF!</f>
        <v>#REF!</v>
      </c>
      <c r="X1046" s="1">
        <v>0</v>
      </c>
      <c r="Y1046" s="1">
        <v>0</v>
      </c>
      <c r="Z1046" s="1">
        <v>0</v>
      </c>
    </row>
    <row r="1047" spans="1:26" x14ac:dyDescent="0.15">
      <c r="A1047" t="e">
        <f>主动技能!#REF!</f>
        <v>#REF!</v>
      </c>
      <c r="B1047" s="4" t="e">
        <f>主动技能!#REF!</f>
        <v>#REF!</v>
      </c>
      <c r="C1047" s="4" t="e">
        <f>主动技能!#REF!</f>
        <v>#REF!</v>
      </c>
      <c r="D1047" s="4" t="e">
        <f>VLOOKUP(主动技能!#REF!,对应表!F:G,2,FALSE)</f>
        <v>#REF!</v>
      </c>
      <c r="E1047" s="4" t="e">
        <f>VLOOKUP(主动技能!#REF!,对应表!J:K,2,FALSE)</f>
        <v>#REF!</v>
      </c>
      <c r="F1047" s="4" t="e">
        <f>VLOOKUP(主动技能!#REF!,对应表!N:O,2,FALSE)</f>
        <v>#REF!</v>
      </c>
      <c r="G1047" s="4" t="e">
        <f>IF(主动技能!#REF!="必中",2,1)</f>
        <v>#REF!</v>
      </c>
      <c r="H1047" s="4" t="e">
        <f>主动技能!#REF!</f>
        <v>#REF!</v>
      </c>
      <c r="I1047" s="4" t="e">
        <f>主动技能!#REF!</f>
        <v>#REF!</v>
      </c>
      <c r="J1047" t="e">
        <f>主动技能!#REF!</f>
        <v>#REF!</v>
      </c>
      <c r="K1047" t="e">
        <f>主动技能!#REF!</f>
        <v>#REF!</v>
      </c>
      <c r="L1047" t="e">
        <f>主动技能!#REF!</f>
        <v>#REF!</v>
      </c>
      <c r="M1047" t="e">
        <f>主动技能!#REF!</f>
        <v>#REF!</v>
      </c>
      <c r="N1047" t="e">
        <f>IF(主动技能!#REF!="","",主动技能!#REF!)</f>
        <v>#REF!</v>
      </c>
      <c r="O1047" t="e">
        <f>IF(主动技能!#REF!="","",主动技能!#REF!)</f>
        <v>#REF!</v>
      </c>
      <c r="P1047" t="e">
        <f>主动技能!#REF!</f>
        <v>#REF!</v>
      </c>
      <c r="Q1047" t="e">
        <f>主动技能!#REF!</f>
        <v>#REF!</v>
      </c>
      <c r="R1047" t="e">
        <f>主动技能!#REF!</f>
        <v>#REF!</v>
      </c>
      <c r="S1047" t="e">
        <f>主动技能!#REF!</f>
        <v>#REF!</v>
      </c>
      <c r="T1047" t="e">
        <f>主动技能!#REF!</f>
        <v>#REF!</v>
      </c>
      <c r="U1047" t="e">
        <f>主动技能!#REF!</f>
        <v>#REF!</v>
      </c>
      <c r="V1047" t="e">
        <f>主动技能!#REF!</f>
        <v>#REF!</v>
      </c>
      <c r="W1047" t="e">
        <f>主动技能!#REF!</f>
        <v>#REF!</v>
      </c>
      <c r="X1047" s="1">
        <v>0</v>
      </c>
      <c r="Y1047" s="1">
        <v>0</v>
      </c>
      <c r="Z1047" s="1">
        <v>0</v>
      </c>
    </row>
    <row r="1048" spans="1:26" x14ac:dyDescent="0.15">
      <c r="A1048" t="e">
        <f>主动技能!#REF!</f>
        <v>#REF!</v>
      </c>
      <c r="B1048" s="4" t="e">
        <f>主动技能!#REF!</f>
        <v>#REF!</v>
      </c>
      <c r="C1048" s="4" t="e">
        <f>主动技能!#REF!</f>
        <v>#REF!</v>
      </c>
      <c r="D1048" s="4" t="e">
        <f>VLOOKUP(主动技能!#REF!,对应表!F:G,2,FALSE)</f>
        <v>#REF!</v>
      </c>
      <c r="E1048" s="4" t="e">
        <f>VLOOKUP(主动技能!#REF!,对应表!J:K,2,FALSE)</f>
        <v>#REF!</v>
      </c>
      <c r="F1048" s="4" t="e">
        <f>VLOOKUP(主动技能!#REF!,对应表!N:O,2,FALSE)</f>
        <v>#REF!</v>
      </c>
      <c r="G1048" s="4" t="e">
        <f>IF(主动技能!#REF!="必中",2,1)</f>
        <v>#REF!</v>
      </c>
      <c r="H1048" s="4" t="e">
        <f>主动技能!#REF!</f>
        <v>#REF!</v>
      </c>
      <c r="I1048" s="4" t="e">
        <f>主动技能!#REF!</f>
        <v>#REF!</v>
      </c>
      <c r="J1048" t="e">
        <f>主动技能!#REF!</f>
        <v>#REF!</v>
      </c>
      <c r="K1048" t="e">
        <f>主动技能!#REF!</f>
        <v>#REF!</v>
      </c>
      <c r="L1048" t="e">
        <f>主动技能!#REF!</f>
        <v>#REF!</v>
      </c>
      <c r="M1048" t="e">
        <f>主动技能!#REF!</f>
        <v>#REF!</v>
      </c>
      <c r="N1048" t="e">
        <f>IF(主动技能!#REF!="","",主动技能!#REF!)</f>
        <v>#REF!</v>
      </c>
      <c r="O1048" t="e">
        <f>IF(主动技能!#REF!="","",主动技能!#REF!)</f>
        <v>#REF!</v>
      </c>
      <c r="P1048" t="e">
        <f>主动技能!#REF!</f>
        <v>#REF!</v>
      </c>
      <c r="Q1048" t="e">
        <f>主动技能!#REF!</f>
        <v>#REF!</v>
      </c>
      <c r="R1048" t="e">
        <f>主动技能!#REF!</f>
        <v>#REF!</v>
      </c>
      <c r="S1048" t="e">
        <f>主动技能!#REF!</f>
        <v>#REF!</v>
      </c>
      <c r="T1048" t="e">
        <f>主动技能!#REF!</f>
        <v>#REF!</v>
      </c>
      <c r="U1048" t="e">
        <f>主动技能!#REF!</f>
        <v>#REF!</v>
      </c>
      <c r="V1048" t="e">
        <f>主动技能!#REF!</f>
        <v>#REF!</v>
      </c>
      <c r="W1048" t="e">
        <f>主动技能!#REF!</f>
        <v>#REF!</v>
      </c>
      <c r="X1048" s="1">
        <v>0</v>
      </c>
      <c r="Y1048" s="1">
        <v>0</v>
      </c>
      <c r="Z1048" s="1">
        <v>0</v>
      </c>
    </row>
    <row r="1049" spans="1:26" x14ac:dyDescent="0.15">
      <c r="A1049" t="e">
        <f>主动技能!#REF!</f>
        <v>#REF!</v>
      </c>
      <c r="B1049" s="4" t="e">
        <f>主动技能!#REF!</f>
        <v>#REF!</v>
      </c>
      <c r="C1049" s="4" t="e">
        <f>主动技能!#REF!</f>
        <v>#REF!</v>
      </c>
      <c r="D1049" s="4" t="e">
        <f>VLOOKUP(主动技能!#REF!,对应表!F:G,2,FALSE)</f>
        <v>#REF!</v>
      </c>
      <c r="E1049" s="4" t="e">
        <f>VLOOKUP(主动技能!#REF!,对应表!J:K,2,FALSE)</f>
        <v>#REF!</v>
      </c>
      <c r="F1049" s="4" t="e">
        <f>VLOOKUP(主动技能!#REF!,对应表!N:O,2,FALSE)</f>
        <v>#REF!</v>
      </c>
      <c r="G1049" s="4" t="e">
        <f>IF(主动技能!#REF!="必中",2,1)</f>
        <v>#REF!</v>
      </c>
      <c r="H1049" s="4" t="e">
        <f>主动技能!#REF!</f>
        <v>#REF!</v>
      </c>
      <c r="I1049" s="4" t="e">
        <f>主动技能!#REF!</f>
        <v>#REF!</v>
      </c>
      <c r="J1049" t="e">
        <f>主动技能!#REF!</f>
        <v>#REF!</v>
      </c>
      <c r="K1049" t="e">
        <f>主动技能!#REF!</f>
        <v>#REF!</v>
      </c>
      <c r="L1049" t="e">
        <f>主动技能!#REF!</f>
        <v>#REF!</v>
      </c>
      <c r="M1049" t="e">
        <f>主动技能!#REF!</f>
        <v>#REF!</v>
      </c>
      <c r="N1049" t="e">
        <f>IF(主动技能!#REF!="","",主动技能!#REF!)</f>
        <v>#REF!</v>
      </c>
      <c r="O1049" t="e">
        <f>IF(主动技能!#REF!="","",主动技能!#REF!)</f>
        <v>#REF!</v>
      </c>
      <c r="P1049" t="e">
        <f>主动技能!#REF!</f>
        <v>#REF!</v>
      </c>
      <c r="Q1049" t="e">
        <f>主动技能!#REF!</f>
        <v>#REF!</v>
      </c>
      <c r="R1049" t="e">
        <f>主动技能!#REF!</f>
        <v>#REF!</v>
      </c>
      <c r="S1049" t="e">
        <f>主动技能!#REF!</f>
        <v>#REF!</v>
      </c>
      <c r="T1049" t="e">
        <f>主动技能!#REF!</f>
        <v>#REF!</v>
      </c>
      <c r="U1049" t="e">
        <f>主动技能!#REF!</f>
        <v>#REF!</v>
      </c>
      <c r="V1049" t="e">
        <f>主动技能!#REF!</f>
        <v>#REF!</v>
      </c>
      <c r="W1049" t="e">
        <f>主动技能!#REF!</f>
        <v>#REF!</v>
      </c>
      <c r="X1049" s="1">
        <v>0</v>
      </c>
      <c r="Y1049" s="1">
        <v>0</v>
      </c>
      <c r="Z1049" s="1">
        <v>0</v>
      </c>
    </row>
    <row r="1050" spans="1:26" x14ac:dyDescent="0.15">
      <c r="A1050" t="e">
        <f>主动技能!#REF!</f>
        <v>#REF!</v>
      </c>
      <c r="B1050" s="4" t="e">
        <f>主动技能!#REF!</f>
        <v>#REF!</v>
      </c>
      <c r="C1050" s="4" t="e">
        <f>主动技能!#REF!</f>
        <v>#REF!</v>
      </c>
      <c r="D1050" s="4" t="e">
        <f>VLOOKUP(主动技能!#REF!,对应表!F:G,2,FALSE)</f>
        <v>#REF!</v>
      </c>
      <c r="E1050" s="4" t="e">
        <f>VLOOKUP(主动技能!#REF!,对应表!J:K,2,FALSE)</f>
        <v>#REF!</v>
      </c>
      <c r="F1050" s="4" t="e">
        <f>VLOOKUP(主动技能!#REF!,对应表!N:O,2,FALSE)</f>
        <v>#REF!</v>
      </c>
      <c r="G1050" s="4" t="e">
        <f>IF(主动技能!#REF!="必中",2,1)</f>
        <v>#REF!</v>
      </c>
      <c r="H1050" s="4" t="e">
        <f>主动技能!#REF!</f>
        <v>#REF!</v>
      </c>
      <c r="I1050" s="4" t="e">
        <f>主动技能!#REF!</f>
        <v>#REF!</v>
      </c>
      <c r="J1050" t="e">
        <f>主动技能!#REF!</f>
        <v>#REF!</v>
      </c>
      <c r="K1050" t="e">
        <f>主动技能!#REF!</f>
        <v>#REF!</v>
      </c>
      <c r="L1050" t="e">
        <f>主动技能!#REF!</f>
        <v>#REF!</v>
      </c>
      <c r="M1050" t="e">
        <f>主动技能!#REF!</f>
        <v>#REF!</v>
      </c>
      <c r="N1050" t="e">
        <f>IF(主动技能!#REF!="","",主动技能!#REF!)</f>
        <v>#REF!</v>
      </c>
      <c r="O1050" t="e">
        <f>IF(主动技能!#REF!="","",主动技能!#REF!)</f>
        <v>#REF!</v>
      </c>
      <c r="P1050" t="e">
        <f>主动技能!#REF!</f>
        <v>#REF!</v>
      </c>
      <c r="Q1050" t="e">
        <f>主动技能!#REF!</f>
        <v>#REF!</v>
      </c>
      <c r="R1050" t="e">
        <f>主动技能!#REF!</f>
        <v>#REF!</v>
      </c>
      <c r="S1050" t="e">
        <f>主动技能!#REF!</f>
        <v>#REF!</v>
      </c>
      <c r="T1050" t="e">
        <f>主动技能!#REF!</f>
        <v>#REF!</v>
      </c>
      <c r="U1050" t="e">
        <f>主动技能!#REF!</f>
        <v>#REF!</v>
      </c>
      <c r="V1050" t="e">
        <f>主动技能!#REF!</f>
        <v>#REF!</v>
      </c>
      <c r="W1050" t="e">
        <f>主动技能!#REF!</f>
        <v>#REF!</v>
      </c>
      <c r="X1050" s="1">
        <v>0</v>
      </c>
      <c r="Y1050" s="1">
        <v>0</v>
      </c>
      <c r="Z1050" s="1">
        <v>0</v>
      </c>
    </row>
    <row r="1051" spans="1:26" x14ac:dyDescent="0.15">
      <c r="A1051" t="e">
        <f>主动技能!#REF!</f>
        <v>#REF!</v>
      </c>
      <c r="B1051" s="4" t="e">
        <f>主动技能!#REF!</f>
        <v>#REF!</v>
      </c>
      <c r="C1051" s="4" t="e">
        <f>主动技能!#REF!</f>
        <v>#REF!</v>
      </c>
      <c r="D1051" s="4" t="e">
        <f>VLOOKUP(主动技能!#REF!,对应表!F:G,2,FALSE)</f>
        <v>#REF!</v>
      </c>
      <c r="E1051" s="4" t="e">
        <f>VLOOKUP(主动技能!#REF!,对应表!J:K,2,FALSE)</f>
        <v>#REF!</v>
      </c>
      <c r="F1051" s="4" t="e">
        <f>VLOOKUP(主动技能!#REF!,对应表!N:O,2,FALSE)</f>
        <v>#REF!</v>
      </c>
      <c r="G1051" s="4" t="e">
        <f>IF(主动技能!#REF!="必中",2,1)</f>
        <v>#REF!</v>
      </c>
      <c r="H1051" s="4" t="e">
        <f>主动技能!#REF!</f>
        <v>#REF!</v>
      </c>
      <c r="I1051" s="4" t="e">
        <f>主动技能!#REF!</f>
        <v>#REF!</v>
      </c>
      <c r="J1051" t="e">
        <f>主动技能!#REF!</f>
        <v>#REF!</v>
      </c>
      <c r="K1051" t="e">
        <f>主动技能!#REF!</f>
        <v>#REF!</v>
      </c>
      <c r="L1051" t="e">
        <f>主动技能!#REF!</f>
        <v>#REF!</v>
      </c>
      <c r="M1051" t="e">
        <f>主动技能!#REF!</f>
        <v>#REF!</v>
      </c>
      <c r="N1051" t="e">
        <f>IF(主动技能!#REF!="","",主动技能!#REF!)</f>
        <v>#REF!</v>
      </c>
      <c r="O1051" t="e">
        <f>IF(主动技能!#REF!="","",主动技能!#REF!)</f>
        <v>#REF!</v>
      </c>
      <c r="P1051" t="e">
        <f>主动技能!#REF!</f>
        <v>#REF!</v>
      </c>
      <c r="Q1051" t="e">
        <f>主动技能!#REF!</f>
        <v>#REF!</v>
      </c>
      <c r="R1051" t="e">
        <f>主动技能!#REF!</f>
        <v>#REF!</v>
      </c>
      <c r="S1051" t="e">
        <f>主动技能!#REF!</f>
        <v>#REF!</v>
      </c>
      <c r="T1051" t="e">
        <f>主动技能!#REF!</f>
        <v>#REF!</v>
      </c>
      <c r="U1051" t="e">
        <f>主动技能!#REF!</f>
        <v>#REF!</v>
      </c>
      <c r="V1051" t="e">
        <f>主动技能!#REF!</f>
        <v>#REF!</v>
      </c>
      <c r="W1051" t="e">
        <f>主动技能!#REF!</f>
        <v>#REF!</v>
      </c>
      <c r="X1051" s="1">
        <v>0</v>
      </c>
      <c r="Y1051" s="1">
        <v>0</v>
      </c>
      <c r="Z1051" s="1">
        <v>0</v>
      </c>
    </row>
    <row r="1052" spans="1:26" x14ac:dyDescent="0.15">
      <c r="A1052" t="e">
        <f>主动技能!#REF!</f>
        <v>#REF!</v>
      </c>
      <c r="B1052" s="4" t="e">
        <f>主动技能!#REF!</f>
        <v>#REF!</v>
      </c>
      <c r="C1052" s="4" t="e">
        <f>主动技能!#REF!</f>
        <v>#REF!</v>
      </c>
      <c r="D1052" s="4" t="e">
        <f>VLOOKUP(主动技能!#REF!,对应表!F:G,2,FALSE)</f>
        <v>#REF!</v>
      </c>
      <c r="E1052" s="4" t="e">
        <f>VLOOKUP(主动技能!#REF!,对应表!J:K,2,FALSE)</f>
        <v>#REF!</v>
      </c>
      <c r="F1052" s="4" t="e">
        <f>VLOOKUP(主动技能!#REF!,对应表!N:O,2,FALSE)</f>
        <v>#REF!</v>
      </c>
      <c r="G1052" s="4" t="e">
        <f>IF(主动技能!#REF!="必中",2,1)</f>
        <v>#REF!</v>
      </c>
      <c r="H1052" s="4" t="e">
        <f>主动技能!#REF!</f>
        <v>#REF!</v>
      </c>
      <c r="I1052" s="4" t="e">
        <f>主动技能!#REF!</f>
        <v>#REF!</v>
      </c>
      <c r="J1052" t="e">
        <f>主动技能!#REF!</f>
        <v>#REF!</v>
      </c>
      <c r="K1052" t="e">
        <f>主动技能!#REF!</f>
        <v>#REF!</v>
      </c>
      <c r="L1052" t="e">
        <f>主动技能!#REF!</f>
        <v>#REF!</v>
      </c>
      <c r="M1052" t="e">
        <f>主动技能!#REF!</f>
        <v>#REF!</v>
      </c>
      <c r="N1052" t="e">
        <f>IF(主动技能!#REF!="","",主动技能!#REF!)</f>
        <v>#REF!</v>
      </c>
      <c r="O1052" t="e">
        <f>IF(主动技能!#REF!="","",主动技能!#REF!)</f>
        <v>#REF!</v>
      </c>
      <c r="P1052" t="e">
        <f>主动技能!#REF!</f>
        <v>#REF!</v>
      </c>
      <c r="Q1052" t="e">
        <f>主动技能!#REF!</f>
        <v>#REF!</v>
      </c>
      <c r="R1052" t="e">
        <f>主动技能!#REF!</f>
        <v>#REF!</v>
      </c>
      <c r="S1052" t="e">
        <f>主动技能!#REF!</f>
        <v>#REF!</v>
      </c>
      <c r="T1052" t="e">
        <f>主动技能!#REF!</f>
        <v>#REF!</v>
      </c>
      <c r="U1052" t="e">
        <f>主动技能!#REF!</f>
        <v>#REF!</v>
      </c>
      <c r="V1052" t="e">
        <f>主动技能!#REF!</f>
        <v>#REF!</v>
      </c>
      <c r="W1052" t="e">
        <f>主动技能!#REF!</f>
        <v>#REF!</v>
      </c>
      <c r="X1052" s="1">
        <v>0</v>
      </c>
      <c r="Y1052" s="1">
        <v>0</v>
      </c>
      <c r="Z1052" s="1">
        <v>0</v>
      </c>
    </row>
    <row r="1053" spans="1:26" x14ac:dyDescent="0.15">
      <c r="A1053" t="e">
        <f>主动技能!#REF!</f>
        <v>#REF!</v>
      </c>
      <c r="B1053" s="4" t="e">
        <f>主动技能!#REF!</f>
        <v>#REF!</v>
      </c>
      <c r="C1053" s="4" t="e">
        <f>主动技能!#REF!</f>
        <v>#REF!</v>
      </c>
      <c r="D1053" s="4" t="e">
        <f>VLOOKUP(主动技能!#REF!,对应表!F:G,2,FALSE)</f>
        <v>#REF!</v>
      </c>
      <c r="E1053" s="4" t="e">
        <f>VLOOKUP(主动技能!#REF!,对应表!J:K,2,FALSE)</f>
        <v>#REF!</v>
      </c>
      <c r="F1053" s="4" t="e">
        <f>VLOOKUP(主动技能!#REF!,对应表!N:O,2,FALSE)</f>
        <v>#REF!</v>
      </c>
      <c r="G1053" s="4" t="e">
        <f>IF(主动技能!#REF!="必中",2,1)</f>
        <v>#REF!</v>
      </c>
      <c r="H1053" s="4" t="e">
        <f>主动技能!#REF!</f>
        <v>#REF!</v>
      </c>
      <c r="I1053" s="4" t="e">
        <f>主动技能!#REF!</f>
        <v>#REF!</v>
      </c>
      <c r="J1053" t="e">
        <f>主动技能!#REF!</f>
        <v>#REF!</v>
      </c>
      <c r="K1053" t="e">
        <f>主动技能!#REF!</f>
        <v>#REF!</v>
      </c>
      <c r="L1053" t="e">
        <f>主动技能!#REF!</f>
        <v>#REF!</v>
      </c>
      <c r="M1053" t="e">
        <f>主动技能!#REF!</f>
        <v>#REF!</v>
      </c>
      <c r="N1053" t="e">
        <f>IF(主动技能!#REF!="","",主动技能!#REF!)</f>
        <v>#REF!</v>
      </c>
      <c r="O1053" t="e">
        <f>IF(主动技能!#REF!="","",主动技能!#REF!)</f>
        <v>#REF!</v>
      </c>
      <c r="P1053" t="e">
        <f>主动技能!#REF!</f>
        <v>#REF!</v>
      </c>
      <c r="Q1053" t="e">
        <f>主动技能!#REF!</f>
        <v>#REF!</v>
      </c>
      <c r="R1053" t="e">
        <f>主动技能!#REF!</f>
        <v>#REF!</v>
      </c>
      <c r="S1053" t="e">
        <f>主动技能!#REF!</f>
        <v>#REF!</v>
      </c>
      <c r="T1053" t="e">
        <f>主动技能!#REF!</f>
        <v>#REF!</v>
      </c>
      <c r="U1053" t="e">
        <f>主动技能!#REF!</f>
        <v>#REF!</v>
      </c>
      <c r="V1053" t="e">
        <f>主动技能!#REF!</f>
        <v>#REF!</v>
      </c>
      <c r="W1053" t="e">
        <f>主动技能!#REF!</f>
        <v>#REF!</v>
      </c>
      <c r="X1053" s="1">
        <v>0</v>
      </c>
      <c r="Y1053" s="1">
        <v>0</v>
      </c>
      <c r="Z1053" s="1">
        <v>0</v>
      </c>
    </row>
    <row r="1054" spans="1:26" x14ac:dyDescent="0.15">
      <c r="A1054" t="e">
        <f>主动技能!#REF!</f>
        <v>#REF!</v>
      </c>
      <c r="B1054" s="4" t="e">
        <f>主动技能!#REF!</f>
        <v>#REF!</v>
      </c>
      <c r="C1054" s="4" t="e">
        <f>主动技能!#REF!</f>
        <v>#REF!</v>
      </c>
      <c r="D1054" s="4" t="e">
        <f>VLOOKUP(主动技能!#REF!,对应表!F:G,2,FALSE)</f>
        <v>#REF!</v>
      </c>
      <c r="E1054" s="4" t="e">
        <f>VLOOKUP(主动技能!#REF!,对应表!J:K,2,FALSE)</f>
        <v>#REF!</v>
      </c>
      <c r="F1054" s="4" t="e">
        <f>VLOOKUP(主动技能!#REF!,对应表!N:O,2,FALSE)</f>
        <v>#REF!</v>
      </c>
      <c r="G1054" s="4" t="e">
        <f>IF(主动技能!#REF!="必中",2,1)</f>
        <v>#REF!</v>
      </c>
      <c r="H1054" s="4" t="e">
        <f>主动技能!#REF!</f>
        <v>#REF!</v>
      </c>
      <c r="I1054" s="4" t="e">
        <f>主动技能!#REF!</f>
        <v>#REF!</v>
      </c>
      <c r="J1054" t="e">
        <f>主动技能!#REF!</f>
        <v>#REF!</v>
      </c>
      <c r="K1054" t="e">
        <f>主动技能!#REF!</f>
        <v>#REF!</v>
      </c>
      <c r="L1054" t="e">
        <f>主动技能!#REF!</f>
        <v>#REF!</v>
      </c>
      <c r="M1054" t="e">
        <f>主动技能!#REF!</f>
        <v>#REF!</v>
      </c>
      <c r="N1054" t="e">
        <f>IF(主动技能!#REF!="","",主动技能!#REF!)</f>
        <v>#REF!</v>
      </c>
      <c r="O1054" t="e">
        <f>IF(主动技能!#REF!="","",主动技能!#REF!)</f>
        <v>#REF!</v>
      </c>
      <c r="P1054" t="e">
        <f>主动技能!#REF!</f>
        <v>#REF!</v>
      </c>
      <c r="Q1054" t="e">
        <f>主动技能!#REF!</f>
        <v>#REF!</v>
      </c>
      <c r="R1054" t="e">
        <f>主动技能!#REF!</f>
        <v>#REF!</v>
      </c>
      <c r="S1054" t="e">
        <f>主动技能!#REF!</f>
        <v>#REF!</v>
      </c>
      <c r="T1054" t="e">
        <f>主动技能!#REF!</f>
        <v>#REF!</v>
      </c>
      <c r="U1054" t="e">
        <f>主动技能!#REF!</f>
        <v>#REF!</v>
      </c>
      <c r="V1054" t="e">
        <f>主动技能!#REF!</f>
        <v>#REF!</v>
      </c>
      <c r="W1054" t="e">
        <f>主动技能!#REF!</f>
        <v>#REF!</v>
      </c>
      <c r="X1054" s="1">
        <v>0</v>
      </c>
      <c r="Y1054" s="1">
        <v>0</v>
      </c>
      <c r="Z1054" s="1">
        <v>0</v>
      </c>
    </row>
    <row r="1055" spans="1:26" x14ac:dyDescent="0.15">
      <c r="A1055" t="e">
        <f>主动技能!#REF!</f>
        <v>#REF!</v>
      </c>
      <c r="B1055" s="4" t="e">
        <f>主动技能!#REF!</f>
        <v>#REF!</v>
      </c>
      <c r="C1055" s="4" t="e">
        <f>主动技能!#REF!</f>
        <v>#REF!</v>
      </c>
      <c r="D1055" s="4" t="e">
        <f>VLOOKUP(主动技能!#REF!,对应表!F:G,2,FALSE)</f>
        <v>#REF!</v>
      </c>
      <c r="E1055" s="4" t="e">
        <f>VLOOKUP(主动技能!#REF!,对应表!J:K,2,FALSE)</f>
        <v>#REF!</v>
      </c>
      <c r="F1055" s="4" t="e">
        <f>VLOOKUP(主动技能!#REF!,对应表!N:O,2,FALSE)</f>
        <v>#REF!</v>
      </c>
      <c r="G1055" s="4" t="e">
        <f>IF(主动技能!#REF!="必中",2,1)</f>
        <v>#REF!</v>
      </c>
      <c r="H1055" s="4" t="e">
        <f>主动技能!#REF!</f>
        <v>#REF!</v>
      </c>
      <c r="I1055" s="4" t="e">
        <f>主动技能!#REF!</f>
        <v>#REF!</v>
      </c>
      <c r="J1055" t="e">
        <f>主动技能!#REF!</f>
        <v>#REF!</v>
      </c>
      <c r="K1055" t="e">
        <f>主动技能!#REF!</f>
        <v>#REF!</v>
      </c>
      <c r="L1055" t="e">
        <f>主动技能!#REF!</f>
        <v>#REF!</v>
      </c>
      <c r="M1055" t="e">
        <f>主动技能!#REF!</f>
        <v>#REF!</v>
      </c>
      <c r="N1055" t="e">
        <f>IF(主动技能!#REF!="","",主动技能!#REF!)</f>
        <v>#REF!</v>
      </c>
      <c r="O1055" t="e">
        <f>IF(主动技能!#REF!="","",主动技能!#REF!)</f>
        <v>#REF!</v>
      </c>
      <c r="P1055" t="e">
        <f>主动技能!#REF!</f>
        <v>#REF!</v>
      </c>
      <c r="Q1055" t="e">
        <f>主动技能!#REF!</f>
        <v>#REF!</v>
      </c>
      <c r="R1055" t="e">
        <f>主动技能!#REF!</f>
        <v>#REF!</v>
      </c>
      <c r="S1055" t="e">
        <f>主动技能!#REF!</f>
        <v>#REF!</v>
      </c>
      <c r="T1055" t="e">
        <f>主动技能!#REF!</f>
        <v>#REF!</v>
      </c>
      <c r="U1055" t="e">
        <f>主动技能!#REF!</f>
        <v>#REF!</v>
      </c>
      <c r="V1055" t="e">
        <f>主动技能!#REF!</f>
        <v>#REF!</v>
      </c>
      <c r="W1055" t="e">
        <f>主动技能!#REF!</f>
        <v>#REF!</v>
      </c>
      <c r="X1055" s="1">
        <v>0</v>
      </c>
      <c r="Y1055" s="1">
        <v>0</v>
      </c>
      <c r="Z1055" s="1">
        <v>0</v>
      </c>
    </row>
    <row r="1056" spans="1:26" x14ac:dyDescent="0.15">
      <c r="A1056" t="e">
        <f>主动技能!#REF!</f>
        <v>#REF!</v>
      </c>
      <c r="B1056" s="4" t="e">
        <f>主动技能!#REF!</f>
        <v>#REF!</v>
      </c>
      <c r="C1056" s="4" t="e">
        <f>主动技能!#REF!</f>
        <v>#REF!</v>
      </c>
      <c r="D1056" s="4" t="e">
        <f>VLOOKUP(主动技能!#REF!,对应表!F:G,2,FALSE)</f>
        <v>#REF!</v>
      </c>
      <c r="E1056" s="4" t="e">
        <f>VLOOKUP(主动技能!#REF!,对应表!J:K,2,FALSE)</f>
        <v>#REF!</v>
      </c>
      <c r="F1056" s="4" t="e">
        <f>VLOOKUP(主动技能!#REF!,对应表!N:O,2,FALSE)</f>
        <v>#REF!</v>
      </c>
      <c r="G1056" s="4" t="e">
        <f>IF(主动技能!#REF!="必中",2,1)</f>
        <v>#REF!</v>
      </c>
      <c r="H1056" s="4" t="e">
        <f>主动技能!#REF!</f>
        <v>#REF!</v>
      </c>
      <c r="I1056" s="4" t="e">
        <f>主动技能!#REF!</f>
        <v>#REF!</v>
      </c>
      <c r="J1056" t="e">
        <f>主动技能!#REF!</f>
        <v>#REF!</v>
      </c>
      <c r="K1056" t="e">
        <f>主动技能!#REF!</f>
        <v>#REF!</v>
      </c>
      <c r="L1056" t="e">
        <f>主动技能!#REF!</f>
        <v>#REF!</v>
      </c>
      <c r="M1056" t="e">
        <f>主动技能!#REF!</f>
        <v>#REF!</v>
      </c>
      <c r="N1056" t="e">
        <f>IF(主动技能!#REF!="","",主动技能!#REF!)</f>
        <v>#REF!</v>
      </c>
      <c r="O1056" t="e">
        <f>IF(主动技能!#REF!="","",主动技能!#REF!)</f>
        <v>#REF!</v>
      </c>
      <c r="P1056" t="e">
        <f>主动技能!#REF!</f>
        <v>#REF!</v>
      </c>
      <c r="Q1056" t="e">
        <f>主动技能!#REF!</f>
        <v>#REF!</v>
      </c>
      <c r="R1056" t="e">
        <f>主动技能!#REF!</f>
        <v>#REF!</v>
      </c>
      <c r="S1056" t="e">
        <f>主动技能!#REF!</f>
        <v>#REF!</v>
      </c>
      <c r="T1056" t="e">
        <f>主动技能!#REF!</f>
        <v>#REF!</v>
      </c>
      <c r="U1056" t="e">
        <f>主动技能!#REF!</f>
        <v>#REF!</v>
      </c>
      <c r="V1056" t="e">
        <f>主动技能!#REF!</f>
        <v>#REF!</v>
      </c>
      <c r="W1056" t="e">
        <f>主动技能!#REF!</f>
        <v>#REF!</v>
      </c>
      <c r="X1056" s="1">
        <v>0</v>
      </c>
      <c r="Y1056" s="1">
        <v>0</v>
      </c>
      <c r="Z1056" s="1">
        <v>0</v>
      </c>
    </row>
    <row r="1057" spans="1:26" x14ac:dyDescent="0.15">
      <c r="A1057" t="e">
        <f>主动技能!#REF!</f>
        <v>#REF!</v>
      </c>
      <c r="B1057" s="4" t="e">
        <f>主动技能!#REF!</f>
        <v>#REF!</v>
      </c>
      <c r="C1057" s="4" t="e">
        <f>主动技能!#REF!</f>
        <v>#REF!</v>
      </c>
      <c r="D1057" s="4" t="e">
        <f>VLOOKUP(主动技能!#REF!,对应表!F:G,2,FALSE)</f>
        <v>#REF!</v>
      </c>
      <c r="E1057" s="4" t="e">
        <f>VLOOKUP(主动技能!#REF!,对应表!J:K,2,FALSE)</f>
        <v>#REF!</v>
      </c>
      <c r="F1057" s="4" t="e">
        <f>VLOOKUP(主动技能!#REF!,对应表!N:O,2,FALSE)</f>
        <v>#REF!</v>
      </c>
      <c r="G1057" s="4" t="e">
        <f>IF(主动技能!#REF!="必中",2,1)</f>
        <v>#REF!</v>
      </c>
      <c r="H1057" s="4" t="e">
        <f>主动技能!#REF!</f>
        <v>#REF!</v>
      </c>
      <c r="I1057" s="4" t="e">
        <f>主动技能!#REF!</f>
        <v>#REF!</v>
      </c>
      <c r="J1057" t="e">
        <f>主动技能!#REF!</f>
        <v>#REF!</v>
      </c>
      <c r="K1057" t="e">
        <f>主动技能!#REF!</f>
        <v>#REF!</v>
      </c>
      <c r="L1057" t="e">
        <f>主动技能!#REF!</f>
        <v>#REF!</v>
      </c>
      <c r="M1057" t="e">
        <f>主动技能!#REF!</f>
        <v>#REF!</v>
      </c>
      <c r="N1057" t="e">
        <f>IF(主动技能!#REF!="","",主动技能!#REF!)</f>
        <v>#REF!</v>
      </c>
      <c r="O1057" t="e">
        <f>IF(主动技能!#REF!="","",主动技能!#REF!)</f>
        <v>#REF!</v>
      </c>
      <c r="P1057" t="e">
        <f>主动技能!#REF!</f>
        <v>#REF!</v>
      </c>
      <c r="Q1057" t="e">
        <f>主动技能!#REF!</f>
        <v>#REF!</v>
      </c>
      <c r="R1057" t="e">
        <f>主动技能!#REF!</f>
        <v>#REF!</v>
      </c>
      <c r="S1057" t="e">
        <f>主动技能!#REF!</f>
        <v>#REF!</v>
      </c>
      <c r="T1057" t="e">
        <f>主动技能!#REF!</f>
        <v>#REF!</v>
      </c>
      <c r="U1057" t="e">
        <f>主动技能!#REF!</f>
        <v>#REF!</v>
      </c>
      <c r="V1057" t="e">
        <f>主动技能!#REF!</f>
        <v>#REF!</v>
      </c>
      <c r="W1057" t="e">
        <f>主动技能!#REF!</f>
        <v>#REF!</v>
      </c>
      <c r="X1057" s="1">
        <v>0</v>
      </c>
      <c r="Y1057" s="1">
        <v>0</v>
      </c>
      <c r="Z1057" s="1">
        <v>0</v>
      </c>
    </row>
    <row r="1058" spans="1:26" x14ac:dyDescent="0.15">
      <c r="A1058" t="e">
        <f>主动技能!#REF!</f>
        <v>#REF!</v>
      </c>
      <c r="B1058" s="4" t="e">
        <f>主动技能!#REF!</f>
        <v>#REF!</v>
      </c>
      <c r="C1058" s="4" t="e">
        <f>主动技能!#REF!</f>
        <v>#REF!</v>
      </c>
      <c r="D1058" s="4" t="e">
        <f>VLOOKUP(主动技能!#REF!,对应表!F:G,2,FALSE)</f>
        <v>#REF!</v>
      </c>
      <c r="E1058" s="4" t="e">
        <f>VLOOKUP(主动技能!#REF!,对应表!J:K,2,FALSE)</f>
        <v>#REF!</v>
      </c>
      <c r="F1058" s="4" t="e">
        <f>VLOOKUP(主动技能!#REF!,对应表!N:O,2,FALSE)</f>
        <v>#REF!</v>
      </c>
      <c r="G1058" s="4" t="e">
        <f>IF(主动技能!#REF!="必中",2,1)</f>
        <v>#REF!</v>
      </c>
      <c r="H1058" s="4" t="e">
        <f>主动技能!#REF!</f>
        <v>#REF!</v>
      </c>
      <c r="I1058" s="4" t="e">
        <f>主动技能!#REF!</f>
        <v>#REF!</v>
      </c>
      <c r="J1058" t="e">
        <f>主动技能!#REF!</f>
        <v>#REF!</v>
      </c>
      <c r="K1058" t="e">
        <f>主动技能!#REF!</f>
        <v>#REF!</v>
      </c>
      <c r="L1058" t="e">
        <f>主动技能!#REF!</f>
        <v>#REF!</v>
      </c>
      <c r="M1058" t="e">
        <f>主动技能!#REF!</f>
        <v>#REF!</v>
      </c>
      <c r="N1058" t="e">
        <f>IF(主动技能!#REF!="","",主动技能!#REF!)</f>
        <v>#REF!</v>
      </c>
      <c r="O1058" t="e">
        <f>IF(主动技能!#REF!="","",主动技能!#REF!)</f>
        <v>#REF!</v>
      </c>
      <c r="P1058" t="e">
        <f>主动技能!#REF!</f>
        <v>#REF!</v>
      </c>
      <c r="Q1058" t="e">
        <f>主动技能!#REF!</f>
        <v>#REF!</v>
      </c>
      <c r="R1058" t="e">
        <f>主动技能!#REF!</f>
        <v>#REF!</v>
      </c>
      <c r="S1058" t="e">
        <f>主动技能!#REF!</f>
        <v>#REF!</v>
      </c>
      <c r="T1058" t="e">
        <f>主动技能!#REF!</f>
        <v>#REF!</v>
      </c>
      <c r="U1058" t="e">
        <f>主动技能!#REF!</f>
        <v>#REF!</v>
      </c>
      <c r="V1058" t="e">
        <f>主动技能!#REF!</f>
        <v>#REF!</v>
      </c>
      <c r="W1058" t="e">
        <f>主动技能!#REF!</f>
        <v>#REF!</v>
      </c>
      <c r="X1058" s="1">
        <v>0</v>
      </c>
      <c r="Y1058" s="1">
        <v>0</v>
      </c>
      <c r="Z1058" s="1">
        <v>0</v>
      </c>
    </row>
    <row r="1059" spans="1:26" x14ac:dyDescent="0.15">
      <c r="A1059" t="e">
        <f>主动技能!#REF!</f>
        <v>#REF!</v>
      </c>
      <c r="B1059" s="4" t="e">
        <f>主动技能!#REF!</f>
        <v>#REF!</v>
      </c>
      <c r="C1059" s="4" t="e">
        <f>主动技能!#REF!</f>
        <v>#REF!</v>
      </c>
      <c r="D1059" s="4" t="e">
        <f>VLOOKUP(主动技能!#REF!,对应表!F:G,2,FALSE)</f>
        <v>#REF!</v>
      </c>
      <c r="E1059" s="4" t="e">
        <f>VLOOKUP(主动技能!#REF!,对应表!J:K,2,FALSE)</f>
        <v>#REF!</v>
      </c>
      <c r="F1059" s="4" t="e">
        <f>VLOOKUP(主动技能!#REF!,对应表!N:O,2,FALSE)</f>
        <v>#REF!</v>
      </c>
      <c r="G1059" s="4" t="e">
        <f>IF(主动技能!#REF!="必中",2,1)</f>
        <v>#REF!</v>
      </c>
      <c r="H1059" s="4" t="e">
        <f>主动技能!#REF!</f>
        <v>#REF!</v>
      </c>
      <c r="I1059" s="4" t="e">
        <f>主动技能!#REF!</f>
        <v>#REF!</v>
      </c>
      <c r="J1059" t="e">
        <f>主动技能!#REF!</f>
        <v>#REF!</v>
      </c>
      <c r="K1059" t="e">
        <f>主动技能!#REF!</f>
        <v>#REF!</v>
      </c>
      <c r="L1059" t="e">
        <f>主动技能!#REF!</f>
        <v>#REF!</v>
      </c>
      <c r="M1059" t="e">
        <f>主动技能!#REF!</f>
        <v>#REF!</v>
      </c>
      <c r="N1059" t="e">
        <f>IF(主动技能!#REF!="","",主动技能!#REF!)</f>
        <v>#REF!</v>
      </c>
      <c r="O1059" t="e">
        <f>IF(主动技能!#REF!="","",主动技能!#REF!)</f>
        <v>#REF!</v>
      </c>
      <c r="P1059" t="e">
        <f>主动技能!#REF!</f>
        <v>#REF!</v>
      </c>
      <c r="Q1059" t="e">
        <f>主动技能!#REF!</f>
        <v>#REF!</v>
      </c>
      <c r="R1059" t="e">
        <f>主动技能!#REF!</f>
        <v>#REF!</v>
      </c>
      <c r="S1059" t="e">
        <f>主动技能!#REF!</f>
        <v>#REF!</v>
      </c>
      <c r="T1059" t="e">
        <f>主动技能!#REF!</f>
        <v>#REF!</v>
      </c>
      <c r="U1059" t="e">
        <f>主动技能!#REF!</f>
        <v>#REF!</v>
      </c>
      <c r="V1059" t="e">
        <f>主动技能!#REF!</f>
        <v>#REF!</v>
      </c>
      <c r="W1059" t="e">
        <f>主动技能!#REF!</f>
        <v>#REF!</v>
      </c>
      <c r="X1059" s="1">
        <v>0</v>
      </c>
      <c r="Y1059" s="1">
        <v>0</v>
      </c>
      <c r="Z1059" s="1">
        <v>0</v>
      </c>
    </row>
    <row r="1060" spans="1:26" x14ac:dyDescent="0.15">
      <c r="A1060" t="e">
        <f>主动技能!#REF!</f>
        <v>#REF!</v>
      </c>
      <c r="B1060" s="4" t="e">
        <f>主动技能!#REF!</f>
        <v>#REF!</v>
      </c>
      <c r="C1060" s="4" t="e">
        <f>主动技能!#REF!</f>
        <v>#REF!</v>
      </c>
      <c r="D1060" s="4" t="e">
        <f>VLOOKUP(主动技能!#REF!,对应表!F:G,2,FALSE)</f>
        <v>#REF!</v>
      </c>
      <c r="E1060" s="4" t="e">
        <f>VLOOKUP(主动技能!#REF!,对应表!J:K,2,FALSE)</f>
        <v>#REF!</v>
      </c>
      <c r="F1060" s="4" t="e">
        <f>VLOOKUP(主动技能!#REF!,对应表!N:O,2,FALSE)</f>
        <v>#REF!</v>
      </c>
      <c r="G1060" s="4" t="e">
        <f>IF(主动技能!#REF!="必中",2,1)</f>
        <v>#REF!</v>
      </c>
      <c r="H1060" s="4" t="e">
        <f>主动技能!#REF!</f>
        <v>#REF!</v>
      </c>
      <c r="I1060" s="4" t="e">
        <f>主动技能!#REF!</f>
        <v>#REF!</v>
      </c>
      <c r="J1060" t="e">
        <f>主动技能!#REF!</f>
        <v>#REF!</v>
      </c>
      <c r="K1060" t="e">
        <f>主动技能!#REF!</f>
        <v>#REF!</v>
      </c>
      <c r="L1060" t="e">
        <f>主动技能!#REF!</f>
        <v>#REF!</v>
      </c>
      <c r="M1060" t="e">
        <f>主动技能!#REF!</f>
        <v>#REF!</v>
      </c>
      <c r="N1060" t="e">
        <f>IF(主动技能!#REF!="","",主动技能!#REF!)</f>
        <v>#REF!</v>
      </c>
      <c r="O1060" t="e">
        <f>IF(主动技能!#REF!="","",主动技能!#REF!)</f>
        <v>#REF!</v>
      </c>
      <c r="P1060" t="e">
        <f>主动技能!#REF!</f>
        <v>#REF!</v>
      </c>
      <c r="Q1060" t="e">
        <f>主动技能!#REF!</f>
        <v>#REF!</v>
      </c>
      <c r="R1060" t="e">
        <f>主动技能!#REF!</f>
        <v>#REF!</v>
      </c>
      <c r="S1060" t="e">
        <f>主动技能!#REF!</f>
        <v>#REF!</v>
      </c>
      <c r="T1060" t="e">
        <f>主动技能!#REF!</f>
        <v>#REF!</v>
      </c>
      <c r="U1060" t="e">
        <f>主动技能!#REF!</f>
        <v>#REF!</v>
      </c>
      <c r="V1060" t="e">
        <f>主动技能!#REF!</f>
        <v>#REF!</v>
      </c>
      <c r="W1060" t="e">
        <f>主动技能!#REF!</f>
        <v>#REF!</v>
      </c>
      <c r="X1060" s="1">
        <v>0</v>
      </c>
      <c r="Y1060" s="1">
        <v>0</v>
      </c>
      <c r="Z1060" s="1">
        <v>0</v>
      </c>
    </row>
    <row r="1061" spans="1:26" x14ac:dyDescent="0.15">
      <c r="A1061" t="e">
        <f>主动技能!#REF!</f>
        <v>#REF!</v>
      </c>
      <c r="B1061" s="4" t="e">
        <f>主动技能!#REF!</f>
        <v>#REF!</v>
      </c>
      <c r="C1061" s="4" t="e">
        <f>主动技能!#REF!</f>
        <v>#REF!</v>
      </c>
      <c r="D1061" s="4" t="e">
        <f>VLOOKUP(主动技能!#REF!,对应表!F:G,2,FALSE)</f>
        <v>#REF!</v>
      </c>
      <c r="E1061" s="4" t="e">
        <f>VLOOKUP(主动技能!#REF!,对应表!J:K,2,FALSE)</f>
        <v>#REF!</v>
      </c>
      <c r="F1061" s="4" t="e">
        <f>VLOOKUP(主动技能!#REF!,对应表!N:O,2,FALSE)</f>
        <v>#REF!</v>
      </c>
      <c r="G1061" s="4" t="e">
        <f>IF(主动技能!#REF!="必中",2,1)</f>
        <v>#REF!</v>
      </c>
      <c r="H1061" s="4" t="e">
        <f>主动技能!#REF!</f>
        <v>#REF!</v>
      </c>
      <c r="I1061" s="4" t="e">
        <f>主动技能!#REF!</f>
        <v>#REF!</v>
      </c>
      <c r="J1061" t="e">
        <f>主动技能!#REF!</f>
        <v>#REF!</v>
      </c>
      <c r="K1061" t="e">
        <f>主动技能!#REF!</f>
        <v>#REF!</v>
      </c>
      <c r="L1061" t="e">
        <f>主动技能!#REF!</f>
        <v>#REF!</v>
      </c>
      <c r="M1061" t="e">
        <f>主动技能!#REF!</f>
        <v>#REF!</v>
      </c>
      <c r="N1061" t="e">
        <f>IF(主动技能!#REF!="","",主动技能!#REF!)</f>
        <v>#REF!</v>
      </c>
      <c r="O1061" t="e">
        <f>IF(主动技能!#REF!="","",主动技能!#REF!)</f>
        <v>#REF!</v>
      </c>
      <c r="P1061" t="e">
        <f>主动技能!#REF!</f>
        <v>#REF!</v>
      </c>
      <c r="Q1061" t="e">
        <f>主动技能!#REF!</f>
        <v>#REF!</v>
      </c>
      <c r="R1061" t="e">
        <f>主动技能!#REF!</f>
        <v>#REF!</v>
      </c>
      <c r="S1061" t="e">
        <f>主动技能!#REF!</f>
        <v>#REF!</v>
      </c>
      <c r="T1061" t="e">
        <f>主动技能!#REF!</f>
        <v>#REF!</v>
      </c>
      <c r="U1061" t="e">
        <f>主动技能!#REF!</f>
        <v>#REF!</v>
      </c>
      <c r="V1061" t="e">
        <f>主动技能!#REF!</f>
        <v>#REF!</v>
      </c>
      <c r="W1061" t="e">
        <f>主动技能!#REF!</f>
        <v>#REF!</v>
      </c>
      <c r="X1061" s="1">
        <v>0</v>
      </c>
      <c r="Y1061" s="1">
        <v>0</v>
      </c>
      <c r="Z1061" s="1">
        <v>0</v>
      </c>
    </row>
    <row r="1062" spans="1:26" x14ac:dyDescent="0.15">
      <c r="A1062" t="e">
        <f>主动技能!#REF!</f>
        <v>#REF!</v>
      </c>
      <c r="B1062" s="4" t="e">
        <f>主动技能!#REF!</f>
        <v>#REF!</v>
      </c>
      <c r="C1062" s="4" t="e">
        <f>主动技能!#REF!</f>
        <v>#REF!</v>
      </c>
      <c r="D1062" s="4" t="e">
        <f>VLOOKUP(主动技能!#REF!,对应表!F:G,2,FALSE)</f>
        <v>#REF!</v>
      </c>
      <c r="E1062" s="4" t="e">
        <f>VLOOKUP(主动技能!#REF!,对应表!J:K,2,FALSE)</f>
        <v>#REF!</v>
      </c>
      <c r="F1062" s="4" t="e">
        <f>VLOOKUP(主动技能!#REF!,对应表!N:O,2,FALSE)</f>
        <v>#REF!</v>
      </c>
      <c r="G1062" s="4" t="e">
        <f>IF(主动技能!#REF!="必中",2,1)</f>
        <v>#REF!</v>
      </c>
      <c r="H1062" s="4" t="e">
        <f>主动技能!#REF!</f>
        <v>#REF!</v>
      </c>
      <c r="I1062" s="4" t="e">
        <f>主动技能!#REF!</f>
        <v>#REF!</v>
      </c>
      <c r="J1062" t="e">
        <f>主动技能!#REF!</f>
        <v>#REF!</v>
      </c>
      <c r="K1062" t="e">
        <f>主动技能!#REF!</f>
        <v>#REF!</v>
      </c>
      <c r="L1062" t="e">
        <f>主动技能!#REF!</f>
        <v>#REF!</v>
      </c>
      <c r="M1062" t="e">
        <f>主动技能!#REF!</f>
        <v>#REF!</v>
      </c>
      <c r="N1062" t="e">
        <f>IF(主动技能!#REF!="","",主动技能!#REF!)</f>
        <v>#REF!</v>
      </c>
      <c r="O1062" t="e">
        <f>IF(主动技能!#REF!="","",主动技能!#REF!)</f>
        <v>#REF!</v>
      </c>
      <c r="P1062" t="e">
        <f>主动技能!#REF!</f>
        <v>#REF!</v>
      </c>
      <c r="Q1062" t="e">
        <f>主动技能!#REF!</f>
        <v>#REF!</v>
      </c>
      <c r="R1062" t="e">
        <f>主动技能!#REF!</f>
        <v>#REF!</v>
      </c>
      <c r="S1062" t="e">
        <f>主动技能!#REF!</f>
        <v>#REF!</v>
      </c>
      <c r="T1062" t="e">
        <f>主动技能!#REF!</f>
        <v>#REF!</v>
      </c>
      <c r="U1062" t="e">
        <f>主动技能!#REF!</f>
        <v>#REF!</v>
      </c>
      <c r="V1062" t="e">
        <f>主动技能!#REF!</f>
        <v>#REF!</v>
      </c>
      <c r="W1062" t="e">
        <f>主动技能!#REF!</f>
        <v>#REF!</v>
      </c>
      <c r="X1062" s="1">
        <v>0</v>
      </c>
      <c r="Y1062" s="1">
        <v>0</v>
      </c>
      <c r="Z1062" s="1">
        <v>0</v>
      </c>
    </row>
    <row r="1063" spans="1:26" x14ac:dyDescent="0.15">
      <c r="A1063" t="e">
        <f>主动技能!#REF!</f>
        <v>#REF!</v>
      </c>
      <c r="B1063" s="4" t="e">
        <f>主动技能!#REF!</f>
        <v>#REF!</v>
      </c>
      <c r="C1063" s="4" t="e">
        <f>主动技能!#REF!</f>
        <v>#REF!</v>
      </c>
      <c r="D1063" s="4" t="e">
        <f>VLOOKUP(主动技能!#REF!,对应表!F:G,2,FALSE)</f>
        <v>#REF!</v>
      </c>
      <c r="E1063" s="4" t="e">
        <f>VLOOKUP(主动技能!#REF!,对应表!J:K,2,FALSE)</f>
        <v>#REF!</v>
      </c>
      <c r="F1063" s="4" t="e">
        <f>VLOOKUP(主动技能!#REF!,对应表!N:O,2,FALSE)</f>
        <v>#REF!</v>
      </c>
      <c r="G1063" s="4" t="e">
        <f>IF(主动技能!#REF!="必中",2,1)</f>
        <v>#REF!</v>
      </c>
      <c r="H1063" s="4" t="e">
        <f>主动技能!#REF!</f>
        <v>#REF!</v>
      </c>
      <c r="I1063" s="4" t="e">
        <f>主动技能!#REF!</f>
        <v>#REF!</v>
      </c>
      <c r="J1063" t="e">
        <f>主动技能!#REF!</f>
        <v>#REF!</v>
      </c>
      <c r="K1063" t="e">
        <f>主动技能!#REF!</f>
        <v>#REF!</v>
      </c>
      <c r="L1063" t="e">
        <f>主动技能!#REF!</f>
        <v>#REF!</v>
      </c>
      <c r="M1063" t="e">
        <f>主动技能!#REF!</f>
        <v>#REF!</v>
      </c>
      <c r="N1063" t="e">
        <f>IF(主动技能!#REF!="","",主动技能!#REF!)</f>
        <v>#REF!</v>
      </c>
      <c r="O1063" t="e">
        <f>IF(主动技能!#REF!="","",主动技能!#REF!)</f>
        <v>#REF!</v>
      </c>
      <c r="P1063" t="e">
        <f>主动技能!#REF!</f>
        <v>#REF!</v>
      </c>
      <c r="Q1063" t="e">
        <f>主动技能!#REF!</f>
        <v>#REF!</v>
      </c>
      <c r="R1063" t="e">
        <f>主动技能!#REF!</f>
        <v>#REF!</v>
      </c>
      <c r="S1063" t="e">
        <f>主动技能!#REF!</f>
        <v>#REF!</v>
      </c>
      <c r="T1063" t="e">
        <f>主动技能!#REF!</f>
        <v>#REF!</v>
      </c>
      <c r="U1063" t="e">
        <f>主动技能!#REF!</f>
        <v>#REF!</v>
      </c>
      <c r="V1063" t="e">
        <f>主动技能!#REF!</f>
        <v>#REF!</v>
      </c>
      <c r="W1063" t="e">
        <f>主动技能!#REF!</f>
        <v>#REF!</v>
      </c>
      <c r="X1063" s="1">
        <v>0</v>
      </c>
      <c r="Y1063" s="1">
        <v>0</v>
      </c>
      <c r="Z1063" s="1">
        <v>0</v>
      </c>
    </row>
    <row r="1064" spans="1:26" x14ac:dyDescent="0.15">
      <c r="A1064" t="e">
        <f>主动技能!#REF!</f>
        <v>#REF!</v>
      </c>
      <c r="B1064" s="4" t="e">
        <f>主动技能!#REF!</f>
        <v>#REF!</v>
      </c>
      <c r="C1064" s="4" t="e">
        <f>主动技能!#REF!</f>
        <v>#REF!</v>
      </c>
      <c r="D1064" s="4" t="e">
        <f>VLOOKUP(主动技能!#REF!,对应表!F:G,2,FALSE)</f>
        <v>#REF!</v>
      </c>
      <c r="E1064" s="4" t="e">
        <f>VLOOKUP(主动技能!#REF!,对应表!J:K,2,FALSE)</f>
        <v>#REF!</v>
      </c>
      <c r="F1064" s="4" t="e">
        <f>VLOOKUP(主动技能!#REF!,对应表!N:O,2,FALSE)</f>
        <v>#REF!</v>
      </c>
      <c r="G1064" s="4" t="e">
        <f>IF(主动技能!#REF!="必中",2,1)</f>
        <v>#REF!</v>
      </c>
      <c r="H1064" s="4" t="e">
        <f>主动技能!#REF!</f>
        <v>#REF!</v>
      </c>
      <c r="I1064" s="4" t="e">
        <f>主动技能!#REF!</f>
        <v>#REF!</v>
      </c>
      <c r="J1064" t="e">
        <f>主动技能!#REF!</f>
        <v>#REF!</v>
      </c>
      <c r="K1064" t="e">
        <f>主动技能!#REF!</f>
        <v>#REF!</v>
      </c>
      <c r="L1064" t="e">
        <f>主动技能!#REF!</f>
        <v>#REF!</v>
      </c>
      <c r="M1064" t="e">
        <f>主动技能!#REF!</f>
        <v>#REF!</v>
      </c>
      <c r="N1064" t="e">
        <f>IF(主动技能!#REF!="","",主动技能!#REF!)</f>
        <v>#REF!</v>
      </c>
      <c r="O1064" t="e">
        <f>IF(主动技能!#REF!="","",主动技能!#REF!)</f>
        <v>#REF!</v>
      </c>
      <c r="P1064" t="e">
        <f>主动技能!#REF!</f>
        <v>#REF!</v>
      </c>
      <c r="Q1064" t="e">
        <f>主动技能!#REF!</f>
        <v>#REF!</v>
      </c>
      <c r="R1064" t="e">
        <f>主动技能!#REF!</f>
        <v>#REF!</v>
      </c>
      <c r="S1064" t="e">
        <f>主动技能!#REF!</f>
        <v>#REF!</v>
      </c>
      <c r="T1064" t="e">
        <f>主动技能!#REF!</f>
        <v>#REF!</v>
      </c>
      <c r="U1064" t="e">
        <f>主动技能!#REF!</f>
        <v>#REF!</v>
      </c>
      <c r="V1064" t="e">
        <f>主动技能!#REF!</f>
        <v>#REF!</v>
      </c>
      <c r="W1064" t="e">
        <f>主动技能!#REF!</f>
        <v>#REF!</v>
      </c>
      <c r="X1064" s="1">
        <v>0</v>
      </c>
      <c r="Y1064" s="1">
        <v>0</v>
      </c>
      <c r="Z1064" s="1">
        <v>0</v>
      </c>
    </row>
    <row r="1065" spans="1:26" x14ac:dyDescent="0.15">
      <c r="A1065" t="e">
        <f>主动技能!#REF!</f>
        <v>#REF!</v>
      </c>
      <c r="B1065" s="4" t="e">
        <f>主动技能!#REF!</f>
        <v>#REF!</v>
      </c>
      <c r="C1065" s="4" t="e">
        <f>主动技能!#REF!</f>
        <v>#REF!</v>
      </c>
      <c r="D1065" s="4" t="e">
        <f>VLOOKUP(主动技能!#REF!,对应表!F:G,2,FALSE)</f>
        <v>#REF!</v>
      </c>
      <c r="E1065" s="4" t="e">
        <f>VLOOKUP(主动技能!#REF!,对应表!J:K,2,FALSE)</f>
        <v>#REF!</v>
      </c>
      <c r="F1065" s="4" t="e">
        <f>VLOOKUP(主动技能!#REF!,对应表!N:O,2,FALSE)</f>
        <v>#REF!</v>
      </c>
      <c r="G1065" s="4" t="e">
        <f>IF(主动技能!#REF!="必中",2,1)</f>
        <v>#REF!</v>
      </c>
      <c r="H1065" s="4" t="e">
        <f>主动技能!#REF!</f>
        <v>#REF!</v>
      </c>
      <c r="I1065" s="4" t="e">
        <f>主动技能!#REF!</f>
        <v>#REF!</v>
      </c>
      <c r="J1065" t="e">
        <f>主动技能!#REF!</f>
        <v>#REF!</v>
      </c>
      <c r="K1065" t="e">
        <f>主动技能!#REF!</f>
        <v>#REF!</v>
      </c>
      <c r="L1065" t="e">
        <f>主动技能!#REF!</f>
        <v>#REF!</v>
      </c>
      <c r="M1065" t="e">
        <f>主动技能!#REF!</f>
        <v>#REF!</v>
      </c>
      <c r="N1065" t="e">
        <f>IF(主动技能!#REF!="","",主动技能!#REF!)</f>
        <v>#REF!</v>
      </c>
      <c r="O1065" t="e">
        <f>IF(主动技能!#REF!="","",主动技能!#REF!)</f>
        <v>#REF!</v>
      </c>
      <c r="P1065" t="e">
        <f>主动技能!#REF!</f>
        <v>#REF!</v>
      </c>
      <c r="Q1065" t="e">
        <f>主动技能!#REF!</f>
        <v>#REF!</v>
      </c>
      <c r="R1065" t="e">
        <f>主动技能!#REF!</f>
        <v>#REF!</v>
      </c>
      <c r="S1065" t="e">
        <f>主动技能!#REF!</f>
        <v>#REF!</v>
      </c>
      <c r="T1065" t="e">
        <f>主动技能!#REF!</f>
        <v>#REF!</v>
      </c>
      <c r="U1065" t="e">
        <f>主动技能!#REF!</f>
        <v>#REF!</v>
      </c>
      <c r="V1065" t="e">
        <f>主动技能!#REF!</f>
        <v>#REF!</v>
      </c>
      <c r="W1065" t="e">
        <f>主动技能!#REF!</f>
        <v>#REF!</v>
      </c>
      <c r="X1065" s="1">
        <v>0</v>
      </c>
      <c r="Y1065" s="1">
        <v>0</v>
      </c>
      <c r="Z1065" s="1">
        <v>0</v>
      </c>
    </row>
    <row r="1066" spans="1:26" x14ac:dyDescent="0.15">
      <c r="A1066" t="e">
        <f>主动技能!#REF!</f>
        <v>#REF!</v>
      </c>
      <c r="B1066" s="4" t="e">
        <f>主动技能!#REF!</f>
        <v>#REF!</v>
      </c>
      <c r="C1066" s="4" t="e">
        <f>主动技能!#REF!</f>
        <v>#REF!</v>
      </c>
      <c r="D1066" s="4" t="e">
        <f>VLOOKUP(主动技能!#REF!,对应表!F:G,2,FALSE)</f>
        <v>#REF!</v>
      </c>
      <c r="E1066" s="4" t="e">
        <f>VLOOKUP(主动技能!#REF!,对应表!J:K,2,FALSE)</f>
        <v>#REF!</v>
      </c>
      <c r="F1066" s="4" t="e">
        <f>VLOOKUP(主动技能!#REF!,对应表!N:O,2,FALSE)</f>
        <v>#REF!</v>
      </c>
      <c r="G1066" s="4" t="e">
        <f>IF(主动技能!#REF!="必中",2,1)</f>
        <v>#REF!</v>
      </c>
      <c r="H1066" s="4" t="e">
        <f>主动技能!#REF!</f>
        <v>#REF!</v>
      </c>
      <c r="I1066" s="4" t="e">
        <f>主动技能!#REF!</f>
        <v>#REF!</v>
      </c>
      <c r="J1066" t="e">
        <f>主动技能!#REF!</f>
        <v>#REF!</v>
      </c>
      <c r="K1066" t="e">
        <f>主动技能!#REF!</f>
        <v>#REF!</v>
      </c>
      <c r="L1066" t="e">
        <f>主动技能!#REF!</f>
        <v>#REF!</v>
      </c>
      <c r="M1066" t="e">
        <f>主动技能!#REF!</f>
        <v>#REF!</v>
      </c>
      <c r="N1066" t="e">
        <f>IF(主动技能!#REF!="","",主动技能!#REF!)</f>
        <v>#REF!</v>
      </c>
      <c r="O1066" t="e">
        <f>IF(主动技能!#REF!="","",主动技能!#REF!)</f>
        <v>#REF!</v>
      </c>
      <c r="P1066" t="e">
        <f>主动技能!#REF!</f>
        <v>#REF!</v>
      </c>
      <c r="Q1066" t="e">
        <f>主动技能!#REF!</f>
        <v>#REF!</v>
      </c>
      <c r="R1066" t="e">
        <f>主动技能!#REF!</f>
        <v>#REF!</v>
      </c>
      <c r="S1066" t="e">
        <f>主动技能!#REF!</f>
        <v>#REF!</v>
      </c>
      <c r="T1066" t="e">
        <f>主动技能!#REF!</f>
        <v>#REF!</v>
      </c>
      <c r="U1066" t="e">
        <f>主动技能!#REF!</f>
        <v>#REF!</v>
      </c>
      <c r="V1066" t="e">
        <f>主动技能!#REF!</f>
        <v>#REF!</v>
      </c>
      <c r="W1066" t="e">
        <f>主动技能!#REF!</f>
        <v>#REF!</v>
      </c>
      <c r="X1066" s="1">
        <v>0</v>
      </c>
      <c r="Y1066" s="1">
        <v>0</v>
      </c>
      <c r="Z1066" s="1">
        <v>0</v>
      </c>
    </row>
    <row r="1067" spans="1:26" x14ac:dyDescent="0.15">
      <c r="A1067" t="e">
        <f>主动技能!#REF!</f>
        <v>#REF!</v>
      </c>
      <c r="B1067" s="4" t="e">
        <f>主动技能!#REF!</f>
        <v>#REF!</v>
      </c>
      <c r="C1067" s="4" t="e">
        <f>主动技能!#REF!</f>
        <v>#REF!</v>
      </c>
      <c r="D1067" s="4" t="e">
        <f>VLOOKUP(主动技能!#REF!,对应表!F:G,2,FALSE)</f>
        <v>#REF!</v>
      </c>
      <c r="E1067" s="4" t="e">
        <f>VLOOKUP(主动技能!#REF!,对应表!J:K,2,FALSE)</f>
        <v>#REF!</v>
      </c>
      <c r="F1067" s="4" t="e">
        <f>VLOOKUP(主动技能!#REF!,对应表!N:O,2,FALSE)</f>
        <v>#REF!</v>
      </c>
      <c r="G1067" s="4" t="e">
        <f>IF(主动技能!#REF!="必中",2,1)</f>
        <v>#REF!</v>
      </c>
      <c r="H1067" s="4" t="e">
        <f>主动技能!#REF!</f>
        <v>#REF!</v>
      </c>
      <c r="I1067" s="4" t="e">
        <f>主动技能!#REF!</f>
        <v>#REF!</v>
      </c>
      <c r="J1067" t="e">
        <f>主动技能!#REF!</f>
        <v>#REF!</v>
      </c>
      <c r="K1067" t="e">
        <f>主动技能!#REF!</f>
        <v>#REF!</v>
      </c>
      <c r="L1067" t="e">
        <f>主动技能!#REF!</f>
        <v>#REF!</v>
      </c>
      <c r="M1067" t="e">
        <f>主动技能!#REF!</f>
        <v>#REF!</v>
      </c>
      <c r="N1067" t="e">
        <f>IF(主动技能!#REF!="","",主动技能!#REF!)</f>
        <v>#REF!</v>
      </c>
      <c r="O1067" t="e">
        <f>IF(主动技能!#REF!="","",主动技能!#REF!)</f>
        <v>#REF!</v>
      </c>
      <c r="P1067" t="e">
        <f>主动技能!#REF!</f>
        <v>#REF!</v>
      </c>
      <c r="Q1067" t="e">
        <f>主动技能!#REF!</f>
        <v>#REF!</v>
      </c>
      <c r="R1067" t="e">
        <f>主动技能!#REF!</f>
        <v>#REF!</v>
      </c>
      <c r="S1067" t="e">
        <f>主动技能!#REF!</f>
        <v>#REF!</v>
      </c>
      <c r="T1067" t="e">
        <f>主动技能!#REF!</f>
        <v>#REF!</v>
      </c>
      <c r="U1067" t="e">
        <f>主动技能!#REF!</f>
        <v>#REF!</v>
      </c>
      <c r="V1067" t="e">
        <f>主动技能!#REF!</f>
        <v>#REF!</v>
      </c>
      <c r="W1067" t="e">
        <f>主动技能!#REF!</f>
        <v>#REF!</v>
      </c>
      <c r="X1067" s="1">
        <v>0</v>
      </c>
      <c r="Y1067" s="1">
        <v>0</v>
      </c>
      <c r="Z1067" s="1">
        <v>0</v>
      </c>
    </row>
    <row r="1068" spans="1:26" x14ac:dyDescent="0.15">
      <c r="A1068" t="e">
        <f>主动技能!#REF!</f>
        <v>#REF!</v>
      </c>
      <c r="B1068" s="4" t="e">
        <f>主动技能!#REF!</f>
        <v>#REF!</v>
      </c>
      <c r="C1068" s="4" t="e">
        <f>主动技能!#REF!</f>
        <v>#REF!</v>
      </c>
      <c r="D1068" s="4" t="e">
        <f>VLOOKUP(主动技能!#REF!,对应表!F:G,2,FALSE)</f>
        <v>#REF!</v>
      </c>
      <c r="E1068" s="4" t="e">
        <f>VLOOKUP(主动技能!#REF!,对应表!J:K,2,FALSE)</f>
        <v>#REF!</v>
      </c>
      <c r="F1068" s="4" t="e">
        <f>VLOOKUP(主动技能!#REF!,对应表!N:O,2,FALSE)</f>
        <v>#REF!</v>
      </c>
      <c r="G1068" s="4" t="e">
        <f>IF(主动技能!#REF!="必中",2,1)</f>
        <v>#REF!</v>
      </c>
      <c r="H1068" s="4" t="e">
        <f>主动技能!#REF!</f>
        <v>#REF!</v>
      </c>
      <c r="I1068" s="4" t="e">
        <f>主动技能!#REF!</f>
        <v>#REF!</v>
      </c>
      <c r="J1068" t="e">
        <f>主动技能!#REF!</f>
        <v>#REF!</v>
      </c>
      <c r="K1068" t="e">
        <f>主动技能!#REF!</f>
        <v>#REF!</v>
      </c>
      <c r="L1068" t="e">
        <f>主动技能!#REF!</f>
        <v>#REF!</v>
      </c>
      <c r="M1068" t="e">
        <f>主动技能!#REF!</f>
        <v>#REF!</v>
      </c>
      <c r="N1068" t="e">
        <f>IF(主动技能!#REF!="","",主动技能!#REF!)</f>
        <v>#REF!</v>
      </c>
      <c r="O1068" t="e">
        <f>IF(主动技能!#REF!="","",主动技能!#REF!)</f>
        <v>#REF!</v>
      </c>
      <c r="P1068" t="e">
        <f>主动技能!#REF!</f>
        <v>#REF!</v>
      </c>
      <c r="Q1068" t="e">
        <f>主动技能!#REF!</f>
        <v>#REF!</v>
      </c>
      <c r="R1068" t="e">
        <f>主动技能!#REF!</f>
        <v>#REF!</v>
      </c>
      <c r="S1068" t="e">
        <f>主动技能!#REF!</f>
        <v>#REF!</v>
      </c>
      <c r="T1068" t="e">
        <f>主动技能!#REF!</f>
        <v>#REF!</v>
      </c>
      <c r="U1068" t="e">
        <f>主动技能!#REF!</f>
        <v>#REF!</v>
      </c>
      <c r="V1068" t="e">
        <f>主动技能!#REF!</f>
        <v>#REF!</v>
      </c>
      <c r="W1068" t="e">
        <f>主动技能!#REF!</f>
        <v>#REF!</v>
      </c>
      <c r="X1068" s="1">
        <v>0</v>
      </c>
      <c r="Y1068" s="1">
        <v>0</v>
      </c>
      <c r="Z1068" s="1">
        <v>0</v>
      </c>
    </row>
    <row r="1069" spans="1:26" x14ac:dyDescent="0.15">
      <c r="A1069" t="e">
        <f>主动技能!#REF!</f>
        <v>#REF!</v>
      </c>
      <c r="B1069" s="4" t="e">
        <f>主动技能!#REF!</f>
        <v>#REF!</v>
      </c>
      <c r="C1069" s="4" t="e">
        <f>主动技能!#REF!</f>
        <v>#REF!</v>
      </c>
      <c r="D1069" s="4" t="e">
        <f>VLOOKUP(主动技能!#REF!,对应表!F:G,2,FALSE)</f>
        <v>#REF!</v>
      </c>
      <c r="E1069" s="4" t="e">
        <f>VLOOKUP(主动技能!#REF!,对应表!J:K,2,FALSE)</f>
        <v>#REF!</v>
      </c>
      <c r="F1069" s="4" t="e">
        <f>VLOOKUP(主动技能!#REF!,对应表!N:O,2,FALSE)</f>
        <v>#REF!</v>
      </c>
      <c r="G1069" s="4" t="e">
        <f>IF(主动技能!#REF!="必中",2,1)</f>
        <v>#REF!</v>
      </c>
      <c r="H1069" s="4" t="e">
        <f>主动技能!#REF!</f>
        <v>#REF!</v>
      </c>
      <c r="I1069" s="4" t="e">
        <f>主动技能!#REF!</f>
        <v>#REF!</v>
      </c>
      <c r="J1069" t="e">
        <f>主动技能!#REF!</f>
        <v>#REF!</v>
      </c>
      <c r="K1069" t="e">
        <f>主动技能!#REF!</f>
        <v>#REF!</v>
      </c>
      <c r="L1069" t="e">
        <f>主动技能!#REF!</f>
        <v>#REF!</v>
      </c>
      <c r="M1069" t="e">
        <f>主动技能!#REF!</f>
        <v>#REF!</v>
      </c>
      <c r="N1069" t="e">
        <f>IF(主动技能!#REF!="","",主动技能!#REF!)</f>
        <v>#REF!</v>
      </c>
      <c r="O1069" t="e">
        <f>IF(主动技能!#REF!="","",主动技能!#REF!)</f>
        <v>#REF!</v>
      </c>
      <c r="P1069" t="e">
        <f>主动技能!#REF!</f>
        <v>#REF!</v>
      </c>
      <c r="Q1069" t="e">
        <f>主动技能!#REF!</f>
        <v>#REF!</v>
      </c>
      <c r="R1069" t="e">
        <f>主动技能!#REF!</f>
        <v>#REF!</v>
      </c>
      <c r="S1069" t="e">
        <f>主动技能!#REF!</f>
        <v>#REF!</v>
      </c>
      <c r="T1069" t="e">
        <f>主动技能!#REF!</f>
        <v>#REF!</v>
      </c>
      <c r="U1069" t="e">
        <f>主动技能!#REF!</f>
        <v>#REF!</v>
      </c>
      <c r="V1069" t="e">
        <f>主动技能!#REF!</f>
        <v>#REF!</v>
      </c>
      <c r="W1069" t="e">
        <f>主动技能!#REF!</f>
        <v>#REF!</v>
      </c>
      <c r="X1069" s="1">
        <v>0</v>
      </c>
      <c r="Y1069" s="1">
        <v>0</v>
      </c>
      <c r="Z1069" s="1">
        <v>0</v>
      </c>
    </row>
    <row r="1070" spans="1:26" x14ac:dyDescent="0.15">
      <c r="A1070" t="e">
        <f>主动技能!#REF!</f>
        <v>#REF!</v>
      </c>
      <c r="B1070" s="4" t="e">
        <f>主动技能!#REF!</f>
        <v>#REF!</v>
      </c>
      <c r="C1070" s="4" t="e">
        <f>主动技能!#REF!</f>
        <v>#REF!</v>
      </c>
      <c r="D1070" s="4" t="e">
        <f>VLOOKUP(主动技能!#REF!,对应表!F:G,2,FALSE)</f>
        <v>#REF!</v>
      </c>
      <c r="E1070" s="4" t="e">
        <f>VLOOKUP(主动技能!#REF!,对应表!J:K,2,FALSE)</f>
        <v>#REF!</v>
      </c>
      <c r="F1070" s="4" t="e">
        <f>VLOOKUP(主动技能!#REF!,对应表!N:O,2,FALSE)</f>
        <v>#REF!</v>
      </c>
      <c r="G1070" s="4" t="e">
        <f>IF(主动技能!#REF!="必中",2,1)</f>
        <v>#REF!</v>
      </c>
      <c r="H1070" s="4" t="e">
        <f>主动技能!#REF!</f>
        <v>#REF!</v>
      </c>
      <c r="I1070" s="4" t="e">
        <f>主动技能!#REF!</f>
        <v>#REF!</v>
      </c>
      <c r="J1070" t="e">
        <f>主动技能!#REF!</f>
        <v>#REF!</v>
      </c>
      <c r="K1070" t="e">
        <f>主动技能!#REF!</f>
        <v>#REF!</v>
      </c>
      <c r="L1070" t="e">
        <f>主动技能!#REF!</f>
        <v>#REF!</v>
      </c>
      <c r="M1070" t="e">
        <f>主动技能!#REF!</f>
        <v>#REF!</v>
      </c>
      <c r="N1070" t="e">
        <f>IF(主动技能!#REF!="","",主动技能!#REF!)</f>
        <v>#REF!</v>
      </c>
      <c r="O1070" t="e">
        <f>IF(主动技能!#REF!="","",主动技能!#REF!)</f>
        <v>#REF!</v>
      </c>
      <c r="P1070" t="e">
        <f>主动技能!#REF!</f>
        <v>#REF!</v>
      </c>
      <c r="Q1070" t="e">
        <f>主动技能!#REF!</f>
        <v>#REF!</v>
      </c>
      <c r="R1070" t="e">
        <f>主动技能!#REF!</f>
        <v>#REF!</v>
      </c>
      <c r="S1070" t="e">
        <f>主动技能!#REF!</f>
        <v>#REF!</v>
      </c>
      <c r="T1070" t="e">
        <f>主动技能!#REF!</f>
        <v>#REF!</v>
      </c>
      <c r="U1070" t="e">
        <f>主动技能!#REF!</f>
        <v>#REF!</v>
      </c>
      <c r="V1070" t="e">
        <f>主动技能!#REF!</f>
        <v>#REF!</v>
      </c>
      <c r="W1070" t="e">
        <f>主动技能!#REF!</f>
        <v>#REF!</v>
      </c>
      <c r="X1070" s="1">
        <v>0</v>
      </c>
      <c r="Y1070" s="1">
        <v>0</v>
      </c>
      <c r="Z1070" s="1">
        <v>0</v>
      </c>
    </row>
    <row r="1071" spans="1:26" x14ac:dyDescent="0.15">
      <c r="A1071" t="e">
        <f>主动技能!#REF!</f>
        <v>#REF!</v>
      </c>
      <c r="B1071" s="4" t="e">
        <f>主动技能!#REF!</f>
        <v>#REF!</v>
      </c>
      <c r="C1071" s="4" t="e">
        <f>主动技能!#REF!</f>
        <v>#REF!</v>
      </c>
      <c r="D1071" s="4" t="e">
        <f>VLOOKUP(主动技能!#REF!,对应表!F:G,2,FALSE)</f>
        <v>#REF!</v>
      </c>
      <c r="E1071" s="4" t="e">
        <f>VLOOKUP(主动技能!#REF!,对应表!J:K,2,FALSE)</f>
        <v>#REF!</v>
      </c>
      <c r="F1071" s="4" t="e">
        <f>VLOOKUP(主动技能!#REF!,对应表!N:O,2,FALSE)</f>
        <v>#REF!</v>
      </c>
      <c r="G1071" s="4" t="e">
        <f>IF(主动技能!#REF!="必中",2,1)</f>
        <v>#REF!</v>
      </c>
      <c r="H1071" s="4" t="e">
        <f>主动技能!#REF!</f>
        <v>#REF!</v>
      </c>
      <c r="I1071" s="4" t="e">
        <f>主动技能!#REF!</f>
        <v>#REF!</v>
      </c>
      <c r="J1071" t="e">
        <f>主动技能!#REF!</f>
        <v>#REF!</v>
      </c>
      <c r="K1071" t="e">
        <f>主动技能!#REF!</f>
        <v>#REF!</v>
      </c>
      <c r="L1071" t="e">
        <f>主动技能!#REF!</f>
        <v>#REF!</v>
      </c>
      <c r="M1071" t="e">
        <f>主动技能!#REF!</f>
        <v>#REF!</v>
      </c>
      <c r="N1071" t="e">
        <f>IF(主动技能!#REF!="","",主动技能!#REF!)</f>
        <v>#REF!</v>
      </c>
      <c r="O1071" t="e">
        <f>IF(主动技能!#REF!="","",主动技能!#REF!)</f>
        <v>#REF!</v>
      </c>
      <c r="P1071" t="e">
        <f>主动技能!#REF!</f>
        <v>#REF!</v>
      </c>
      <c r="Q1071" t="e">
        <f>主动技能!#REF!</f>
        <v>#REF!</v>
      </c>
      <c r="R1071" t="e">
        <f>主动技能!#REF!</f>
        <v>#REF!</v>
      </c>
      <c r="S1071" t="e">
        <f>主动技能!#REF!</f>
        <v>#REF!</v>
      </c>
      <c r="T1071" t="e">
        <f>主动技能!#REF!</f>
        <v>#REF!</v>
      </c>
      <c r="U1071" t="e">
        <f>主动技能!#REF!</f>
        <v>#REF!</v>
      </c>
      <c r="V1071" t="e">
        <f>主动技能!#REF!</f>
        <v>#REF!</v>
      </c>
      <c r="W1071" t="e">
        <f>主动技能!#REF!</f>
        <v>#REF!</v>
      </c>
      <c r="X1071" s="1">
        <v>0</v>
      </c>
      <c r="Y1071" s="1">
        <v>0</v>
      </c>
      <c r="Z1071" s="1">
        <v>0</v>
      </c>
    </row>
    <row r="1072" spans="1:26" x14ac:dyDescent="0.15">
      <c r="A1072" t="e">
        <f>主动技能!#REF!</f>
        <v>#REF!</v>
      </c>
      <c r="B1072" s="4" t="e">
        <f>主动技能!#REF!</f>
        <v>#REF!</v>
      </c>
      <c r="C1072" s="4" t="e">
        <f>主动技能!#REF!</f>
        <v>#REF!</v>
      </c>
      <c r="D1072" s="4" t="e">
        <f>VLOOKUP(主动技能!#REF!,对应表!F:G,2,FALSE)</f>
        <v>#REF!</v>
      </c>
      <c r="E1072" s="4" t="e">
        <f>VLOOKUP(主动技能!#REF!,对应表!J:K,2,FALSE)</f>
        <v>#REF!</v>
      </c>
      <c r="F1072" s="4" t="e">
        <f>VLOOKUP(主动技能!#REF!,对应表!N:O,2,FALSE)</f>
        <v>#REF!</v>
      </c>
      <c r="G1072" s="4" t="e">
        <f>IF(主动技能!#REF!="必中",2,1)</f>
        <v>#REF!</v>
      </c>
      <c r="H1072" s="4" t="e">
        <f>主动技能!#REF!</f>
        <v>#REF!</v>
      </c>
      <c r="I1072" s="4" t="e">
        <f>主动技能!#REF!</f>
        <v>#REF!</v>
      </c>
      <c r="J1072" t="e">
        <f>主动技能!#REF!</f>
        <v>#REF!</v>
      </c>
      <c r="K1072" t="e">
        <f>主动技能!#REF!</f>
        <v>#REF!</v>
      </c>
      <c r="L1072" t="e">
        <f>主动技能!#REF!</f>
        <v>#REF!</v>
      </c>
      <c r="M1072" t="e">
        <f>主动技能!#REF!</f>
        <v>#REF!</v>
      </c>
      <c r="N1072" t="e">
        <f>IF(主动技能!#REF!="","",主动技能!#REF!)</f>
        <v>#REF!</v>
      </c>
      <c r="O1072" t="e">
        <f>IF(主动技能!#REF!="","",主动技能!#REF!)</f>
        <v>#REF!</v>
      </c>
      <c r="P1072" t="e">
        <f>主动技能!#REF!</f>
        <v>#REF!</v>
      </c>
      <c r="Q1072" t="e">
        <f>主动技能!#REF!</f>
        <v>#REF!</v>
      </c>
      <c r="R1072" t="e">
        <f>主动技能!#REF!</f>
        <v>#REF!</v>
      </c>
      <c r="S1072" t="e">
        <f>主动技能!#REF!</f>
        <v>#REF!</v>
      </c>
      <c r="T1072" t="e">
        <f>主动技能!#REF!</f>
        <v>#REF!</v>
      </c>
      <c r="U1072" t="e">
        <f>主动技能!#REF!</f>
        <v>#REF!</v>
      </c>
      <c r="V1072" t="e">
        <f>主动技能!#REF!</f>
        <v>#REF!</v>
      </c>
      <c r="W1072" t="e">
        <f>主动技能!#REF!</f>
        <v>#REF!</v>
      </c>
      <c r="X1072" s="1">
        <v>0</v>
      </c>
      <c r="Y1072" s="1">
        <v>0</v>
      </c>
      <c r="Z1072" s="1">
        <v>0</v>
      </c>
    </row>
    <row r="1073" spans="1:26" x14ac:dyDescent="0.15">
      <c r="A1073" t="e">
        <f>主动技能!#REF!</f>
        <v>#REF!</v>
      </c>
      <c r="B1073" s="4" t="e">
        <f>主动技能!#REF!</f>
        <v>#REF!</v>
      </c>
      <c r="C1073" s="4" t="e">
        <f>主动技能!#REF!</f>
        <v>#REF!</v>
      </c>
      <c r="D1073" s="4" t="e">
        <f>VLOOKUP(主动技能!#REF!,对应表!F:G,2,FALSE)</f>
        <v>#REF!</v>
      </c>
      <c r="E1073" s="4" t="e">
        <f>VLOOKUP(主动技能!#REF!,对应表!J:K,2,FALSE)</f>
        <v>#REF!</v>
      </c>
      <c r="F1073" s="4" t="e">
        <f>VLOOKUP(主动技能!#REF!,对应表!N:O,2,FALSE)</f>
        <v>#REF!</v>
      </c>
      <c r="G1073" s="4" t="e">
        <f>IF(主动技能!#REF!="必中",2,1)</f>
        <v>#REF!</v>
      </c>
      <c r="H1073" s="4" t="e">
        <f>主动技能!#REF!</f>
        <v>#REF!</v>
      </c>
      <c r="I1073" s="4" t="e">
        <f>主动技能!#REF!</f>
        <v>#REF!</v>
      </c>
      <c r="J1073" t="e">
        <f>主动技能!#REF!</f>
        <v>#REF!</v>
      </c>
      <c r="K1073" t="e">
        <f>主动技能!#REF!</f>
        <v>#REF!</v>
      </c>
      <c r="L1073" t="e">
        <f>主动技能!#REF!</f>
        <v>#REF!</v>
      </c>
      <c r="M1073" t="e">
        <f>主动技能!#REF!</f>
        <v>#REF!</v>
      </c>
      <c r="N1073" t="e">
        <f>IF(主动技能!#REF!="","",主动技能!#REF!)</f>
        <v>#REF!</v>
      </c>
      <c r="O1073" t="e">
        <f>IF(主动技能!#REF!="","",主动技能!#REF!)</f>
        <v>#REF!</v>
      </c>
      <c r="P1073" t="e">
        <f>主动技能!#REF!</f>
        <v>#REF!</v>
      </c>
      <c r="Q1073" t="e">
        <f>主动技能!#REF!</f>
        <v>#REF!</v>
      </c>
      <c r="R1073" t="e">
        <f>主动技能!#REF!</f>
        <v>#REF!</v>
      </c>
      <c r="S1073" t="e">
        <f>主动技能!#REF!</f>
        <v>#REF!</v>
      </c>
      <c r="T1073" t="e">
        <f>主动技能!#REF!</f>
        <v>#REF!</v>
      </c>
      <c r="U1073" t="e">
        <f>主动技能!#REF!</f>
        <v>#REF!</v>
      </c>
      <c r="V1073" t="e">
        <f>主动技能!#REF!</f>
        <v>#REF!</v>
      </c>
      <c r="W1073" t="e">
        <f>主动技能!#REF!</f>
        <v>#REF!</v>
      </c>
      <c r="X1073" s="1">
        <v>0</v>
      </c>
      <c r="Y1073" s="1">
        <v>0</v>
      </c>
      <c r="Z1073" s="1">
        <v>0</v>
      </c>
    </row>
    <row r="1074" spans="1:26" x14ac:dyDescent="0.15">
      <c r="A1074" t="e">
        <f>主动技能!#REF!</f>
        <v>#REF!</v>
      </c>
      <c r="B1074" s="4" t="e">
        <f>主动技能!#REF!</f>
        <v>#REF!</v>
      </c>
      <c r="C1074" s="4" t="e">
        <f>主动技能!#REF!</f>
        <v>#REF!</v>
      </c>
      <c r="D1074" s="4" t="e">
        <f>VLOOKUP(主动技能!#REF!,对应表!F:G,2,FALSE)</f>
        <v>#REF!</v>
      </c>
      <c r="E1074" s="4" t="e">
        <f>VLOOKUP(主动技能!#REF!,对应表!J:K,2,FALSE)</f>
        <v>#REF!</v>
      </c>
      <c r="F1074" s="4" t="e">
        <f>VLOOKUP(主动技能!#REF!,对应表!N:O,2,FALSE)</f>
        <v>#REF!</v>
      </c>
      <c r="G1074" s="4" t="e">
        <f>IF(主动技能!#REF!="必中",2,1)</f>
        <v>#REF!</v>
      </c>
      <c r="H1074" s="4" t="e">
        <f>主动技能!#REF!</f>
        <v>#REF!</v>
      </c>
      <c r="I1074" s="4" t="e">
        <f>主动技能!#REF!</f>
        <v>#REF!</v>
      </c>
      <c r="J1074" t="e">
        <f>主动技能!#REF!</f>
        <v>#REF!</v>
      </c>
      <c r="K1074" t="e">
        <f>主动技能!#REF!</f>
        <v>#REF!</v>
      </c>
      <c r="L1074" t="e">
        <f>主动技能!#REF!</f>
        <v>#REF!</v>
      </c>
      <c r="M1074" t="e">
        <f>主动技能!#REF!</f>
        <v>#REF!</v>
      </c>
      <c r="N1074" t="e">
        <f>IF(主动技能!#REF!="","",主动技能!#REF!)</f>
        <v>#REF!</v>
      </c>
      <c r="O1074" t="e">
        <f>IF(主动技能!#REF!="","",主动技能!#REF!)</f>
        <v>#REF!</v>
      </c>
      <c r="P1074" t="e">
        <f>主动技能!#REF!</f>
        <v>#REF!</v>
      </c>
      <c r="Q1074" t="e">
        <f>主动技能!#REF!</f>
        <v>#REF!</v>
      </c>
      <c r="R1074" t="e">
        <f>主动技能!#REF!</f>
        <v>#REF!</v>
      </c>
      <c r="S1074" t="e">
        <f>主动技能!#REF!</f>
        <v>#REF!</v>
      </c>
      <c r="T1074" t="e">
        <f>主动技能!#REF!</f>
        <v>#REF!</v>
      </c>
      <c r="U1074" t="e">
        <f>主动技能!#REF!</f>
        <v>#REF!</v>
      </c>
      <c r="V1074" t="e">
        <f>主动技能!#REF!</f>
        <v>#REF!</v>
      </c>
      <c r="W1074" t="e">
        <f>主动技能!#REF!</f>
        <v>#REF!</v>
      </c>
      <c r="X1074" s="1">
        <v>0</v>
      </c>
      <c r="Y1074" s="1">
        <v>0</v>
      </c>
      <c r="Z1074" s="1">
        <v>0</v>
      </c>
    </row>
    <row r="1075" spans="1:26" x14ac:dyDescent="0.15">
      <c r="A1075" t="e">
        <f>主动技能!#REF!</f>
        <v>#REF!</v>
      </c>
      <c r="B1075" s="4" t="e">
        <f>主动技能!#REF!</f>
        <v>#REF!</v>
      </c>
      <c r="C1075" s="4" t="e">
        <f>主动技能!#REF!</f>
        <v>#REF!</v>
      </c>
      <c r="D1075" s="4" t="e">
        <f>VLOOKUP(主动技能!#REF!,对应表!F:G,2,FALSE)</f>
        <v>#REF!</v>
      </c>
      <c r="E1075" s="4" t="e">
        <f>VLOOKUP(主动技能!#REF!,对应表!J:K,2,FALSE)</f>
        <v>#REF!</v>
      </c>
      <c r="F1075" s="4" t="e">
        <f>VLOOKUP(主动技能!#REF!,对应表!N:O,2,FALSE)</f>
        <v>#REF!</v>
      </c>
      <c r="G1075" s="4" t="e">
        <f>IF(主动技能!#REF!="必中",2,1)</f>
        <v>#REF!</v>
      </c>
      <c r="H1075" s="4" t="e">
        <f>主动技能!#REF!</f>
        <v>#REF!</v>
      </c>
      <c r="I1075" s="4" t="e">
        <f>主动技能!#REF!</f>
        <v>#REF!</v>
      </c>
      <c r="J1075" t="e">
        <f>主动技能!#REF!</f>
        <v>#REF!</v>
      </c>
      <c r="K1075" t="e">
        <f>主动技能!#REF!</f>
        <v>#REF!</v>
      </c>
      <c r="L1075" t="e">
        <f>主动技能!#REF!</f>
        <v>#REF!</v>
      </c>
      <c r="M1075" t="e">
        <f>主动技能!#REF!</f>
        <v>#REF!</v>
      </c>
      <c r="N1075" t="e">
        <f>IF(主动技能!#REF!="","",主动技能!#REF!)</f>
        <v>#REF!</v>
      </c>
      <c r="O1075" t="e">
        <f>IF(主动技能!#REF!="","",主动技能!#REF!)</f>
        <v>#REF!</v>
      </c>
      <c r="P1075" t="e">
        <f>主动技能!#REF!</f>
        <v>#REF!</v>
      </c>
      <c r="Q1075" t="e">
        <f>主动技能!#REF!</f>
        <v>#REF!</v>
      </c>
      <c r="R1075" t="e">
        <f>主动技能!#REF!</f>
        <v>#REF!</v>
      </c>
      <c r="S1075" t="e">
        <f>主动技能!#REF!</f>
        <v>#REF!</v>
      </c>
      <c r="T1075" t="e">
        <f>主动技能!#REF!</f>
        <v>#REF!</v>
      </c>
      <c r="U1075" t="e">
        <f>主动技能!#REF!</f>
        <v>#REF!</v>
      </c>
      <c r="V1075" t="e">
        <f>主动技能!#REF!</f>
        <v>#REF!</v>
      </c>
      <c r="W1075" t="e">
        <f>主动技能!#REF!</f>
        <v>#REF!</v>
      </c>
      <c r="X1075" s="1">
        <v>0</v>
      </c>
      <c r="Y1075" s="1">
        <v>0</v>
      </c>
      <c r="Z1075" s="1">
        <v>0</v>
      </c>
    </row>
    <row r="1076" spans="1:26" x14ac:dyDescent="0.15">
      <c r="A1076" t="e">
        <f>主动技能!#REF!</f>
        <v>#REF!</v>
      </c>
      <c r="B1076" s="4" t="e">
        <f>主动技能!#REF!</f>
        <v>#REF!</v>
      </c>
      <c r="C1076" s="4" t="e">
        <f>主动技能!#REF!</f>
        <v>#REF!</v>
      </c>
      <c r="D1076" s="4" t="e">
        <f>VLOOKUP(主动技能!#REF!,对应表!F:G,2,FALSE)</f>
        <v>#REF!</v>
      </c>
      <c r="E1076" s="4" t="e">
        <f>VLOOKUP(主动技能!#REF!,对应表!J:K,2,FALSE)</f>
        <v>#REF!</v>
      </c>
      <c r="F1076" s="4" t="e">
        <f>VLOOKUP(主动技能!#REF!,对应表!N:O,2,FALSE)</f>
        <v>#REF!</v>
      </c>
      <c r="G1076" s="4" t="e">
        <f>IF(主动技能!#REF!="必中",2,1)</f>
        <v>#REF!</v>
      </c>
      <c r="H1076" s="4" t="e">
        <f>主动技能!#REF!</f>
        <v>#REF!</v>
      </c>
      <c r="I1076" s="4" t="e">
        <f>主动技能!#REF!</f>
        <v>#REF!</v>
      </c>
      <c r="J1076" t="e">
        <f>主动技能!#REF!</f>
        <v>#REF!</v>
      </c>
      <c r="K1076" t="e">
        <f>主动技能!#REF!</f>
        <v>#REF!</v>
      </c>
      <c r="L1076" t="e">
        <f>主动技能!#REF!</f>
        <v>#REF!</v>
      </c>
      <c r="M1076" t="e">
        <f>主动技能!#REF!</f>
        <v>#REF!</v>
      </c>
      <c r="N1076" t="e">
        <f>IF(主动技能!#REF!="","",主动技能!#REF!)</f>
        <v>#REF!</v>
      </c>
      <c r="O1076" t="e">
        <f>IF(主动技能!#REF!="","",主动技能!#REF!)</f>
        <v>#REF!</v>
      </c>
      <c r="P1076" t="e">
        <f>主动技能!#REF!</f>
        <v>#REF!</v>
      </c>
      <c r="Q1076" t="e">
        <f>主动技能!#REF!</f>
        <v>#REF!</v>
      </c>
      <c r="R1076" t="e">
        <f>主动技能!#REF!</f>
        <v>#REF!</v>
      </c>
      <c r="S1076" t="e">
        <f>主动技能!#REF!</f>
        <v>#REF!</v>
      </c>
      <c r="T1076" t="e">
        <f>主动技能!#REF!</f>
        <v>#REF!</v>
      </c>
      <c r="U1076" t="e">
        <f>主动技能!#REF!</f>
        <v>#REF!</v>
      </c>
      <c r="V1076" t="e">
        <f>主动技能!#REF!</f>
        <v>#REF!</v>
      </c>
      <c r="W1076" t="e">
        <f>主动技能!#REF!</f>
        <v>#REF!</v>
      </c>
      <c r="X1076" s="1">
        <v>0</v>
      </c>
      <c r="Y1076" s="1">
        <v>0</v>
      </c>
      <c r="Z1076" s="1">
        <v>0</v>
      </c>
    </row>
    <row r="1077" spans="1:26" x14ac:dyDescent="0.15">
      <c r="A1077" t="e">
        <f>主动技能!#REF!</f>
        <v>#REF!</v>
      </c>
      <c r="B1077" s="4" t="e">
        <f>主动技能!#REF!</f>
        <v>#REF!</v>
      </c>
      <c r="C1077" s="4" t="e">
        <f>主动技能!#REF!</f>
        <v>#REF!</v>
      </c>
      <c r="D1077" s="4" t="e">
        <f>VLOOKUP(主动技能!#REF!,对应表!F:G,2,FALSE)</f>
        <v>#REF!</v>
      </c>
      <c r="E1077" s="4" t="e">
        <f>VLOOKUP(主动技能!#REF!,对应表!J:K,2,FALSE)</f>
        <v>#REF!</v>
      </c>
      <c r="F1077" s="4" t="e">
        <f>VLOOKUP(主动技能!#REF!,对应表!N:O,2,FALSE)</f>
        <v>#REF!</v>
      </c>
      <c r="G1077" s="4" t="e">
        <f>IF(主动技能!#REF!="必中",2,1)</f>
        <v>#REF!</v>
      </c>
      <c r="H1077" s="4" t="e">
        <f>主动技能!#REF!</f>
        <v>#REF!</v>
      </c>
      <c r="I1077" s="4" t="e">
        <f>主动技能!#REF!</f>
        <v>#REF!</v>
      </c>
      <c r="J1077" t="e">
        <f>主动技能!#REF!</f>
        <v>#REF!</v>
      </c>
      <c r="K1077" t="e">
        <f>主动技能!#REF!</f>
        <v>#REF!</v>
      </c>
      <c r="L1077" t="e">
        <f>主动技能!#REF!</f>
        <v>#REF!</v>
      </c>
      <c r="M1077" t="e">
        <f>主动技能!#REF!</f>
        <v>#REF!</v>
      </c>
      <c r="N1077" t="e">
        <f>IF(主动技能!#REF!="","",主动技能!#REF!)</f>
        <v>#REF!</v>
      </c>
      <c r="O1077" t="e">
        <f>IF(主动技能!#REF!="","",主动技能!#REF!)</f>
        <v>#REF!</v>
      </c>
      <c r="P1077" t="e">
        <f>主动技能!#REF!</f>
        <v>#REF!</v>
      </c>
      <c r="Q1077" t="e">
        <f>主动技能!#REF!</f>
        <v>#REF!</v>
      </c>
      <c r="R1077" t="e">
        <f>主动技能!#REF!</f>
        <v>#REF!</v>
      </c>
      <c r="S1077" t="e">
        <f>主动技能!#REF!</f>
        <v>#REF!</v>
      </c>
      <c r="T1077" t="e">
        <f>主动技能!#REF!</f>
        <v>#REF!</v>
      </c>
      <c r="U1077" t="e">
        <f>主动技能!#REF!</f>
        <v>#REF!</v>
      </c>
      <c r="V1077" t="e">
        <f>主动技能!#REF!</f>
        <v>#REF!</v>
      </c>
      <c r="W1077" t="e">
        <f>主动技能!#REF!</f>
        <v>#REF!</v>
      </c>
      <c r="X1077" s="1">
        <v>0</v>
      </c>
      <c r="Y1077" s="1">
        <v>0</v>
      </c>
      <c r="Z1077" s="1">
        <v>0</v>
      </c>
    </row>
    <row r="1078" spans="1:26" x14ac:dyDescent="0.15">
      <c r="A1078" t="e">
        <f>主动技能!#REF!</f>
        <v>#REF!</v>
      </c>
      <c r="B1078" s="4" t="e">
        <f>主动技能!#REF!</f>
        <v>#REF!</v>
      </c>
      <c r="C1078" s="4" t="e">
        <f>主动技能!#REF!</f>
        <v>#REF!</v>
      </c>
      <c r="D1078" s="4" t="e">
        <f>VLOOKUP(主动技能!#REF!,对应表!F:G,2,FALSE)</f>
        <v>#REF!</v>
      </c>
      <c r="E1078" s="4" t="e">
        <f>VLOOKUP(主动技能!#REF!,对应表!J:K,2,FALSE)</f>
        <v>#REF!</v>
      </c>
      <c r="F1078" s="4" t="e">
        <f>VLOOKUP(主动技能!#REF!,对应表!N:O,2,FALSE)</f>
        <v>#REF!</v>
      </c>
      <c r="G1078" s="4" t="e">
        <f>IF(主动技能!#REF!="必中",2,1)</f>
        <v>#REF!</v>
      </c>
      <c r="H1078" s="4" t="e">
        <f>主动技能!#REF!</f>
        <v>#REF!</v>
      </c>
      <c r="I1078" s="4" t="e">
        <f>主动技能!#REF!</f>
        <v>#REF!</v>
      </c>
      <c r="J1078" t="e">
        <f>主动技能!#REF!</f>
        <v>#REF!</v>
      </c>
      <c r="K1078" t="e">
        <f>主动技能!#REF!</f>
        <v>#REF!</v>
      </c>
      <c r="L1078" t="e">
        <f>主动技能!#REF!</f>
        <v>#REF!</v>
      </c>
      <c r="M1078" t="e">
        <f>主动技能!#REF!</f>
        <v>#REF!</v>
      </c>
      <c r="N1078" t="e">
        <f>IF(主动技能!#REF!="","",主动技能!#REF!)</f>
        <v>#REF!</v>
      </c>
      <c r="O1078" t="e">
        <f>IF(主动技能!#REF!="","",主动技能!#REF!)</f>
        <v>#REF!</v>
      </c>
      <c r="P1078" t="e">
        <f>主动技能!#REF!</f>
        <v>#REF!</v>
      </c>
      <c r="Q1078" t="e">
        <f>主动技能!#REF!</f>
        <v>#REF!</v>
      </c>
      <c r="R1078" t="e">
        <f>主动技能!#REF!</f>
        <v>#REF!</v>
      </c>
      <c r="S1078" t="e">
        <f>主动技能!#REF!</f>
        <v>#REF!</v>
      </c>
      <c r="T1078" t="e">
        <f>主动技能!#REF!</f>
        <v>#REF!</v>
      </c>
      <c r="U1078" t="e">
        <f>主动技能!#REF!</f>
        <v>#REF!</v>
      </c>
      <c r="V1078" t="e">
        <f>主动技能!#REF!</f>
        <v>#REF!</v>
      </c>
      <c r="W1078" t="e">
        <f>主动技能!#REF!</f>
        <v>#REF!</v>
      </c>
      <c r="X1078" s="1">
        <v>0</v>
      </c>
      <c r="Y1078" s="1">
        <v>0</v>
      </c>
      <c r="Z1078" s="1">
        <v>0</v>
      </c>
    </row>
    <row r="1079" spans="1:26" x14ac:dyDescent="0.15">
      <c r="A1079" t="e">
        <f>主动技能!#REF!</f>
        <v>#REF!</v>
      </c>
      <c r="B1079" s="4" t="e">
        <f>主动技能!#REF!</f>
        <v>#REF!</v>
      </c>
      <c r="C1079" s="4" t="e">
        <f>主动技能!#REF!</f>
        <v>#REF!</v>
      </c>
      <c r="D1079" s="4" t="e">
        <f>VLOOKUP(主动技能!#REF!,对应表!F:G,2,FALSE)</f>
        <v>#REF!</v>
      </c>
      <c r="E1079" s="4" t="e">
        <f>VLOOKUP(主动技能!#REF!,对应表!J:K,2,FALSE)</f>
        <v>#REF!</v>
      </c>
      <c r="F1079" s="4" t="e">
        <f>VLOOKUP(主动技能!#REF!,对应表!N:O,2,FALSE)</f>
        <v>#REF!</v>
      </c>
      <c r="G1079" s="4" t="e">
        <f>IF(主动技能!#REF!="必中",2,1)</f>
        <v>#REF!</v>
      </c>
      <c r="H1079" s="4" t="e">
        <f>主动技能!#REF!</f>
        <v>#REF!</v>
      </c>
      <c r="I1079" s="4" t="e">
        <f>主动技能!#REF!</f>
        <v>#REF!</v>
      </c>
      <c r="J1079" t="e">
        <f>主动技能!#REF!</f>
        <v>#REF!</v>
      </c>
      <c r="K1079" t="e">
        <f>主动技能!#REF!</f>
        <v>#REF!</v>
      </c>
      <c r="L1079" t="e">
        <f>主动技能!#REF!</f>
        <v>#REF!</v>
      </c>
      <c r="M1079" t="e">
        <f>主动技能!#REF!</f>
        <v>#REF!</v>
      </c>
      <c r="N1079" t="e">
        <f>IF(主动技能!#REF!="","",主动技能!#REF!)</f>
        <v>#REF!</v>
      </c>
      <c r="O1079" t="e">
        <f>IF(主动技能!#REF!="","",主动技能!#REF!)</f>
        <v>#REF!</v>
      </c>
      <c r="P1079" t="e">
        <f>主动技能!#REF!</f>
        <v>#REF!</v>
      </c>
      <c r="Q1079" t="e">
        <f>主动技能!#REF!</f>
        <v>#REF!</v>
      </c>
      <c r="R1079" t="e">
        <f>主动技能!#REF!</f>
        <v>#REF!</v>
      </c>
      <c r="S1079" t="e">
        <f>主动技能!#REF!</f>
        <v>#REF!</v>
      </c>
      <c r="T1079" t="e">
        <f>主动技能!#REF!</f>
        <v>#REF!</v>
      </c>
      <c r="U1079" t="e">
        <f>主动技能!#REF!</f>
        <v>#REF!</v>
      </c>
      <c r="V1079" t="e">
        <f>主动技能!#REF!</f>
        <v>#REF!</v>
      </c>
      <c r="W1079" t="e">
        <f>主动技能!#REF!</f>
        <v>#REF!</v>
      </c>
      <c r="X1079" s="1">
        <v>0</v>
      </c>
      <c r="Y1079" s="1">
        <v>0</v>
      </c>
      <c r="Z1079" s="1">
        <v>0</v>
      </c>
    </row>
    <row r="1080" spans="1:26" x14ac:dyDescent="0.15">
      <c r="A1080" t="e">
        <f>主动技能!#REF!</f>
        <v>#REF!</v>
      </c>
      <c r="B1080" s="4" t="e">
        <f>主动技能!#REF!</f>
        <v>#REF!</v>
      </c>
      <c r="C1080" s="4" t="e">
        <f>主动技能!#REF!</f>
        <v>#REF!</v>
      </c>
      <c r="D1080" s="4" t="e">
        <f>VLOOKUP(主动技能!#REF!,对应表!F:G,2,FALSE)</f>
        <v>#REF!</v>
      </c>
      <c r="E1080" s="4" t="e">
        <f>VLOOKUP(主动技能!#REF!,对应表!J:K,2,FALSE)</f>
        <v>#REF!</v>
      </c>
      <c r="F1080" s="4" t="e">
        <f>VLOOKUP(主动技能!#REF!,对应表!N:O,2,FALSE)</f>
        <v>#REF!</v>
      </c>
      <c r="G1080" s="4" t="e">
        <f>IF(主动技能!#REF!="必中",2,1)</f>
        <v>#REF!</v>
      </c>
      <c r="H1080" s="4" t="e">
        <f>主动技能!#REF!</f>
        <v>#REF!</v>
      </c>
      <c r="I1080" s="4" t="e">
        <f>主动技能!#REF!</f>
        <v>#REF!</v>
      </c>
      <c r="J1080" t="e">
        <f>主动技能!#REF!</f>
        <v>#REF!</v>
      </c>
      <c r="K1080" t="e">
        <f>主动技能!#REF!</f>
        <v>#REF!</v>
      </c>
      <c r="L1080" t="e">
        <f>主动技能!#REF!</f>
        <v>#REF!</v>
      </c>
      <c r="M1080" t="e">
        <f>主动技能!#REF!</f>
        <v>#REF!</v>
      </c>
      <c r="N1080" t="e">
        <f>IF(主动技能!#REF!="","",主动技能!#REF!)</f>
        <v>#REF!</v>
      </c>
      <c r="O1080" t="e">
        <f>IF(主动技能!#REF!="","",主动技能!#REF!)</f>
        <v>#REF!</v>
      </c>
      <c r="P1080" t="e">
        <f>主动技能!#REF!</f>
        <v>#REF!</v>
      </c>
      <c r="Q1080" t="e">
        <f>主动技能!#REF!</f>
        <v>#REF!</v>
      </c>
      <c r="R1080" t="e">
        <f>主动技能!#REF!</f>
        <v>#REF!</v>
      </c>
      <c r="S1080" t="e">
        <f>主动技能!#REF!</f>
        <v>#REF!</v>
      </c>
      <c r="T1080" t="e">
        <f>主动技能!#REF!</f>
        <v>#REF!</v>
      </c>
      <c r="U1080" t="e">
        <f>主动技能!#REF!</f>
        <v>#REF!</v>
      </c>
      <c r="V1080" t="e">
        <f>主动技能!#REF!</f>
        <v>#REF!</v>
      </c>
      <c r="W1080" t="e">
        <f>主动技能!#REF!</f>
        <v>#REF!</v>
      </c>
      <c r="X1080" s="1">
        <v>0</v>
      </c>
      <c r="Y1080" s="1">
        <v>0</v>
      </c>
      <c r="Z1080" s="1">
        <v>0</v>
      </c>
    </row>
    <row r="1081" spans="1:26" x14ac:dyDescent="0.15">
      <c r="A1081" t="e">
        <f>主动技能!#REF!</f>
        <v>#REF!</v>
      </c>
      <c r="B1081" s="4" t="e">
        <f>主动技能!#REF!</f>
        <v>#REF!</v>
      </c>
      <c r="C1081" s="4" t="e">
        <f>主动技能!#REF!</f>
        <v>#REF!</v>
      </c>
      <c r="D1081" s="4" t="e">
        <f>VLOOKUP(主动技能!#REF!,对应表!F:G,2,FALSE)</f>
        <v>#REF!</v>
      </c>
      <c r="E1081" s="4" t="e">
        <f>VLOOKUP(主动技能!#REF!,对应表!J:K,2,FALSE)</f>
        <v>#REF!</v>
      </c>
      <c r="F1081" s="4" t="e">
        <f>VLOOKUP(主动技能!#REF!,对应表!N:O,2,FALSE)</f>
        <v>#REF!</v>
      </c>
      <c r="G1081" s="4" t="e">
        <f>IF(主动技能!#REF!="必中",2,1)</f>
        <v>#REF!</v>
      </c>
      <c r="H1081" s="4" t="e">
        <f>主动技能!#REF!</f>
        <v>#REF!</v>
      </c>
      <c r="I1081" s="4" t="e">
        <f>主动技能!#REF!</f>
        <v>#REF!</v>
      </c>
      <c r="J1081" t="e">
        <f>主动技能!#REF!</f>
        <v>#REF!</v>
      </c>
      <c r="K1081" t="e">
        <f>主动技能!#REF!</f>
        <v>#REF!</v>
      </c>
      <c r="L1081" t="e">
        <f>主动技能!#REF!</f>
        <v>#REF!</v>
      </c>
      <c r="M1081" t="e">
        <f>主动技能!#REF!</f>
        <v>#REF!</v>
      </c>
      <c r="N1081" t="e">
        <f>IF(主动技能!#REF!="","",主动技能!#REF!)</f>
        <v>#REF!</v>
      </c>
      <c r="O1081" t="e">
        <f>IF(主动技能!#REF!="","",主动技能!#REF!)</f>
        <v>#REF!</v>
      </c>
      <c r="P1081" t="e">
        <f>主动技能!#REF!</f>
        <v>#REF!</v>
      </c>
      <c r="Q1081" t="e">
        <f>主动技能!#REF!</f>
        <v>#REF!</v>
      </c>
      <c r="R1081" t="e">
        <f>主动技能!#REF!</f>
        <v>#REF!</v>
      </c>
      <c r="S1081" t="e">
        <f>主动技能!#REF!</f>
        <v>#REF!</v>
      </c>
      <c r="T1081" t="e">
        <f>主动技能!#REF!</f>
        <v>#REF!</v>
      </c>
      <c r="U1081" t="e">
        <f>主动技能!#REF!</f>
        <v>#REF!</v>
      </c>
      <c r="V1081" t="e">
        <f>主动技能!#REF!</f>
        <v>#REF!</v>
      </c>
      <c r="W1081" t="e">
        <f>主动技能!#REF!</f>
        <v>#REF!</v>
      </c>
      <c r="X1081" s="1">
        <v>0</v>
      </c>
      <c r="Y1081" s="1">
        <v>0</v>
      </c>
      <c r="Z1081" s="1">
        <v>0</v>
      </c>
    </row>
    <row r="1082" spans="1:26" x14ac:dyDescent="0.15">
      <c r="A1082" t="e">
        <f>主动技能!#REF!</f>
        <v>#REF!</v>
      </c>
      <c r="B1082" s="4" t="e">
        <f>主动技能!#REF!</f>
        <v>#REF!</v>
      </c>
      <c r="C1082" s="4" t="e">
        <f>主动技能!#REF!</f>
        <v>#REF!</v>
      </c>
      <c r="D1082" s="4" t="e">
        <f>VLOOKUP(主动技能!#REF!,对应表!F:G,2,FALSE)</f>
        <v>#REF!</v>
      </c>
      <c r="E1082" s="4" t="e">
        <f>VLOOKUP(主动技能!#REF!,对应表!J:K,2,FALSE)</f>
        <v>#REF!</v>
      </c>
      <c r="F1082" s="4" t="e">
        <f>VLOOKUP(主动技能!#REF!,对应表!N:O,2,FALSE)</f>
        <v>#REF!</v>
      </c>
      <c r="G1082" s="4" t="e">
        <f>IF(主动技能!#REF!="必中",2,1)</f>
        <v>#REF!</v>
      </c>
      <c r="H1082" s="4" t="e">
        <f>主动技能!#REF!</f>
        <v>#REF!</v>
      </c>
      <c r="I1082" s="4" t="e">
        <f>主动技能!#REF!</f>
        <v>#REF!</v>
      </c>
      <c r="J1082" t="e">
        <f>主动技能!#REF!</f>
        <v>#REF!</v>
      </c>
      <c r="K1082" t="e">
        <f>主动技能!#REF!</f>
        <v>#REF!</v>
      </c>
      <c r="L1082" t="e">
        <f>主动技能!#REF!</f>
        <v>#REF!</v>
      </c>
      <c r="M1082" t="e">
        <f>主动技能!#REF!</f>
        <v>#REF!</v>
      </c>
      <c r="N1082" t="e">
        <f>IF(主动技能!#REF!="","",主动技能!#REF!)</f>
        <v>#REF!</v>
      </c>
      <c r="O1082" t="e">
        <f>IF(主动技能!#REF!="","",主动技能!#REF!)</f>
        <v>#REF!</v>
      </c>
      <c r="P1082" t="e">
        <f>主动技能!#REF!</f>
        <v>#REF!</v>
      </c>
      <c r="Q1082" t="e">
        <f>主动技能!#REF!</f>
        <v>#REF!</v>
      </c>
      <c r="R1082" t="e">
        <f>主动技能!#REF!</f>
        <v>#REF!</v>
      </c>
      <c r="S1082" t="e">
        <f>主动技能!#REF!</f>
        <v>#REF!</v>
      </c>
      <c r="T1082" t="e">
        <f>主动技能!#REF!</f>
        <v>#REF!</v>
      </c>
      <c r="U1082" t="e">
        <f>主动技能!#REF!</f>
        <v>#REF!</v>
      </c>
      <c r="V1082" t="e">
        <f>主动技能!#REF!</f>
        <v>#REF!</v>
      </c>
      <c r="W1082" t="e">
        <f>主动技能!#REF!</f>
        <v>#REF!</v>
      </c>
      <c r="X1082" s="1">
        <v>0</v>
      </c>
      <c r="Y1082" s="1">
        <v>0</v>
      </c>
      <c r="Z1082" s="1">
        <v>0</v>
      </c>
    </row>
    <row r="1083" spans="1:26" x14ac:dyDescent="0.15">
      <c r="A1083" t="e">
        <f>主动技能!#REF!</f>
        <v>#REF!</v>
      </c>
      <c r="B1083" s="4" t="e">
        <f>主动技能!#REF!</f>
        <v>#REF!</v>
      </c>
      <c r="C1083" s="4" t="e">
        <f>主动技能!#REF!</f>
        <v>#REF!</v>
      </c>
      <c r="D1083" s="4" t="e">
        <f>VLOOKUP(主动技能!#REF!,对应表!F:G,2,FALSE)</f>
        <v>#REF!</v>
      </c>
      <c r="E1083" s="4" t="e">
        <f>VLOOKUP(主动技能!#REF!,对应表!J:K,2,FALSE)</f>
        <v>#REF!</v>
      </c>
      <c r="F1083" s="4" t="e">
        <f>VLOOKUP(主动技能!#REF!,对应表!N:O,2,FALSE)</f>
        <v>#REF!</v>
      </c>
      <c r="G1083" s="4" t="e">
        <f>IF(主动技能!#REF!="必中",2,1)</f>
        <v>#REF!</v>
      </c>
      <c r="H1083" s="4" t="e">
        <f>主动技能!#REF!</f>
        <v>#REF!</v>
      </c>
      <c r="I1083" s="4" t="e">
        <f>主动技能!#REF!</f>
        <v>#REF!</v>
      </c>
      <c r="J1083" t="e">
        <f>主动技能!#REF!</f>
        <v>#REF!</v>
      </c>
      <c r="K1083" t="e">
        <f>主动技能!#REF!</f>
        <v>#REF!</v>
      </c>
      <c r="L1083" t="e">
        <f>主动技能!#REF!</f>
        <v>#REF!</v>
      </c>
      <c r="M1083" t="e">
        <f>主动技能!#REF!</f>
        <v>#REF!</v>
      </c>
      <c r="N1083" t="e">
        <f>IF(主动技能!#REF!="","",主动技能!#REF!)</f>
        <v>#REF!</v>
      </c>
      <c r="O1083" t="e">
        <f>IF(主动技能!#REF!="","",主动技能!#REF!)</f>
        <v>#REF!</v>
      </c>
      <c r="P1083" t="e">
        <f>主动技能!#REF!</f>
        <v>#REF!</v>
      </c>
      <c r="Q1083" t="e">
        <f>主动技能!#REF!</f>
        <v>#REF!</v>
      </c>
      <c r="R1083" t="e">
        <f>主动技能!#REF!</f>
        <v>#REF!</v>
      </c>
      <c r="S1083" t="e">
        <f>主动技能!#REF!</f>
        <v>#REF!</v>
      </c>
      <c r="T1083" t="e">
        <f>主动技能!#REF!</f>
        <v>#REF!</v>
      </c>
      <c r="U1083" t="e">
        <f>主动技能!#REF!</f>
        <v>#REF!</v>
      </c>
      <c r="V1083" t="e">
        <f>主动技能!#REF!</f>
        <v>#REF!</v>
      </c>
      <c r="W1083" t="e">
        <f>主动技能!#REF!</f>
        <v>#REF!</v>
      </c>
      <c r="X1083" s="1">
        <v>0</v>
      </c>
      <c r="Y1083" s="1">
        <v>0</v>
      </c>
      <c r="Z1083" s="1">
        <v>0</v>
      </c>
    </row>
    <row r="1084" spans="1:26" x14ac:dyDescent="0.15">
      <c r="A1084" t="e">
        <f>主动技能!#REF!</f>
        <v>#REF!</v>
      </c>
      <c r="B1084" s="4" t="e">
        <f>主动技能!#REF!</f>
        <v>#REF!</v>
      </c>
      <c r="C1084" s="4" t="e">
        <f>主动技能!#REF!</f>
        <v>#REF!</v>
      </c>
      <c r="D1084" s="4" t="e">
        <f>VLOOKUP(主动技能!#REF!,对应表!F:G,2,FALSE)</f>
        <v>#REF!</v>
      </c>
      <c r="E1084" s="4" t="e">
        <f>VLOOKUP(主动技能!#REF!,对应表!J:K,2,FALSE)</f>
        <v>#REF!</v>
      </c>
      <c r="F1084" s="4" t="e">
        <f>VLOOKUP(主动技能!#REF!,对应表!N:O,2,FALSE)</f>
        <v>#REF!</v>
      </c>
      <c r="G1084" s="4" t="e">
        <f>IF(主动技能!#REF!="必中",2,1)</f>
        <v>#REF!</v>
      </c>
      <c r="H1084" s="4" t="e">
        <f>主动技能!#REF!</f>
        <v>#REF!</v>
      </c>
      <c r="I1084" s="4" t="e">
        <f>主动技能!#REF!</f>
        <v>#REF!</v>
      </c>
      <c r="J1084" t="e">
        <f>主动技能!#REF!</f>
        <v>#REF!</v>
      </c>
      <c r="K1084" t="e">
        <f>主动技能!#REF!</f>
        <v>#REF!</v>
      </c>
      <c r="L1084" t="e">
        <f>主动技能!#REF!</f>
        <v>#REF!</v>
      </c>
      <c r="M1084" t="e">
        <f>主动技能!#REF!</f>
        <v>#REF!</v>
      </c>
      <c r="N1084" t="e">
        <f>IF(主动技能!#REF!="","",主动技能!#REF!)</f>
        <v>#REF!</v>
      </c>
      <c r="O1084" t="e">
        <f>IF(主动技能!#REF!="","",主动技能!#REF!)</f>
        <v>#REF!</v>
      </c>
      <c r="P1084" t="e">
        <f>主动技能!#REF!</f>
        <v>#REF!</v>
      </c>
      <c r="Q1084" t="e">
        <f>主动技能!#REF!</f>
        <v>#REF!</v>
      </c>
      <c r="R1084" t="e">
        <f>主动技能!#REF!</f>
        <v>#REF!</v>
      </c>
      <c r="S1084" t="e">
        <f>主动技能!#REF!</f>
        <v>#REF!</v>
      </c>
      <c r="T1084" t="e">
        <f>主动技能!#REF!</f>
        <v>#REF!</v>
      </c>
      <c r="U1084" t="e">
        <f>主动技能!#REF!</f>
        <v>#REF!</v>
      </c>
      <c r="V1084" t="e">
        <f>主动技能!#REF!</f>
        <v>#REF!</v>
      </c>
      <c r="W1084" t="e">
        <f>主动技能!#REF!</f>
        <v>#REF!</v>
      </c>
      <c r="X1084" s="1">
        <v>0</v>
      </c>
      <c r="Y1084" s="1">
        <v>0</v>
      </c>
      <c r="Z1084" s="1">
        <v>0</v>
      </c>
    </row>
    <row r="1085" spans="1:26" x14ac:dyDescent="0.15">
      <c r="A1085" t="e">
        <f>主动技能!#REF!</f>
        <v>#REF!</v>
      </c>
      <c r="B1085" s="4" t="e">
        <f>主动技能!#REF!</f>
        <v>#REF!</v>
      </c>
      <c r="C1085" s="4" t="e">
        <f>主动技能!#REF!</f>
        <v>#REF!</v>
      </c>
      <c r="D1085" s="4" t="e">
        <f>VLOOKUP(主动技能!#REF!,对应表!F:G,2,FALSE)</f>
        <v>#REF!</v>
      </c>
      <c r="E1085" s="4" t="e">
        <f>VLOOKUP(主动技能!#REF!,对应表!J:K,2,FALSE)</f>
        <v>#REF!</v>
      </c>
      <c r="F1085" s="4" t="e">
        <f>VLOOKUP(主动技能!#REF!,对应表!N:O,2,FALSE)</f>
        <v>#REF!</v>
      </c>
      <c r="G1085" s="4" t="e">
        <f>IF(主动技能!#REF!="必中",2,1)</f>
        <v>#REF!</v>
      </c>
      <c r="H1085" s="4" t="e">
        <f>主动技能!#REF!</f>
        <v>#REF!</v>
      </c>
      <c r="I1085" s="4" t="e">
        <f>主动技能!#REF!</f>
        <v>#REF!</v>
      </c>
      <c r="J1085" t="e">
        <f>主动技能!#REF!</f>
        <v>#REF!</v>
      </c>
      <c r="K1085" t="e">
        <f>主动技能!#REF!</f>
        <v>#REF!</v>
      </c>
      <c r="L1085" t="e">
        <f>主动技能!#REF!</f>
        <v>#REF!</v>
      </c>
      <c r="M1085" t="e">
        <f>主动技能!#REF!</f>
        <v>#REF!</v>
      </c>
      <c r="N1085" t="e">
        <f>IF(主动技能!#REF!="","",主动技能!#REF!)</f>
        <v>#REF!</v>
      </c>
      <c r="O1085" t="e">
        <f>IF(主动技能!#REF!="","",主动技能!#REF!)</f>
        <v>#REF!</v>
      </c>
      <c r="P1085" t="e">
        <f>主动技能!#REF!</f>
        <v>#REF!</v>
      </c>
      <c r="Q1085" t="e">
        <f>主动技能!#REF!</f>
        <v>#REF!</v>
      </c>
      <c r="R1085" t="e">
        <f>主动技能!#REF!</f>
        <v>#REF!</v>
      </c>
      <c r="S1085" t="e">
        <f>主动技能!#REF!</f>
        <v>#REF!</v>
      </c>
      <c r="T1085" t="e">
        <f>主动技能!#REF!</f>
        <v>#REF!</v>
      </c>
      <c r="U1085" t="e">
        <f>主动技能!#REF!</f>
        <v>#REF!</v>
      </c>
      <c r="V1085" t="e">
        <f>主动技能!#REF!</f>
        <v>#REF!</v>
      </c>
      <c r="W1085" t="e">
        <f>主动技能!#REF!</f>
        <v>#REF!</v>
      </c>
      <c r="X1085" s="1">
        <v>0</v>
      </c>
      <c r="Y1085" s="1">
        <v>0</v>
      </c>
      <c r="Z1085" s="1">
        <v>0</v>
      </c>
    </row>
    <row r="1086" spans="1:26" x14ac:dyDescent="0.15">
      <c r="A1086" t="e">
        <f>主动技能!#REF!</f>
        <v>#REF!</v>
      </c>
      <c r="B1086" s="4" t="e">
        <f>主动技能!#REF!</f>
        <v>#REF!</v>
      </c>
      <c r="C1086" s="4" t="e">
        <f>主动技能!#REF!</f>
        <v>#REF!</v>
      </c>
      <c r="D1086" s="4" t="e">
        <f>VLOOKUP(主动技能!#REF!,对应表!F:G,2,FALSE)</f>
        <v>#REF!</v>
      </c>
      <c r="E1086" s="4" t="e">
        <f>VLOOKUP(主动技能!#REF!,对应表!J:K,2,FALSE)</f>
        <v>#REF!</v>
      </c>
      <c r="F1086" s="4" t="e">
        <f>VLOOKUP(主动技能!#REF!,对应表!N:O,2,FALSE)</f>
        <v>#REF!</v>
      </c>
      <c r="G1086" s="4" t="e">
        <f>IF(主动技能!#REF!="必中",2,1)</f>
        <v>#REF!</v>
      </c>
      <c r="H1086" s="4" t="e">
        <f>主动技能!#REF!</f>
        <v>#REF!</v>
      </c>
      <c r="I1086" s="4" t="e">
        <f>主动技能!#REF!</f>
        <v>#REF!</v>
      </c>
      <c r="J1086" t="e">
        <f>主动技能!#REF!</f>
        <v>#REF!</v>
      </c>
      <c r="K1086" t="e">
        <f>主动技能!#REF!</f>
        <v>#REF!</v>
      </c>
      <c r="L1086" t="e">
        <f>主动技能!#REF!</f>
        <v>#REF!</v>
      </c>
      <c r="M1086" t="e">
        <f>主动技能!#REF!</f>
        <v>#REF!</v>
      </c>
      <c r="N1086" t="e">
        <f>IF(主动技能!#REF!="","",主动技能!#REF!)</f>
        <v>#REF!</v>
      </c>
      <c r="O1086" t="e">
        <f>IF(主动技能!#REF!="","",主动技能!#REF!)</f>
        <v>#REF!</v>
      </c>
      <c r="P1086" t="e">
        <f>主动技能!#REF!</f>
        <v>#REF!</v>
      </c>
      <c r="Q1086" t="e">
        <f>主动技能!#REF!</f>
        <v>#REF!</v>
      </c>
      <c r="R1086" t="e">
        <f>主动技能!#REF!</f>
        <v>#REF!</v>
      </c>
      <c r="S1086" t="e">
        <f>主动技能!#REF!</f>
        <v>#REF!</v>
      </c>
      <c r="T1086" t="e">
        <f>主动技能!#REF!</f>
        <v>#REF!</v>
      </c>
      <c r="U1086" t="e">
        <f>主动技能!#REF!</f>
        <v>#REF!</v>
      </c>
      <c r="V1086" t="e">
        <f>主动技能!#REF!</f>
        <v>#REF!</v>
      </c>
      <c r="W1086" t="e">
        <f>主动技能!#REF!</f>
        <v>#REF!</v>
      </c>
      <c r="X1086" s="1">
        <v>0</v>
      </c>
      <c r="Y1086" s="1">
        <v>0</v>
      </c>
      <c r="Z1086" s="1">
        <v>0</v>
      </c>
    </row>
    <row r="1087" spans="1:26" x14ac:dyDescent="0.15">
      <c r="A1087" t="e">
        <f>主动技能!#REF!</f>
        <v>#REF!</v>
      </c>
      <c r="B1087" s="4" t="e">
        <f>主动技能!#REF!</f>
        <v>#REF!</v>
      </c>
      <c r="C1087" s="4" t="e">
        <f>主动技能!#REF!</f>
        <v>#REF!</v>
      </c>
      <c r="D1087" s="4" t="e">
        <f>VLOOKUP(主动技能!#REF!,对应表!F:G,2,FALSE)</f>
        <v>#REF!</v>
      </c>
      <c r="E1087" s="4" t="e">
        <f>VLOOKUP(主动技能!#REF!,对应表!J:K,2,FALSE)</f>
        <v>#REF!</v>
      </c>
      <c r="F1087" s="4" t="e">
        <f>VLOOKUP(主动技能!#REF!,对应表!N:O,2,FALSE)</f>
        <v>#REF!</v>
      </c>
      <c r="G1087" s="4" t="e">
        <f>IF(主动技能!#REF!="必中",2,1)</f>
        <v>#REF!</v>
      </c>
      <c r="H1087" s="4" t="e">
        <f>主动技能!#REF!</f>
        <v>#REF!</v>
      </c>
      <c r="I1087" s="4" t="e">
        <f>主动技能!#REF!</f>
        <v>#REF!</v>
      </c>
      <c r="J1087" t="e">
        <f>主动技能!#REF!</f>
        <v>#REF!</v>
      </c>
      <c r="K1087" t="e">
        <f>主动技能!#REF!</f>
        <v>#REF!</v>
      </c>
      <c r="L1087" t="e">
        <f>主动技能!#REF!</f>
        <v>#REF!</v>
      </c>
      <c r="M1087" t="e">
        <f>主动技能!#REF!</f>
        <v>#REF!</v>
      </c>
      <c r="N1087" t="e">
        <f>IF(主动技能!#REF!="","",主动技能!#REF!)</f>
        <v>#REF!</v>
      </c>
      <c r="O1087" t="e">
        <f>IF(主动技能!#REF!="","",主动技能!#REF!)</f>
        <v>#REF!</v>
      </c>
      <c r="P1087" t="e">
        <f>主动技能!#REF!</f>
        <v>#REF!</v>
      </c>
      <c r="Q1087" t="e">
        <f>主动技能!#REF!</f>
        <v>#REF!</v>
      </c>
      <c r="R1087" t="e">
        <f>主动技能!#REF!</f>
        <v>#REF!</v>
      </c>
      <c r="S1087" t="e">
        <f>主动技能!#REF!</f>
        <v>#REF!</v>
      </c>
      <c r="T1087" t="e">
        <f>主动技能!#REF!</f>
        <v>#REF!</v>
      </c>
      <c r="U1087" t="e">
        <f>主动技能!#REF!</f>
        <v>#REF!</v>
      </c>
      <c r="V1087" t="e">
        <f>主动技能!#REF!</f>
        <v>#REF!</v>
      </c>
      <c r="W1087" t="e">
        <f>主动技能!#REF!</f>
        <v>#REF!</v>
      </c>
      <c r="X1087" s="1">
        <v>0</v>
      </c>
      <c r="Y1087" s="1">
        <v>0</v>
      </c>
      <c r="Z1087" s="1">
        <v>0</v>
      </c>
    </row>
    <row r="1088" spans="1:26" x14ac:dyDescent="0.15">
      <c r="A1088" t="e">
        <f>主动技能!#REF!</f>
        <v>#REF!</v>
      </c>
      <c r="B1088" s="4" t="e">
        <f>主动技能!#REF!</f>
        <v>#REF!</v>
      </c>
      <c r="C1088" s="4" t="e">
        <f>主动技能!#REF!</f>
        <v>#REF!</v>
      </c>
      <c r="D1088" s="4" t="e">
        <f>VLOOKUP(主动技能!#REF!,对应表!F:G,2,FALSE)</f>
        <v>#REF!</v>
      </c>
      <c r="E1088" s="4" t="e">
        <f>VLOOKUP(主动技能!#REF!,对应表!J:K,2,FALSE)</f>
        <v>#REF!</v>
      </c>
      <c r="F1088" s="4" t="e">
        <f>VLOOKUP(主动技能!#REF!,对应表!N:O,2,FALSE)</f>
        <v>#REF!</v>
      </c>
      <c r="G1088" s="4" t="e">
        <f>IF(主动技能!#REF!="必中",2,1)</f>
        <v>#REF!</v>
      </c>
      <c r="H1088" s="4" t="e">
        <f>主动技能!#REF!</f>
        <v>#REF!</v>
      </c>
      <c r="I1088" s="4" t="e">
        <f>主动技能!#REF!</f>
        <v>#REF!</v>
      </c>
      <c r="J1088" t="e">
        <f>主动技能!#REF!</f>
        <v>#REF!</v>
      </c>
      <c r="K1088" t="e">
        <f>主动技能!#REF!</f>
        <v>#REF!</v>
      </c>
      <c r="L1088" t="e">
        <f>主动技能!#REF!</f>
        <v>#REF!</v>
      </c>
      <c r="M1088" t="e">
        <f>主动技能!#REF!</f>
        <v>#REF!</v>
      </c>
      <c r="N1088" t="e">
        <f>IF(主动技能!#REF!="","",主动技能!#REF!)</f>
        <v>#REF!</v>
      </c>
      <c r="O1088" t="e">
        <f>IF(主动技能!#REF!="","",主动技能!#REF!)</f>
        <v>#REF!</v>
      </c>
      <c r="P1088" t="e">
        <f>主动技能!#REF!</f>
        <v>#REF!</v>
      </c>
      <c r="Q1088" t="e">
        <f>主动技能!#REF!</f>
        <v>#REF!</v>
      </c>
      <c r="R1088" t="e">
        <f>主动技能!#REF!</f>
        <v>#REF!</v>
      </c>
      <c r="S1088" t="e">
        <f>主动技能!#REF!</f>
        <v>#REF!</v>
      </c>
      <c r="T1088" t="e">
        <f>主动技能!#REF!</f>
        <v>#REF!</v>
      </c>
      <c r="U1088" t="e">
        <f>主动技能!#REF!</f>
        <v>#REF!</v>
      </c>
      <c r="V1088" t="e">
        <f>主动技能!#REF!</f>
        <v>#REF!</v>
      </c>
      <c r="W1088" t="e">
        <f>主动技能!#REF!</f>
        <v>#REF!</v>
      </c>
      <c r="X1088" s="1">
        <v>0</v>
      </c>
      <c r="Y1088" s="1">
        <v>0</v>
      </c>
      <c r="Z1088" s="1">
        <v>0</v>
      </c>
    </row>
    <row r="1089" spans="1:26" x14ac:dyDescent="0.15">
      <c r="A1089" t="e">
        <f>主动技能!#REF!</f>
        <v>#REF!</v>
      </c>
      <c r="B1089" s="4" t="e">
        <f>主动技能!#REF!</f>
        <v>#REF!</v>
      </c>
      <c r="C1089" s="4" t="e">
        <f>主动技能!#REF!</f>
        <v>#REF!</v>
      </c>
      <c r="D1089" s="4" t="e">
        <f>VLOOKUP(主动技能!#REF!,对应表!F:G,2,FALSE)</f>
        <v>#REF!</v>
      </c>
      <c r="E1089" s="4" t="e">
        <f>VLOOKUP(主动技能!#REF!,对应表!J:K,2,FALSE)</f>
        <v>#REF!</v>
      </c>
      <c r="F1089" s="4" t="e">
        <f>VLOOKUP(主动技能!#REF!,对应表!N:O,2,FALSE)</f>
        <v>#REF!</v>
      </c>
      <c r="G1089" s="4" t="e">
        <f>IF(主动技能!#REF!="必中",2,1)</f>
        <v>#REF!</v>
      </c>
      <c r="H1089" s="4" t="e">
        <f>主动技能!#REF!</f>
        <v>#REF!</v>
      </c>
      <c r="I1089" s="4" t="e">
        <f>主动技能!#REF!</f>
        <v>#REF!</v>
      </c>
      <c r="J1089" t="e">
        <f>主动技能!#REF!</f>
        <v>#REF!</v>
      </c>
      <c r="K1089" t="e">
        <f>主动技能!#REF!</f>
        <v>#REF!</v>
      </c>
      <c r="L1089" t="e">
        <f>主动技能!#REF!</f>
        <v>#REF!</v>
      </c>
      <c r="M1089" t="e">
        <f>主动技能!#REF!</f>
        <v>#REF!</v>
      </c>
      <c r="N1089" t="e">
        <f>IF(主动技能!#REF!="","",主动技能!#REF!)</f>
        <v>#REF!</v>
      </c>
      <c r="O1089" t="e">
        <f>IF(主动技能!#REF!="","",主动技能!#REF!)</f>
        <v>#REF!</v>
      </c>
      <c r="P1089" t="e">
        <f>主动技能!#REF!</f>
        <v>#REF!</v>
      </c>
      <c r="Q1089" t="e">
        <f>主动技能!#REF!</f>
        <v>#REF!</v>
      </c>
      <c r="R1089" t="e">
        <f>主动技能!#REF!</f>
        <v>#REF!</v>
      </c>
      <c r="S1089" t="e">
        <f>主动技能!#REF!</f>
        <v>#REF!</v>
      </c>
      <c r="T1089" t="e">
        <f>主动技能!#REF!</f>
        <v>#REF!</v>
      </c>
      <c r="U1089" t="e">
        <f>主动技能!#REF!</f>
        <v>#REF!</v>
      </c>
      <c r="V1089" t="e">
        <f>主动技能!#REF!</f>
        <v>#REF!</v>
      </c>
      <c r="W1089" t="e">
        <f>主动技能!#REF!</f>
        <v>#REF!</v>
      </c>
      <c r="X1089" s="1">
        <v>0</v>
      </c>
      <c r="Y1089" s="1">
        <v>0</v>
      </c>
      <c r="Z1089" s="1">
        <v>0</v>
      </c>
    </row>
    <row r="1090" spans="1:26" x14ac:dyDescent="0.15">
      <c r="A1090" t="e">
        <f>主动技能!#REF!</f>
        <v>#REF!</v>
      </c>
      <c r="B1090" s="4" t="e">
        <f>主动技能!#REF!</f>
        <v>#REF!</v>
      </c>
      <c r="C1090" s="4" t="e">
        <f>主动技能!#REF!</f>
        <v>#REF!</v>
      </c>
      <c r="D1090" s="4" t="e">
        <f>VLOOKUP(主动技能!#REF!,对应表!F:G,2,FALSE)</f>
        <v>#REF!</v>
      </c>
      <c r="E1090" s="4" t="e">
        <f>VLOOKUP(主动技能!#REF!,对应表!J:K,2,FALSE)</f>
        <v>#REF!</v>
      </c>
      <c r="F1090" s="4" t="e">
        <f>VLOOKUP(主动技能!#REF!,对应表!N:O,2,FALSE)</f>
        <v>#REF!</v>
      </c>
      <c r="G1090" s="4" t="e">
        <f>IF(主动技能!#REF!="必中",2,1)</f>
        <v>#REF!</v>
      </c>
      <c r="H1090" s="4" t="e">
        <f>主动技能!#REF!</f>
        <v>#REF!</v>
      </c>
      <c r="I1090" s="4" t="e">
        <f>主动技能!#REF!</f>
        <v>#REF!</v>
      </c>
      <c r="J1090" t="e">
        <f>主动技能!#REF!</f>
        <v>#REF!</v>
      </c>
      <c r="K1090" t="e">
        <f>主动技能!#REF!</f>
        <v>#REF!</v>
      </c>
      <c r="L1090" t="e">
        <f>主动技能!#REF!</f>
        <v>#REF!</v>
      </c>
      <c r="M1090" t="e">
        <f>主动技能!#REF!</f>
        <v>#REF!</v>
      </c>
      <c r="N1090" t="e">
        <f>IF(主动技能!#REF!="","",主动技能!#REF!)</f>
        <v>#REF!</v>
      </c>
      <c r="O1090" t="e">
        <f>IF(主动技能!#REF!="","",主动技能!#REF!)</f>
        <v>#REF!</v>
      </c>
      <c r="P1090" t="e">
        <f>主动技能!#REF!</f>
        <v>#REF!</v>
      </c>
      <c r="Q1090" t="e">
        <f>主动技能!#REF!</f>
        <v>#REF!</v>
      </c>
      <c r="R1090" t="e">
        <f>主动技能!#REF!</f>
        <v>#REF!</v>
      </c>
      <c r="S1090" t="e">
        <f>主动技能!#REF!</f>
        <v>#REF!</v>
      </c>
      <c r="T1090" t="e">
        <f>主动技能!#REF!</f>
        <v>#REF!</v>
      </c>
      <c r="U1090" t="e">
        <f>主动技能!#REF!</f>
        <v>#REF!</v>
      </c>
      <c r="V1090" t="e">
        <f>主动技能!#REF!</f>
        <v>#REF!</v>
      </c>
      <c r="W1090" t="e">
        <f>主动技能!#REF!</f>
        <v>#REF!</v>
      </c>
      <c r="X1090" s="1">
        <v>0</v>
      </c>
      <c r="Y1090" s="1">
        <v>0</v>
      </c>
      <c r="Z1090" s="1">
        <v>0</v>
      </c>
    </row>
    <row r="1091" spans="1:26" x14ac:dyDescent="0.15">
      <c r="A1091" t="e">
        <f>主动技能!#REF!</f>
        <v>#REF!</v>
      </c>
      <c r="B1091" s="4" t="e">
        <f>主动技能!#REF!</f>
        <v>#REF!</v>
      </c>
      <c r="C1091" s="4" t="e">
        <f>主动技能!#REF!</f>
        <v>#REF!</v>
      </c>
      <c r="D1091" s="4" t="e">
        <f>VLOOKUP(主动技能!#REF!,对应表!F:G,2,FALSE)</f>
        <v>#REF!</v>
      </c>
      <c r="E1091" s="4" t="e">
        <f>VLOOKUP(主动技能!#REF!,对应表!J:K,2,FALSE)</f>
        <v>#REF!</v>
      </c>
      <c r="F1091" s="4" t="e">
        <f>VLOOKUP(主动技能!#REF!,对应表!N:O,2,FALSE)</f>
        <v>#REF!</v>
      </c>
      <c r="G1091" s="4" t="e">
        <f>IF(主动技能!#REF!="必中",2,1)</f>
        <v>#REF!</v>
      </c>
      <c r="H1091" s="4" t="e">
        <f>主动技能!#REF!</f>
        <v>#REF!</v>
      </c>
      <c r="I1091" s="4" t="e">
        <f>主动技能!#REF!</f>
        <v>#REF!</v>
      </c>
      <c r="J1091" t="e">
        <f>主动技能!#REF!</f>
        <v>#REF!</v>
      </c>
      <c r="K1091" t="e">
        <f>主动技能!#REF!</f>
        <v>#REF!</v>
      </c>
      <c r="L1091" t="e">
        <f>主动技能!#REF!</f>
        <v>#REF!</v>
      </c>
      <c r="M1091" t="e">
        <f>主动技能!#REF!</f>
        <v>#REF!</v>
      </c>
      <c r="N1091" t="e">
        <f>IF(主动技能!#REF!="","",主动技能!#REF!)</f>
        <v>#REF!</v>
      </c>
      <c r="O1091" t="e">
        <f>IF(主动技能!#REF!="","",主动技能!#REF!)</f>
        <v>#REF!</v>
      </c>
      <c r="P1091" t="e">
        <f>主动技能!#REF!</f>
        <v>#REF!</v>
      </c>
      <c r="Q1091" t="e">
        <f>主动技能!#REF!</f>
        <v>#REF!</v>
      </c>
      <c r="R1091" t="e">
        <f>主动技能!#REF!</f>
        <v>#REF!</v>
      </c>
      <c r="S1091" t="e">
        <f>主动技能!#REF!</f>
        <v>#REF!</v>
      </c>
      <c r="T1091" t="e">
        <f>主动技能!#REF!</f>
        <v>#REF!</v>
      </c>
      <c r="U1091" t="e">
        <f>主动技能!#REF!</f>
        <v>#REF!</v>
      </c>
      <c r="V1091" t="e">
        <f>主动技能!#REF!</f>
        <v>#REF!</v>
      </c>
      <c r="W1091" t="e">
        <f>主动技能!#REF!</f>
        <v>#REF!</v>
      </c>
      <c r="X1091" s="1">
        <v>0</v>
      </c>
      <c r="Y1091" s="1">
        <v>0</v>
      </c>
      <c r="Z1091" s="1">
        <v>0</v>
      </c>
    </row>
    <row r="1092" spans="1:26" x14ac:dyDescent="0.15">
      <c r="A1092" t="e">
        <f>主动技能!#REF!</f>
        <v>#REF!</v>
      </c>
      <c r="B1092" s="4" t="e">
        <f>主动技能!#REF!</f>
        <v>#REF!</v>
      </c>
      <c r="C1092" s="4" t="e">
        <f>主动技能!#REF!</f>
        <v>#REF!</v>
      </c>
      <c r="D1092" s="4" t="e">
        <f>VLOOKUP(主动技能!#REF!,对应表!F:G,2,FALSE)</f>
        <v>#REF!</v>
      </c>
      <c r="E1092" s="4" t="e">
        <f>VLOOKUP(主动技能!#REF!,对应表!J:K,2,FALSE)</f>
        <v>#REF!</v>
      </c>
      <c r="F1092" s="4" t="e">
        <f>VLOOKUP(主动技能!#REF!,对应表!N:O,2,FALSE)</f>
        <v>#REF!</v>
      </c>
      <c r="G1092" s="4" t="e">
        <f>IF(主动技能!#REF!="必中",2,1)</f>
        <v>#REF!</v>
      </c>
      <c r="H1092" s="4" t="e">
        <f>主动技能!#REF!</f>
        <v>#REF!</v>
      </c>
      <c r="I1092" s="4" t="e">
        <f>主动技能!#REF!</f>
        <v>#REF!</v>
      </c>
      <c r="J1092" t="e">
        <f>主动技能!#REF!</f>
        <v>#REF!</v>
      </c>
      <c r="K1092" t="e">
        <f>主动技能!#REF!</f>
        <v>#REF!</v>
      </c>
      <c r="L1092" t="e">
        <f>主动技能!#REF!</f>
        <v>#REF!</v>
      </c>
      <c r="M1092" t="e">
        <f>主动技能!#REF!</f>
        <v>#REF!</v>
      </c>
      <c r="N1092" t="e">
        <f>IF(主动技能!#REF!="","",主动技能!#REF!)</f>
        <v>#REF!</v>
      </c>
      <c r="O1092" t="e">
        <f>IF(主动技能!#REF!="","",主动技能!#REF!)</f>
        <v>#REF!</v>
      </c>
      <c r="P1092" t="e">
        <f>主动技能!#REF!</f>
        <v>#REF!</v>
      </c>
      <c r="Q1092" t="e">
        <f>主动技能!#REF!</f>
        <v>#REF!</v>
      </c>
      <c r="R1092" t="e">
        <f>主动技能!#REF!</f>
        <v>#REF!</v>
      </c>
      <c r="S1092" t="e">
        <f>主动技能!#REF!</f>
        <v>#REF!</v>
      </c>
      <c r="T1092" t="e">
        <f>主动技能!#REF!</f>
        <v>#REF!</v>
      </c>
      <c r="U1092" t="e">
        <f>主动技能!#REF!</f>
        <v>#REF!</v>
      </c>
      <c r="V1092" t="e">
        <f>主动技能!#REF!</f>
        <v>#REF!</v>
      </c>
      <c r="W1092" t="e">
        <f>主动技能!#REF!</f>
        <v>#REF!</v>
      </c>
      <c r="X1092" s="1">
        <v>0</v>
      </c>
      <c r="Y1092" s="1">
        <v>0</v>
      </c>
      <c r="Z1092" s="1">
        <v>0</v>
      </c>
    </row>
    <row r="1093" spans="1:26" x14ac:dyDescent="0.15">
      <c r="A1093" t="e">
        <f>主动技能!#REF!</f>
        <v>#REF!</v>
      </c>
      <c r="B1093" s="4" t="e">
        <f>主动技能!#REF!</f>
        <v>#REF!</v>
      </c>
      <c r="C1093" s="4" t="e">
        <f>主动技能!#REF!</f>
        <v>#REF!</v>
      </c>
      <c r="D1093" s="4" t="e">
        <f>VLOOKUP(主动技能!#REF!,对应表!F:G,2,FALSE)</f>
        <v>#REF!</v>
      </c>
      <c r="E1093" s="4" t="e">
        <f>VLOOKUP(主动技能!#REF!,对应表!J:K,2,FALSE)</f>
        <v>#REF!</v>
      </c>
      <c r="F1093" s="4" t="e">
        <f>VLOOKUP(主动技能!#REF!,对应表!N:O,2,FALSE)</f>
        <v>#REF!</v>
      </c>
      <c r="G1093" s="4" t="e">
        <f>IF(主动技能!#REF!="必中",2,1)</f>
        <v>#REF!</v>
      </c>
      <c r="H1093" s="4" t="e">
        <f>主动技能!#REF!</f>
        <v>#REF!</v>
      </c>
      <c r="I1093" s="4" t="e">
        <f>主动技能!#REF!</f>
        <v>#REF!</v>
      </c>
      <c r="J1093" t="e">
        <f>主动技能!#REF!</f>
        <v>#REF!</v>
      </c>
      <c r="K1093" t="e">
        <f>主动技能!#REF!</f>
        <v>#REF!</v>
      </c>
      <c r="L1093" t="e">
        <f>主动技能!#REF!</f>
        <v>#REF!</v>
      </c>
      <c r="M1093" t="e">
        <f>主动技能!#REF!</f>
        <v>#REF!</v>
      </c>
      <c r="N1093" t="e">
        <f>IF(主动技能!#REF!="","",主动技能!#REF!)</f>
        <v>#REF!</v>
      </c>
      <c r="O1093" t="e">
        <f>IF(主动技能!#REF!="","",主动技能!#REF!)</f>
        <v>#REF!</v>
      </c>
      <c r="P1093" t="e">
        <f>主动技能!#REF!</f>
        <v>#REF!</v>
      </c>
      <c r="Q1093" t="e">
        <f>主动技能!#REF!</f>
        <v>#REF!</v>
      </c>
      <c r="R1093" t="e">
        <f>主动技能!#REF!</f>
        <v>#REF!</v>
      </c>
      <c r="S1093" t="e">
        <f>主动技能!#REF!</f>
        <v>#REF!</v>
      </c>
      <c r="T1093" t="e">
        <f>主动技能!#REF!</f>
        <v>#REF!</v>
      </c>
      <c r="U1093" t="e">
        <f>主动技能!#REF!</f>
        <v>#REF!</v>
      </c>
      <c r="V1093" t="e">
        <f>主动技能!#REF!</f>
        <v>#REF!</v>
      </c>
      <c r="W1093" t="e">
        <f>主动技能!#REF!</f>
        <v>#REF!</v>
      </c>
      <c r="X1093" s="1">
        <v>0</v>
      </c>
      <c r="Y1093" s="1">
        <v>0</v>
      </c>
      <c r="Z1093" s="1">
        <v>0</v>
      </c>
    </row>
    <row r="1094" spans="1:26" x14ac:dyDescent="0.15">
      <c r="A1094" t="e">
        <f>主动技能!#REF!</f>
        <v>#REF!</v>
      </c>
      <c r="B1094" s="4" t="e">
        <f>主动技能!#REF!</f>
        <v>#REF!</v>
      </c>
      <c r="C1094" s="4" t="e">
        <f>主动技能!#REF!</f>
        <v>#REF!</v>
      </c>
      <c r="D1094" s="4" t="e">
        <f>VLOOKUP(主动技能!#REF!,对应表!F:G,2,FALSE)</f>
        <v>#REF!</v>
      </c>
      <c r="E1094" s="4" t="e">
        <f>VLOOKUP(主动技能!#REF!,对应表!J:K,2,FALSE)</f>
        <v>#REF!</v>
      </c>
      <c r="F1094" s="4" t="e">
        <f>VLOOKUP(主动技能!#REF!,对应表!N:O,2,FALSE)</f>
        <v>#REF!</v>
      </c>
      <c r="G1094" s="4" t="e">
        <f>IF(主动技能!#REF!="必中",2,1)</f>
        <v>#REF!</v>
      </c>
      <c r="H1094" s="4" t="e">
        <f>主动技能!#REF!</f>
        <v>#REF!</v>
      </c>
      <c r="I1094" s="4" t="e">
        <f>主动技能!#REF!</f>
        <v>#REF!</v>
      </c>
      <c r="J1094" t="e">
        <f>主动技能!#REF!</f>
        <v>#REF!</v>
      </c>
      <c r="K1094" t="e">
        <f>主动技能!#REF!</f>
        <v>#REF!</v>
      </c>
      <c r="L1094" t="e">
        <f>主动技能!#REF!</f>
        <v>#REF!</v>
      </c>
      <c r="M1094" t="e">
        <f>主动技能!#REF!</f>
        <v>#REF!</v>
      </c>
      <c r="N1094" t="e">
        <f>IF(主动技能!#REF!="","",主动技能!#REF!)</f>
        <v>#REF!</v>
      </c>
      <c r="O1094" t="e">
        <f>IF(主动技能!#REF!="","",主动技能!#REF!)</f>
        <v>#REF!</v>
      </c>
      <c r="P1094" t="e">
        <f>主动技能!#REF!</f>
        <v>#REF!</v>
      </c>
      <c r="Q1094" t="e">
        <f>主动技能!#REF!</f>
        <v>#REF!</v>
      </c>
      <c r="R1094" t="e">
        <f>主动技能!#REF!</f>
        <v>#REF!</v>
      </c>
      <c r="S1094" t="e">
        <f>主动技能!#REF!</f>
        <v>#REF!</v>
      </c>
      <c r="T1094" t="e">
        <f>主动技能!#REF!</f>
        <v>#REF!</v>
      </c>
      <c r="U1094" t="e">
        <f>主动技能!#REF!</f>
        <v>#REF!</v>
      </c>
      <c r="V1094" t="e">
        <f>主动技能!#REF!</f>
        <v>#REF!</v>
      </c>
      <c r="W1094" t="e">
        <f>主动技能!#REF!</f>
        <v>#REF!</v>
      </c>
      <c r="X1094" s="1">
        <v>0</v>
      </c>
      <c r="Y1094" s="1">
        <v>0</v>
      </c>
      <c r="Z1094" s="1">
        <v>0</v>
      </c>
    </row>
    <row r="1095" spans="1:26" x14ac:dyDescent="0.15">
      <c r="A1095" t="e">
        <f>主动技能!#REF!</f>
        <v>#REF!</v>
      </c>
      <c r="B1095" s="4" t="e">
        <f>主动技能!#REF!</f>
        <v>#REF!</v>
      </c>
      <c r="C1095" s="4" t="e">
        <f>主动技能!#REF!</f>
        <v>#REF!</v>
      </c>
      <c r="D1095" s="4" t="e">
        <f>VLOOKUP(主动技能!#REF!,对应表!F:G,2,FALSE)</f>
        <v>#REF!</v>
      </c>
      <c r="E1095" s="4" t="e">
        <f>VLOOKUP(主动技能!#REF!,对应表!J:K,2,FALSE)</f>
        <v>#REF!</v>
      </c>
      <c r="F1095" s="4" t="e">
        <f>VLOOKUP(主动技能!#REF!,对应表!N:O,2,FALSE)</f>
        <v>#REF!</v>
      </c>
      <c r="G1095" s="4" t="e">
        <f>IF(主动技能!#REF!="必中",2,1)</f>
        <v>#REF!</v>
      </c>
      <c r="H1095" s="4" t="e">
        <f>主动技能!#REF!</f>
        <v>#REF!</v>
      </c>
      <c r="I1095" s="4" t="e">
        <f>主动技能!#REF!</f>
        <v>#REF!</v>
      </c>
      <c r="J1095" t="e">
        <f>主动技能!#REF!</f>
        <v>#REF!</v>
      </c>
      <c r="K1095" t="e">
        <f>主动技能!#REF!</f>
        <v>#REF!</v>
      </c>
      <c r="L1095" t="e">
        <f>主动技能!#REF!</f>
        <v>#REF!</v>
      </c>
      <c r="M1095" t="e">
        <f>主动技能!#REF!</f>
        <v>#REF!</v>
      </c>
      <c r="N1095" t="e">
        <f>IF(主动技能!#REF!="","",主动技能!#REF!)</f>
        <v>#REF!</v>
      </c>
      <c r="O1095" t="e">
        <f>IF(主动技能!#REF!="","",主动技能!#REF!)</f>
        <v>#REF!</v>
      </c>
      <c r="P1095" t="e">
        <f>主动技能!#REF!</f>
        <v>#REF!</v>
      </c>
      <c r="Q1095" t="e">
        <f>主动技能!#REF!</f>
        <v>#REF!</v>
      </c>
      <c r="R1095" t="e">
        <f>主动技能!#REF!</f>
        <v>#REF!</v>
      </c>
      <c r="S1095" t="e">
        <f>主动技能!#REF!</f>
        <v>#REF!</v>
      </c>
      <c r="T1095" t="e">
        <f>主动技能!#REF!</f>
        <v>#REF!</v>
      </c>
      <c r="U1095" t="e">
        <f>主动技能!#REF!</f>
        <v>#REF!</v>
      </c>
      <c r="V1095" t="e">
        <f>主动技能!#REF!</f>
        <v>#REF!</v>
      </c>
      <c r="W1095" t="e">
        <f>主动技能!#REF!</f>
        <v>#REF!</v>
      </c>
      <c r="X1095" s="1">
        <v>0</v>
      </c>
      <c r="Y1095" s="1">
        <v>0</v>
      </c>
      <c r="Z1095" s="1">
        <v>0</v>
      </c>
    </row>
    <row r="1096" spans="1:26" x14ac:dyDescent="0.15">
      <c r="A1096" t="e">
        <f>主动技能!#REF!</f>
        <v>#REF!</v>
      </c>
      <c r="B1096" s="4" t="e">
        <f>主动技能!#REF!</f>
        <v>#REF!</v>
      </c>
      <c r="C1096" s="4" t="e">
        <f>主动技能!#REF!</f>
        <v>#REF!</v>
      </c>
      <c r="D1096" s="4" t="e">
        <f>VLOOKUP(主动技能!#REF!,对应表!F:G,2,FALSE)</f>
        <v>#REF!</v>
      </c>
      <c r="E1096" s="4" t="e">
        <f>VLOOKUP(主动技能!#REF!,对应表!J:K,2,FALSE)</f>
        <v>#REF!</v>
      </c>
      <c r="F1096" s="4" t="e">
        <f>VLOOKUP(主动技能!#REF!,对应表!N:O,2,FALSE)</f>
        <v>#REF!</v>
      </c>
      <c r="G1096" s="4" t="e">
        <f>IF(主动技能!#REF!="必中",2,1)</f>
        <v>#REF!</v>
      </c>
      <c r="H1096" s="4" t="e">
        <f>主动技能!#REF!</f>
        <v>#REF!</v>
      </c>
      <c r="I1096" s="4" t="e">
        <f>主动技能!#REF!</f>
        <v>#REF!</v>
      </c>
      <c r="J1096" t="e">
        <f>主动技能!#REF!</f>
        <v>#REF!</v>
      </c>
      <c r="K1096" t="e">
        <f>主动技能!#REF!</f>
        <v>#REF!</v>
      </c>
      <c r="L1096" t="e">
        <f>主动技能!#REF!</f>
        <v>#REF!</v>
      </c>
      <c r="M1096" t="e">
        <f>主动技能!#REF!</f>
        <v>#REF!</v>
      </c>
      <c r="N1096" t="e">
        <f>IF(主动技能!#REF!="","",主动技能!#REF!)</f>
        <v>#REF!</v>
      </c>
      <c r="O1096" t="e">
        <f>IF(主动技能!#REF!="","",主动技能!#REF!)</f>
        <v>#REF!</v>
      </c>
      <c r="P1096" t="e">
        <f>主动技能!#REF!</f>
        <v>#REF!</v>
      </c>
      <c r="Q1096" t="e">
        <f>主动技能!#REF!</f>
        <v>#REF!</v>
      </c>
      <c r="R1096" t="e">
        <f>主动技能!#REF!</f>
        <v>#REF!</v>
      </c>
      <c r="S1096" t="e">
        <f>主动技能!#REF!</f>
        <v>#REF!</v>
      </c>
      <c r="T1096" t="e">
        <f>主动技能!#REF!</f>
        <v>#REF!</v>
      </c>
      <c r="U1096" t="e">
        <f>主动技能!#REF!</f>
        <v>#REF!</v>
      </c>
      <c r="V1096" t="e">
        <f>主动技能!#REF!</f>
        <v>#REF!</v>
      </c>
      <c r="W1096" t="e">
        <f>主动技能!#REF!</f>
        <v>#REF!</v>
      </c>
      <c r="X1096" s="1">
        <v>0</v>
      </c>
      <c r="Y1096" s="1">
        <v>0</v>
      </c>
      <c r="Z1096" s="1">
        <v>0</v>
      </c>
    </row>
    <row r="1097" spans="1:26" x14ac:dyDescent="0.15">
      <c r="A1097" t="e">
        <f>主动技能!#REF!</f>
        <v>#REF!</v>
      </c>
      <c r="B1097" s="4" t="e">
        <f>主动技能!#REF!</f>
        <v>#REF!</v>
      </c>
      <c r="C1097" s="4" t="e">
        <f>主动技能!#REF!</f>
        <v>#REF!</v>
      </c>
      <c r="D1097" s="4" t="e">
        <f>VLOOKUP(主动技能!#REF!,对应表!F:G,2,FALSE)</f>
        <v>#REF!</v>
      </c>
      <c r="E1097" s="4" t="e">
        <f>VLOOKUP(主动技能!#REF!,对应表!J:K,2,FALSE)</f>
        <v>#REF!</v>
      </c>
      <c r="F1097" s="4" t="e">
        <f>VLOOKUP(主动技能!#REF!,对应表!N:O,2,FALSE)</f>
        <v>#REF!</v>
      </c>
      <c r="G1097" s="4" t="e">
        <f>IF(主动技能!#REF!="必中",2,1)</f>
        <v>#REF!</v>
      </c>
      <c r="H1097" s="4" t="e">
        <f>主动技能!#REF!</f>
        <v>#REF!</v>
      </c>
      <c r="I1097" s="4" t="e">
        <f>主动技能!#REF!</f>
        <v>#REF!</v>
      </c>
      <c r="J1097" t="e">
        <f>主动技能!#REF!</f>
        <v>#REF!</v>
      </c>
      <c r="K1097" t="e">
        <f>主动技能!#REF!</f>
        <v>#REF!</v>
      </c>
      <c r="L1097" t="e">
        <f>主动技能!#REF!</f>
        <v>#REF!</v>
      </c>
      <c r="M1097" t="e">
        <f>主动技能!#REF!</f>
        <v>#REF!</v>
      </c>
      <c r="N1097" t="e">
        <f>IF(主动技能!#REF!="","",主动技能!#REF!)</f>
        <v>#REF!</v>
      </c>
      <c r="O1097" t="e">
        <f>IF(主动技能!#REF!="","",主动技能!#REF!)</f>
        <v>#REF!</v>
      </c>
      <c r="P1097" t="e">
        <f>主动技能!#REF!</f>
        <v>#REF!</v>
      </c>
      <c r="Q1097" t="e">
        <f>主动技能!#REF!</f>
        <v>#REF!</v>
      </c>
      <c r="R1097" t="e">
        <f>主动技能!#REF!</f>
        <v>#REF!</v>
      </c>
      <c r="S1097" t="e">
        <f>主动技能!#REF!</f>
        <v>#REF!</v>
      </c>
      <c r="T1097" t="e">
        <f>主动技能!#REF!</f>
        <v>#REF!</v>
      </c>
      <c r="U1097" t="e">
        <f>主动技能!#REF!</f>
        <v>#REF!</v>
      </c>
      <c r="V1097" t="e">
        <f>主动技能!#REF!</f>
        <v>#REF!</v>
      </c>
      <c r="W1097" t="e">
        <f>主动技能!#REF!</f>
        <v>#REF!</v>
      </c>
      <c r="X1097" s="1">
        <v>0</v>
      </c>
      <c r="Y1097" s="1">
        <v>0</v>
      </c>
      <c r="Z1097" s="1">
        <v>0</v>
      </c>
    </row>
    <row r="1098" spans="1:26" x14ac:dyDescent="0.15">
      <c r="A1098" t="e">
        <f>主动技能!#REF!</f>
        <v>#REF!</v>
      </c>
      <c r="B1098" s="4" t="e">
        <f>主动技能!#REF!</f>
        <v>#REF!</v>
      </c>
      <c r="C1098" s="4" t="e">
        <f>主动技能!#REF!</f>
        <v>#REF!</v>
      </c>
      <c r="D1098" s="4" t="e">
        <f>VLOOKUP(主动技能!#REF!,对应表!F:G,2,FALSE)</f>
        <v>#REF!</v>
      </c>
      <c r="E1098" s="4" t="e">
        <f>VLOOKUP(主动技能!#REF!,对应表!J:K,2,FALSE)</f>
        <v>#REF!</v>
      </c>
      <c r="F1098" s="4" t="e">
        <f>VLOOKUP(主动技能!#REF!,对应表!N:O,2,FALSE)</f>
        <v>#REF!</v>
      </c>
      <c r="G1098" s="4" t="e">
        <f>IF(主动技能!#REF!="必中",2,1)</f>
        <v>#REF!</v>
      </c>
      <c r="H1098" s="4" t="e">
        <f>主动技能!#REF!</f>
        <v>#REF!</v>
      </c>
      <c r="I1098" s="4" t="e">
        <f>主动技能!#REF!</f>
        <v>#REF!</v>
      </c>
      <c r="J1098" t="e">
        <f>主动技能!#REF!</f>
        <v>#REF!</v>
      </c>
      <c r="K1098" t="e">
        <f>主动技能!#REF!</f>
        <v>#REF!</v>
      </c>
      <c r="L1098" t="e">
        <f>主动技能!#REF!</f>
        <v>#REF!</v>
      </c>
      <c r="M1098" t="e">
        <f>主动技能!#REF!</f>
        <v>#REF!</v>
      </c>
      <c r="N1098" t="e">
        <f>IF(主动技能!#REF!="","",主动技能!#REF!)</f>
        <v>#REF!</v>
      </c>
      <c r="O1098" t="e">
        <f>IF(主动技能!#REF!="","",主动技能!#REF!)</f>
        <v>#REF!</v>
      </c>
      <c r="P1098" t="e">
        <f>主动技能!#REF!</f>
        <v>#REF!</v>
      </c>
      <c r="Q1098" t="e">
        <f>主动技能!#REF!</f>
        <v>#REF!</v>
      </c>
      <c r="R1098" t="e">
        <f>主动技能!#REF!</f>
        <v>#REF!</v>
      </c>
      <c r="S1098" t="e">
        <f>主动技能!#REF!</f>
        <v>#REF!</v>
      </c>
      <c r="T1098" t="e">
        <f>主动技能!#REF!</f>
        <v>#REF!</v>
      </c>
      <c r="U1098" t="e">
        <f>主动技能!#REF!</f>
        <v>#REF!</v>
      </c>
      <c r="V1098" t="e">
        <f>主动技能!#REF!</f>
        <v>#REF!</v>
      </c>
      <c r="W1098" t="e">
        <f>主动技能!#REF!</f>
        <v>#REF!</v>
      </c>
      <c r="X1098" s="1">
        <v>0</v>
      </c>
      <c r="Y1098" s="1">
        <v>0</v>
      </c>
      <c r="Z1098" s="1">
        <v>0</v>
      </c>
    </row>
    <row r="1099" spans="1:26" x14ac:dyDescent="0.15">
      <c r="A1099" t="e">
        <f>主动技能!#REF!</f>
        <v>#REF!</v>
      </c>
      <c r="B1099" s="4" t="e">
        <f>主动技能!#REF!</f>
        <v>#REF!</v>
      </c>
      <c r="C1099" s="4" t="e">
        <f>主动技能!#REF!</f>
        <v>#REF!</v>
      </c>
      <c r="D1099" s="4" t="e">
        <f>VLOOKUP(主动技能!#REF!,对应表!F:G,2,FALSE)</f>
        <v>#REF!</v>
      </c>
      <c r="E1099" s="4" t="e">
        <f>VLOOKUP(主动技能!#REF!,对应表!J:K,2,FALSE)</f>
        <v>#REF!</v>
      </c>
      <c r="F1099" s="4" t="e">
        <f>VLOOKUP(主动技能!#REF!,对应表!N:O,2,FALSE)</f>
        <v>#REF!</v>
      </c>
      <c r="G1099" s="4" t="e">
        <f>IF(主动技能!#REF!="必中",2,1)</f>
        <v>#REF!</v>
      </c>
      <c r="H1099" s="4" t="e">
        <f>主动技能!#REF!</f>
        <v>#REF!</v>
      </c>
      <c r="I1099" s="4" t="e">
        <f>主动技能!#REF!</f>
        <v>#REF!</v>
      </c>
      <c r="J1099" t="e">
        <f>主动技能!#REF!</f>
        <v>#REF!</v>
      </c>
      <c r="K1099" t="e">
        <f>主动技能!#REF!</f>
        <v>#REF!</v>
      </c>
      <c r="L1099" t="e">
        <f>主动技能!#REF!</f>
        <v>#REF!</v>
      </c>
      <c r="M1099" t="e">
        <f>主动技能!#REF!</f>
        <v>#REF!</v>
      </c>
      <c r="N1099" t="e">
        <f>IF(主动技能!#REF!="","",主动技能!#REF!)</f>
        <v>#REF!</v>
      </c>
      <c r="O1099" t="e">
        <f>IF(主动技能!#REF!="","",主动技能!#REF!)</f>
        <v>#REF!</v>
      </c>
      <c r="P1099" t="e">
        <f>主动技能!#REF!</f>
        <v>#REF!</v>
      </c>
      <c r="Q1099" t="e">
        <f>主动技能!#REF!</f>
        <v>#REF!</v>
      </c>
      <c r="R1099" t="e">
        <f>主动技能!#REF!</f>
        <v>#REF!</v>
      </c>
      <c r="S1099" t="e">
        <f>主动技能!#REF!</f>
        <v>#REF!</v>
      </c>
      <c r="T1099" t="e">
        <f>主动技能!#REF!</f>
        <v>#REF!</v>
      </c>
      <c r="U1099" t="e">
        <f>主动技能!#REF!</f>
        <v>#REF!</v>
      </c>
      <c r="V1099" t="e">
        <f>主动技能!#REF!</f>
        <v>#REF!</v>
      </c>
      <c r="W1099" t="e">
        <f>主动技能!#REF!</f>
        <v>#REF!</v>
      </c>
      <c r="X1099" s="1">
        <v>0</v>
      </c>
      <c r="Y1099" s="1">
        <v>0</v>
      </c>
      <c r="Z1099" s="1">
        <v>0</v>
      </c>
    </row>
    <row r="1100" spans="1:26" x14ac:dyDescent="0.15">
      <c r="A1100" t="e">
        <f>主动技能!#REF!</f>
        <v>#REF!</v>
      </c>
      <c r="B1100" s="4" t="e">
        <f>主动技能!#REF!</f>
        <v>#REF!</v>
      </c>
      <c r="C1100" s="4" t="e">
        <f>主动技能!#REF!</f>
        <v>#REF!</v>
      </c>
      <c r="D1100" s="4" t="e">
        <f>VLOOKUP(主动技能!#REF!,对应表!F:G,2,FALSE)</f>
        <v>#REF!</v>
      </c>
      <c r="E1100" s="4" t="e">
        <f>VLOOKUP(主动技能!#REF!,对应表!J:K,2,FALSE)</f>
        <v>#REF!</v>
      </c>
      <c r="F1100" s="4" t="e">
        <f>VLOOKUP(主动技能!#REF!,对应表!N:O,2,FALSE)</f>
        <v>#REF!</v>
      </c>
      <c r="G1100" s="4" t="e">
        <f>IF(主动技能!#REF!="必中",2,1)</f>
        <v>#REF!</v>
      </c>
      <c r="H1100" s="4" t="e">
        <f>主动技能!#REF!</f>
        <v>#REF!</v>
      </c>
      <c r="I1100" s="4" t="e">
        <f>主动技能!#REF!</f>
        <v>#REF!</v>
      </c>
      <c r="J1100" t="e">
        <f>主动技能!#REF!</f>
        <v>#REF!</v>
      </c>
      <c r="K1100" t="e">
        <f>主动技能!#REF!</f>
        <v>#REF!</v>
      </c>
      <c r="L1100" t="e">
        <f>主动技能!#REF!</f>
        <v>#REF!</v>
      </c>
      <c r="M1100" t="e">
        <f>主动技能!#REF!</f>
        <v>#REF!</v>
      </c>
      <c r="N1100" t="e">
        <f>IF(主动技能!#REF!="","",主动技能!#REF!)</f>
        <v>#REF!</v>
      </c>
      <c r="O1100" t="e">
        <f>IF(主动技能!#REF!="","",主动技能!#REF!)</f>
        <v>#REF!</v>
      </c>
      <c r="P1100" t="e">
        <f>主动技能!#REF!</f>
        <v>#REF!</v>
      </c>
      <c r="Q1100" t="e">
        <f>主动技能!#REF!</f>
        <v>#REF!</v>
      </c>
      <c r="R1100" t="e">
        <f>主动技能!#REF!</f>
        <v>#REF!</v>
      </c>
      <c r="S1100" t="e">
        <f>主动技能!#REF!</f>
        <v>#REF!</v>
      </c>
      <c r="T1100" t="e">
        <f>主动技能!#REF!</f>
        <v>#REF!</v>
      </c>
      <c r="U1100" t="e">
        <f>主动技能!#REF!</f>
        <v>#REF!</v>
      </c>
      <c r="V1100" t="e">
        <f>主动技能!#REF!</f>
        <v>#REF!</v>
      </c>
      <c r="W1100" t="e">
        <f>主动技能!#REF!</f>
        <v>#REF!</v>
      </c>
      <c r="X1100" s="1">
        <v>0</v>
      </c>
      <c r="Y1100" s="1">
        <v>0</v>
      </c>
      <c r="Z1100" s="1">
        <v>0</v>
      </c>
    </row>
    <row r="1101" spans="1:26" x14ac:dyDescent="0.15">
      <c r="A1101" t="e">
        <f>主动技能!#REF!</f>
        <v>#REF!</v>
      </c>
      <c r="B1101" s="4" t="e">
        <f>主动技能!#REF!</f>
        <v>#REF!</v>
      </c>
      <c r="C1101" s="4" t="e">
        <f>主动技能!#REF!</f>
        <v>#REF!</v>
      </c>
      <c r="D1101" s="4" t="e">
        <f>VLOOKUP(主动技能!#REF!,对应表!F:G,2,FALSE)</f>
        <v>#REF!</v>
      </c>
      <c r="E1101" s="4" t="e">
        <f>VLOOKUP(主动技能!#REF!,对应表!J:K,2,FALSE)</f>
        <v>#REF!</v>
      </c>
      <c r="F1101" s="4" t="e">
        <f>VLOOKUP(主动技能!#REF!,对应表!N:O,2,FALSE)</f>
        <v>#REF!</v>
      </c>
      <c r="G1101" s="4" t="e">
        <f>IF(主动技能!#REF!="必中",2,1)</f>
        <v>#REF!</v>
      </c>
      <c r="H1101" s="4" t="e">
        <f>主动技能!#REF!</f>
        <v>#REF!</v>
      </c>
      <c r="I1101" s="4" t="e">
        <f>主动技能!#REF!</f>
        <v>#REF!</v>
      </c>
      <c r="J1101" t="e">
        <f>主动技能!#REF!</f>
        <v>#REF!</v>
      </c>
      <c r="K1101" t="e">
        <f>主动技能!#REF!</f>
        <v>#REF!</v>
      </c>
      <c r="L1101" t="e">
        <f>主动技能!#REF!</f>
        <v>#REF!</v>
      </c>
      <c r="M1101" t="e">
        <f>主动技能!#REF!</f>
        <v>#REF!</v>
      </c>
      <c r="N1101" t="e">
        <f>IF(主动技能!#REF!="","",主动技能!#REF!)</f>
        <v>#REF!</v>
      </c>
      <c r="O1101" t="e">
        <f>IF(主动技能!#REF!="","",主动技能!#REF!)</f>
        <v>#REF!</v>
      </c>
      <c r="P1101" t="e">
        <f>主动技能!#REF!</f>
        <v>#REF!</v>
      </c>
      <c r="Q1101" t="e">
        <f>主动技能!#REF!</f>
        <v>#REF!</v>
      </c>
      <c r="R1101" t="e">
        <f>主动技能!#REF!</f>
        <v>#REF!</v>
      </c>
      <c r="S1101" t="e">
        <f>主动技能!#REF!</f>
        <v>#REF!</v>
      </c>
      <c r="T1101" t="e">
        <f>主动技能!#REF!</f>
        <v>#REF!</v>
      </c>
      <c r="U1101" t="e">
        <f>主动技能!#REF!</f>
        <v>#REF!</v>
      </c>
      <c r="V1101" t="e">
        <f>主动技能!#REF!</f>
        <v>#REF!</v>
      </c>
      <c r="W1101" t="e">
        <f>主动技能!#REF!</f>
        <v>#REF!</v>
      </c>
      <c r="X1101" s="1">
        <v>0</v>
      </c>
      <c r="Y1101" s="1">
        <v>0</v>
      </c>
      <c r="Z1101" s="1">
        <v>0</v>
      </c>
    </row>
    <row r="1102" spans="1:26" x14ac:dyDescent="0.15">
      <c r="A1102" t="e">
        <f>主动技能!#REF!</f>
        <v>#REF!</v>
      </c>
      <c r="B1102" s="4" t="e">
        <f>主动技能!#REF!</f>
        <v>#REF!</v>
      </c>
      <c r="C1102" s="4" t="e">
        <f>主动技能!#REF!</f>
        <v>#REF!</v>
      </c>
      <c r="D1102" s="4" t="e">
        <f>VLOOKUP(主动技能!#REF!,对应表!F:G,2,FALSE)</f>
        <v>#REF!</v>
      </c>
      <c r="E1102" s="4" t="e">
        <f>VLOOKUP(主动技能!#REF!,对应表!J:K,2,FALSE)</f>
        <v>#REF!</v>
      </c>
      <c r="F1102" s="4" t="e">
        <f>VLOOKUP(主动技能!#REF!,对应表!N:O,2,FALSE)</f>
        <v>#REF!</v>
      </c>
      <c r="G1102" s="4" t="e">
        <f>IF(主动技能!#REF!="必中",2,1)</f>
        <v>#REF!</v>
      </c>
      <c r="H1102" s="4" t="e">
        <f>主动技能!#REF!</f>
        <v>#REF!</v>
      </c>
      <c r="I1102" s="4" t="e">
        <f>主动技能!#REF!</f>
        <v>#REF!</v>
      </c>
      <c r="J1102" t="e">
        <f>主动技能!#REF!</f>
        <v>#REF!</v>
      </c>
      <c r="K1102" t="e">
        <f>主动技能!#REF!</f>
        <v>#REF!</v>
      </c>
      <c r="L1102" t="e">
        <f>主动技能!#REF!</f>
        <v>#REF!</v>
      </c>
      <c r="M1102" t="e">
        <f>主动技能!#REF!</f>
        <v>#REF!</v>
      </c>
      <c r="N1102" t="e">
        <f>IF(主动技能!#REF!="","",主动技能!#REF!)</f>
        <v>#REF!</v>
      </c>
      <c r="O1102" t="e">
        <f>IF(主动技能!#REF!="","",主动技能!#REF!)</f>
        <v>#REF!</v>
      </c>
      <c r="P1102" t="e">
        <f>主动技能!#REF!</f>
        <v>#REF!</v>
      </c>
      <c r="Q1102" t="e">
        <f>主动技能!#REF!</f>
        <v>#REF!</v>
      </c>
      <c r="R1102" t="e">
        <f>主动技能!#REF!</f>
        <v>#REF!</v>
      </c>
      <c r="S1102" t="e">
        <f>主动技能!#REF!</f>
        <v>#REF!</v>
      </c>
      <c r="T1102" t="e">
        <f>主动技能!#REF!</f>
        <v>#REF!</v>
      </c>
      <c r="U1102" t="e">
        <f>主动技能!#REF!</f>
        <v>#REF!</v>
      </c>
      <c r="V1102" t="e">
        <f>主动技能!#REF!</f>
        <v>#REF!</v>
      </c>
      <c r="W1102" t="e">
        <f>主动技能!#REF!</f>
        <v>#REF!</v>
      </c>
      <c r="X1102" s="1">
        <v>0</v>
      </c>
      <c r="Y1102" s="1">
        <v>0</v>
      </c>
      <c r="Z1102" s="1">
        <v>0</v>
      </c>
    </row>
    <row r="1103" spans="1:26" x14ac:dyDescent="0.15">
      <c r="A1103" t="e">
        <f>主动技能!#REF!</f>
        <v>#REF!</v>
      </c>
      <c r="B1103" s="4" t="e">
        <f>主动技能!#REF!</f>
        <v>#REF!</v>
      </c>
      <c r="C1103" s="4" t="e">
        <f>主动技能!#REF!</f>
        <v>#REF!</v>
      </c>
      <c r="D1103" s="4" t="e">
        <f>VLOOKUP(主动技能!#REF!,对应表!F:G,2,FALSE)</f>
        <v>#REF!</v>
      </c>
      <c r="E1103" s="4" t="e">
        <f>VLOOKUP(主动技能!#REF!,对应表!J:K,2,FALSE)</f>
        <v>#REF!</v>
      </c>
      <c r="F1103" s="4" t="e">
        <f>VLOOKUP(主动技能!#REF!,对应表!N:O,2,FALSE)</f>
        <v>#REF!</v>
      </c>
      <c r="G1103" s="4" t="e">
        <f>IF(主动技能!#REF!="必中",2,1)</f>
        <v>#REF!</v>
      </c>
      <c r="H1103" s="4" t="e">
        <f>主动技能!#REF!</f>
        <v>#REF!</v>
      </c>
      <c r="I1103" s="4" t="e">
        <f>主动技能!#REF!</f>
        <v>#REF!</v>
      </c>
      <c r="J1103" t="e">
        <f>主动技能!#REF!</f>
        <v>#REF!</v>
      </c>
      <c r="K1103" t="e">
        <f>主动技能!#REF!</f>
        <v>#REF!</v>
      </c>
      <c r="L1103" t="e">
        <f>主动技能!#REF!</f>
        <v>#REF!</v>
      </c>
      <c r="M1103" t="e">
        <f>主动技能!#REF!</f>
        <v>#REF!</v>
      </c>
      <c r="N1103" t="e">
        <f>IF(主动技能!#REF!="","",主动技能!#REF!)</f>
        <v>#REF!</v>
      </c>
      <c r="O1103" t="e">
        <f>IF(主动技能!#REF!="","",主动技能!#REF!)</f>
        <v>#REF!</v>
      </c>
      <c r="P1103" t="e">
        <f>主动技能!#REF!</f>
        <v>#REF!</v>
      </c>
      <c r="Q1103" t="e">
        <f>主动技能!#REF!</f>
        <v>#REF!</v>
      </c>
      <c r="R1103" t="e">
        <f>主动技能!#REF!</f>
        <v>#REF!</v>
      </c>
      <c r="S1103" t="e">
        <f>主动技能!#REF!</f>
        <v>#REF!</v>
      </c>
      <c r="T1103" t="e">
        <f>主动技能!#REF!</f>
        <v>#REF!</v>
      </c>
      <c r="U1103" t="e">
        <f>主动技能!#REF!</f>
        <v>#REF!</v>
      </c>
      <c r="V1103" t="e">
        <f>主动技能!#REF!</f>
        <v>#REF!</v>
      </c>
      <c r="W1103" t="e">
        <f>主动技能!#REF!</f>
        <v>#REF!</v>
      </c>
      <c r="X1103" s="1">
        <v>0</v>
      </c>
      <c r="Y1103" s="1">
        <v>0</v>
      </c>
      <c r="Z1103" s="1">
        <v>0</v>
      </c>
    </row>
    <row r="1104" spans="1:26" x14ac:dyDescent="0.15">
      <c r="A1104" t="e">
        <f>主动技能!#REF!</f>
        <v>#REF!</v>
      </c>
      <c r="B1104" s="4" t="e">
        <f>主动技能!#REF!</f>
        <v>#REF!</v>
      </c>
      <c r="C1104" s="4" t="e">
        <f>主动技能!#REF!</f>
        <v>#REF!</v>
      </c>
      <c r="D1104" s="4" t="e">
        <f>VLOOKUP(主动技能!#REF!,对应表!F:G,2,FALSE)</f>
        <v>#REF!</v>
      </c>
      <c r="E1104" s="4" t="e">
        <f>VLOOKUP(主动技能!#REF!,对应表!J:K,2,FALSE)</f>
        <v>#REF!</v>
      </c>
      <c r="F1104" s="4" t="e">
        <f>VLOOKUP(主动技能!#REF!,对应表!N:O,2,FALSE)</f>
        <v>#REF!</v>
      </c>
      <c r="G1104" s="4" t="e">
        <f>IF(主动技能!#REF!="必中",2,1)</f>
        <v>#REF!</v>
      </c>
      <c r="H1104" s="4" t="e">
        <f>主动技能!#REF!</f>
        <v>#REF!</v>
      </c>
      <c r="I1104" s="4" t="e">
        <f>主动技能!#REF!</f>
        <v>#REF!</v>
      </c>
      <c r="J1104" t="e">
        <f>主动技能!#REF!</f>
        <v>#REF!</v>
      </c>
      <c r="K1104" t="e">
        <f>主动技能!#REF!</f>
        <v>#REF!</v>
      </c>
      <c r="L1104" t="e">
        <f>主动技能!#REF!</f>
        <v>#REF!</v>
      </c>
      <c r="M1104" t="e">
        <f>主动技能!#REF!</f>
        <v>#REF!</v>
      </c>
      <c r="N1104" t="e">
        <f>IF(主动技能!#REF!="","",主动技能!#REF!)</f>
        <v>#REF!</v>
      </c>
      <c r="O1104" t="e">
        <f>IF(主动技能!#REF!="","",主动技能!#REF!)</f>
        <v>#REF!</v>
      </c>
      <c r="P1104" t="e">
        <f>主动技能!#REF!</f>
        <v>#REF!</v>
      </c>
      <c r="Q1104" t="e">
        <f>主动技能!#REF!</f>
        <v>#REF!</v>
      </c>
      <c r="R1104" t="e">
        <f>主动技能!#REF!</f>
        <v>#REF!</v>
      </c>
      <c r="S1104" t="e">
        <f>主动技能!#REF!</f>
        <v>#REF!</v>
      </c>
      <c r="T1104" t="e">
        <f>主动技能!#REF!</f>
        <v>#REF!</v>
      </c>
      <c r="U1104" t="e">
        <f>主动技能!#REF!</f>
        <v>#REF!</v>
      </c>
      <c r="V1104" t="e">
        <f>主动技能!#REF!</f>
        <v>#REF!</v>
      </c>
      <c r="W1104" t="e">
        <f>主动技能!#REF!</f>
        <v>#REF!</v>
      </c>
      <c r="X1104" s="1">
        <v>0</v>
      </c>
      <c r="Y1104" s="1">
        <v>0</v>
      </c>
      <c r="Z1104" s="1">
        <v>0</v>
      </c>
    </row>
    <row r="1105" spans="1:26" x14ac:dyDescent="0.15">
      <c r="A1105" t="e">
        <f>主动技能!#REF!</f>
        <v>#REF!</v>
      </c>
      <c r="B1105" s="4" t="e">
        <f>主动技能!#REF!</f>
        <v>#REF!</v>
      </c>
      <c r="C1105" s="4" t="e">
        <f>主动技能!#REF!</f>
        <v>#REF!</v>
      </c>
      <c r="D1105" s="4" t="e">
        <f>VLOOKUP(主动技能!#REF!,对应表!F:G,2,FALSE)</f>
        <v>#REF!</v>
      </c>
      <c r="E1105" s="4" t="e">
        <f>VLOOKUP(主动技能!#REF!,对应表!J:K,2,FALSE)</f>
        <v>#REF!</v>
      </c>
      <c r="F1105" s="4" t="e">
        <f>VLOOKUP(主动技能!#REF!,对应表!N:O,2,FALSE)</f>
        <v>#REF!</v>
      </c>
      <c r="G1105" s="4" t="e">
        <f>IF(主动技能!#REF!="必中",2,1)</f>
        <v>#REF!</v>
      </c>
      <c r="H1105" s="4" t="e">
        <f>主动技能!#REF!</f>
        <v>#REF!</v>
      </c>
      <c r="I1105" s="4" t="e">
        <f>主动技能!#REF!</f>
        <v>#REF!</v>
      </c>
      <c r="J1105" t="e">
        <f>主动技能!#REF!</f>
        <v>#REF!</v>
      </c>
      <c r="K1105" t="e">
        <f>主动技能!#REF!</f>
        <v>#REF!</v>
      </c>
      <c r="L1105" t="e">
        <f>主动技能!#REF!</f>
        <v>#REF!</v>
      </c>
      <c r="M1105" t="e">
        <f>主动技能!#REF!</f>
        <v>#REF!</v>
      </c>
      <c r="N1105" t="e">
        <f>IF(主动技能!#REF!="","",主动技能!#REF!)</f>
        <v>#REF!</v>
      </c>
      <c r="O1105" t="e">
        <f>IF(主动技能!#REF!="","",主动技能!#REF!)</f>
        <v>#REF!</v>
      </c>
      <c r="P1105" t="e">
        <f>主动技能!#REF!</f>
        <v>#REF!</v>
      </c>
      <c r="Q1105" t="e">
        <f>主动技能!#REF!</f>
        <v>#REF!</v>
      </c>
      <c r="R1105" t="e">
        <f>主动技能!#REF!</f>
        <v>#REF!</v>
      </c>
      <c r="S1105" t="e">
        <f>主动技能!#REF!</f>
        <v>#REF!</v>
      </c>
      <c r="T1105" t="e">
        <f>主动技能!#REF!</f>
        <v>#REF!</v>
      </c>
      <c r="U1105" t="e">
        <f>主动技能!#REF!</f>
        <v>#REF!</v>
      </c>
      <c r="V1105" t="e">
        <f>主动技能!#REF!</f>
        <v>#REF!</v>
      </c>
      <c r="W1105" t="e">
        <f>主动技能!#REF!</f>
        <v>#REF!</v>
      </c>
      <c r="X1105" s="1">
        <v>0</v>
      </c>
      <c r="Y1105" s="1">
        <v>0</v>
      </c>
      <c r="Z1105" s="1">
        <v>0</v>
      </c>
    </row>
    <row r="1106" spans="1:26" x14ac:dyDescent="0.15">
      <c r="A1106" t="e">
        <f>主动技能!#REF!</f>
        <v>#REF!</v>
      </c>
      <c r="B1106" s="4" t="e">
        <f>主动技能!#REF!</f>
        <v>#REF!</v>
      </c>
      <c r="C1106" s="4" t="e">
        <f>主动技能!#REF!</f>
        <v>#REF!</v>
      </c>
      <c r="D1106" s="4" t="e">
        <f>VLOOKUP(主动技能!#REF!,对应表!F:G,2,FALSE)</f>
        <v>#REF!</v>
      </c>
      <c r="E1106" s="4" t="e">
        <f>VLOOKUP(主动技能!#REF!,对应表!J:K,2,FALSE)</f>
        <v>#REF!</v>
      </c>
      <c r="F1106" s="4" t="e">
        <f>VLOOKUP(主动技能!#REF!,对应表!N:O,2,FALSE)</f>
        <v>#REF!</v>
      </c>
      <c r="G1106" s="4" t="e">
        <f>IF(主动技能!#REF!="必中",2,1)</f>
        <v>#REF!</v>
      </c>
      <c r="H1106" s="4" t="e">
        <f>主动技能!#REF!</f>
        <v>#REF!</v>
      </c>
      <c r="I1106" s="4" t="e">
        <f>主动技能!#REF!</f>
        <v>#REF!</v>
      </c>
      <c r="J1106" t="e">
        <f>主动技能!#REF!</f>
        <v>#REF!</v>
      </c>
      <c r="K1106" t="e">
        <f>主动技能!#REF!</f>
        <v>#REF!</v>
      </c>
      <c r="L1106" t="e">
        <f>主动技能!#REF!</f>
        <v>#REF!</v>
      </c>
      <c r="M1106" t="e">
        <f>主动技能!#REF!</f>
        <v>#REF!</v>
      </c>
      <c r="N1106" t="e">
        <f>IF(主动技能!#REF!="","",主动技能!#REF!)</f>
        <v>#REF!</v>
      </c>
      <c r="O1106" t="e">
        <f>IF(主动技能!#REF!="","",主动技能!#REF!)</f>
        <v>#REF!</v>
      </c>
      <c r="P1106" t="e">
        <f>主动技能!#REF!</f>
        <v>#REF!</v>
      </c>
      <c r="Q1106" t="e">
        <f>主动技能!#REF!</f>
        <v>#REF!</v>
      </c>
      <c r="R1106" t="e">
        <f>主动技能!#REF!</f>
        <v>#REF!</v>
      </c>
      <c r="S1106" t="e">
        <f>主动技能!#REF!</f>
        <v>#REF!</v>
      </c>
      <c r="T1106" t="e">
        <f>主动技能!#REF!</f>
        <v>#REF!</v>
      </c>
      <c r="U1106" t="e">
        <f>主动技能!#REF!</f>
        <v>#REF!</v>
      </c>
      <c r="V1106" t="e">
        <f>主动技能!#REF!</f>
        <v>#REF!</v>
      </c>
      <c r="W1106" t="e">
        <f>主动技能!#REF!</f>
        <v>#REF!</v>
      </c>
      <c r="X1106" s="1">
        <v>0</v>
      </c>
      <c r="Y1106" s="1">
        <v>0</v>
      </c>
      <c r="Z1106" s="1">
        <v>0</v>
      </c>
    </row>
    <row r="1107" spans="1:26" x14ac:dyDescent="0.15">
      <c r="A1107" t="e">
        <f>主动技能!#REF!</f>
        <v>#REF!</v>
      </c>
      <c r="B1107" s="4" t="e">
        <f>主动技能!#REF!</f>
        <v>#REF!</v>
      </c>
      <c r="C1107" s="4" t="e">
        <f>主动技能!#REF!</f>
        <v>#REF!</v>
      </c>
      <c r="D1107" s="4" t="e">
        <f>VLOOKUP(主动技能!#REF!,对应表!F:G,2,FALSE)</f>
        <v>#REF!</v>
      </c>
      <c r="E1107" s="4" t="e">
        <f>VLOOKUP(主动技能!#REF!,对应表!J:K,2,FALSE)</f>
        <v>#REF!</v>
      </c>
      <c r="F1107" s="4" t="e">
        <f>VLOOKUP(主动技能!#REF!,对应表!N:O,2,FALSE)</f>
        <v>#REF!</v>
      </c>
      <c r="G1107" s="4" t="e">
        <f>IF(主动技能!#REF!="必中",2,1)</f>
        <v>#REF!</v>
      </c>
      <c r="H1107" s="4" t="e">
        <f>主动技能!#REF!</f>
        <v>#REF!</v>
      </c>
      <c r="I1107" s="4" t="e">
        <f>主动技能!#REF!</f>
        <v>#REF!</v>
      </c>
      <c r="J1107" t="e">
        <f>主动技能!#REF!</f>
        <v>#REF!</v>
      </c>
      <c r="K1107" t="e">
        <f>主动技能!#REF!</f>
        <v>#REF!</v>
      </c>
      <c r="L1107" t="e">
        <f>主动技能!#REF!</f>
        <v>#REF!</v>
      </c>
      <c r="M1107" t="e">
        <f>主动技能!#REF!</f>
        <v>#REF!</v>
      </c>
      <c r="N1107" t="e">
        <f>IF(主动技能!#REF!="","",主动技能!#REF!)</f>
        <v>#REF!</v>
      </c>
      <c r="O1107" t="e">
        <f>IF(主动技能!#REF!="","",主动技能!#REF!)</f>
        <v>#REF!</v>
      </c>
      <c r="P1107" t="e">
        <f>主动技能!#REF!</f>
        <v>#REF!</v>
      </c>
      <c r="Q1107" t="e">
        <f>主动技能!#REF!</f>
        <v>#REF!</v>
      </c>
      <c r="R1107" t="e">
        <f>主动技能!#REF!</f>
        <v>#REF!</v>
      </c>
      <c r="S1107" t="e">
        <f>主动技能!#REF!</f>
        <v>#REF!</v>
      </c>
      <c r="T1107" t="e">
        <f>主动技能!#REF!</f>
        <v>#REF!</v>
      </c>
      <c r="U1107" t="e">
        <f>主动技能!#REF!</f>
        <v>#REF!</v>
      </c>
      <c r="V1107" t="e">
        <f>主动技能!#REF!</f>
        <v>#REF!</v>
      </c>
      <c r="W1107" t="e">
        <f>主动技能!#REF!</f>
        <v>#REF!</v>
      </c>
      <c r="X1107" s="1">
        <v>0</v>
      </c>
      <c r="Y1107" s="1">
        <v>0</v>
      </c>
      <c r="Z1107" s="1">
        <v>0</v>
      </c>
    </row>
    <row r="1108" spans="1:26" x14ac:dyDescent="0.15">
      <c r="A1108" t="e">
        <f>主动技能!#REF!</f>
        <v>#REF!</v>
      </c>
      <c r="B1108" s="4" t="e">
        <f>主动技能!#REF!</f>
        <v>#REF!</v>
      </c>
      <c r="C1108" s="4" t="e">
        <f>主动技能!#REF!</f>
        <v>#REF!</v>
      </c>
      <c r="D1108" s="4" t="e">
        <f>VLOOKUP(主动技能!#REF!,对应表!F:G,2,FALSE)</f>
        <v>#REF!</v>
      </c>
      <c r="E1108" s="4" t="e">
        <f>VLOOKUP(主动技能!#REF!,对应表!J:K,2,FALSE)</f>
        <v>#REF!</v>
      </c>
      <c r="F1108" s="4" t="e">
        <f>VLOOKUP(主动技能!#REF!,对应表!N:O,2,FALSE)</f>
        <v>#REF!</v>
      </c>
      <c r="G1108" s="4" t="e">
        <f>IF(主动技能!#REF!="必中",2,1)</f>
        <v>#REF!</v>
      </c>
      <c r="H1108" s="4" t="e">
        <f>主动技能!#REF!</f>
        <v>#REF!</v>
      </c>
      <c r="I1108" s="4" t="e">
        <f>主动技能!#REF!</f>
        <v>#REF!</v>
      </c>
      <c r="J1108" t="e">
        <f>主动技能!#REF!</f>
        <v>#REF!</v>
      </c>
      <c r="K1108" t="e">
        <f>主动技能!#REF!</f>
        <v>#REF!</v>
      </c>
      <c r="L1108" t="e">
        <f>主动技能!#REF!</f>
        <v>#REF!</v>
      </c>
      <c r="M1108" t="e">
        <f>主动技能!#REF!</f>
        <v>#REF!</v>
      </c>
      <c r="N1108" t="e">
        <f>IF(主动技能!#REF!="","",主动技能!#REF!)</f>
        <v>#REF!</v>
      </c>
      <c r="O1108" t="e">
        <f>IF(主动技能!#REF!="","",主动技能!#REF!)</f>
        <v>#REF!</v>
      </c>
      <c r="P1108" t="e">
        <f>主动技能!#REF!</f>
        <v>#REF!</v>
      </c>
      <c r="Q1108" t="e">
        <f>主动技能!#REF!</f>
        <v>#REF!</v>
      </c>
      <c r="R1108" t="e">
        <f>主动技能!#REF!</f>
        <v>#REF!</v>
      </c>
      <c r="S1108" t="e">
        <f>主动技能!#REF!</f>
        <v>#REF!</v>
      </c>
      <c r="T1108" t="e">
        <f>主动技能!#REF!</f>
        <v>#REF!</v>
      </c>
      <c r="U1108" t="e">
        <f>主动技能!#REF!</f>
        <v>#REF!</v>
      </c>
      <c r="V1108" t="e">
        <f>主动技能!#REF!</f>
        <v>#REF!</v>
      </c>
      <c r="W1108" t="e">
        <f>主动技能!#REF!</f>
        <v>#REF!</v>
      </c>
      <c r="X1108" s="1">
        <v>0</v>
      </c>
      <c r="Y1108" s="1">
        <v>0</v>
      </c>
      <c r="Z1108" s="1">
        <v>0</v>
      </c>
    </row>
    <row r="1109" spans="1:26" x14ac:dyDescent="0.15">
      <c r="A1109" t="e">
        <f>主动技能!#REF!</f>
        <v>#REF!</v>
      </c>
      <c r="B1109" s="4" t="e">
        <f>主动技能!#REF!</f>
        <v>#REF!</v>
      </c>
      <c r="C1109" s="4" t="e">
        <f>主动技能!#REF!</f>
        <v>#REF!</v>
      </c>
      <c r="D1109" s="4" t="e">
        <f>VLOOKUP(主动技能!#REF!,对应表!F:G,2,FALSE)</f>
        <v>#REF!</v>
      </c>
      <c r="E1109" s="4" t="e">
        <f>VLOOKUP(主动技能!#REF!,对应表!J:K,2,FALSE)</f>
        <v>#REF!</v>
      </c>
      <c r="F1109" s="4" t="e">
        <f>VLOOKUP(主动技能!#REF!,对应表!N:O,2,FALSE)</f>
        <v>#REF!</v>
      </c>
      <c r="G1109" s="4" t="e">
        <f>IF(主动技能!#REF!="必中",2,1)</f>
        <v>#REF!</v>
      </c>
      <c r="H1109" s="4" t="e">
        <f>主动技能!#REF!</f>
        <v>#REF!</v>
      </c>
      <c r="I1109" s="4" t="e">
        <f>主动技能!#REF!</f>
        <v>#REF!</v>
      </c>
      <c r="J1109" t="e">
        <f>主动技能!#REF!</f>
        <v>#REF!</v>
      </c>
      <c r="K1109" t="e">
        <f>主动技能!#REF!</f>
        <v>#REF!</v>
      </c>
      <c r="L1109" t="e">
        <f>主动技能!#REF!</f>
        <v>#REF!</v>
      </c>
      <c r="M1109" t="e">
        <f>主动技能!#REF!</f>
        <v>#REF!</v>
      </c>
      <c r="N1109" t="e">
        <f>IF(主动技能!#REF!="","",主动技能!#REF!)</f>
        <v>#REF!</v>
      </c>
      <c r="O1109" t="e">
        <f>IF(主动技能!#REF!="","",主动技能!#REF!)</f>
        <v>#REF!</v>
      </c>
      <c r="P1109" t="e">
        <f>主动技能!#REF!</f>
        <v>#REF!</v>
      </c>
      <c r="Q1109" t="e">
        <f>主动技能!#REF!</f>
        <v>#REF!</v>
      </c>
      <c r="R1109" t="e">
        <f>主动技能!#REF!</f>
        <v>#REF!</v>
      </c>
      <c r="S1109" t="e">
        <f>主动技能!#REF!</f>
        <v>#REF!</v>
      </c>
      <c r="T1109" t="e">
        <f>主动技能!#REF!</f>
        <v>#REF!</v>
      </c>
      <c r="U1109" t="e">
        <f>主动技能!#REF!</f>
        <v>#REF!</v>
      </c>
      <c r="V1109" t="e">
        <f>主动技能!#REF!</f>
        <v>#REF!</v>
      </c>
      <c r="W1109" t="e">
        <f>主动技能!#REF!</f>
        <v>#REF!</v>
      </c>
      <c r="X1109" s="1">
        <v>0</v>
      </c>
      <c r="Y1109" s="1">
        <v>0</v>
      </c>
      <c r="Z1109" s="1">
        <v>0</v>
      </c>
    </row>
    <row r="1110" spans="1:26" x14ac:dyDescent="0.15">
      <c r="A1110" t="e">
        <f>主动技能!#REF!</f>
        <v>#REF!</v>
      </c>
      <c r="B1110" s="4" t="e">
        <f>主动技能!#REF!</f>
        <v>#REF!</v>
      </c>
      <c r="C1110" s="4" t="e">
        <f>主动技能!#REF!</f>
        <v>#REF!</v>
      </c>
      <c r="D1110" s="4" t="e">
        <f>VLOOKUP(主动技能!#REF!,对应表!F:G,2,FALSE)</f>
        <v>#REF!</v>
      </c>
      <c r="E1110" s="4" t="e">
        <f>VLOOKUP(主动技能!#REF!,对应表!J:K,2,FALSE)</f>
        <v>#REF!</v>
      </c>
      <c r="F1110" s="4" t="e">
        <f>VLOOKUP(主动技能!#REF!,对应表!N:O,2,FALSE)</f>
        <v>#REF!</v>
      </c>
      <c r="G1110" s="4" t="e">
        <f>IF(主动技能!#REF!="必中",2,1)</f>
        <v>#REF!</v>
      </c>
      <c r="H1110" s="4" t="e">
        <f>主动技能!#REF!</f>
        <v>#REF!</v>
      </c>
      <c r="I1110" s="4" t="e">
        <f>主动技能!#REF!</f>
        <v>#REF!</v>
      </c>
      <c r="J1110" t="e">
        <f>主动技能!#REF!</f>
        <v>#REF!</v>
      </c>
      <c r="K1110" t="e">
        <f>主动技能!#REF!</f>
        <v>#REF!</v>
      </c>
      <c r="L1110" t="e">
        <f>主动技能!#REF!</f>
        <v>#REF!</v>
      </c>
      <c r="M1110" t="e">
        <f>主动技能!#REF!</f>
        <v>#REF!</v>
      </c>
      <c r="N1110" t="e">
        <f>IF(主动技能!#REF!="","",主动技能!#REF!)</f>
        <v>#REF!</v>
      </c>
      <c r="O1110" t="e">
        <f>IF(主动技能!#REF!="","",主动技能!#REF!)</f>
        <v>#REF!</v>
      </c>
      <c r="P1110" t="e">
        <f>主动技能!#REF!</f>
        <v>#REF!</v>
      </c>
      <c r="Q1110" t="e">
        <f>主动技能!#REF!</f>
        <v>#REF!</v>
      </c>
      <c r="R1110" t="e">
        <f>主动技能!#REF!</f>
        <v>#REF!</v>
      </c>
      <c r="S1110" t="e">
        <f>主动技能!#REF!</f>
        <v>#REF!</v>
      </c>
      <c r="T1110" t="e">
        <f>主动技能!#REF!</f>
        <v>#REF!</v>
      </c>
      <c r="U1110" t="e">
        <f>主动技能!#REF!</f>
        <v>#REF!</v>
      </c>
      <c r="V1110" t="e">
        <f>主动技能!#REF!</f>
        <v>#REF!</v>
      </c>
      <c r="W1110" t="e">
        <f>主动技能!#REF!</f>
        <v>#REF!</v>
      </c>
      <c r="X1110" s="1">
        <v>0</v>
      </c>
      <c r="Y1110" s="1">
        <v>0</v>
      </c>
      <c r="Z1110" s="1">
        <v>0</v>
      </c>
    </row>
    <row r="1111" spans="1:26" x14ac:dyDescent="0.15">
      <c r="A1111" t="e">
        <f>主动技能!#REF!</f>
        <v>#REF!</v>
      </c>
      <c r="B1111" s="4" t="e">
        <f>主动技能!#REF!</f>
        <v>#REF!</v>
      </c>
      <c r="C1111" s="4" t="e">
        <f>主动技能!#REF!</f>
        <v>#REF!</v>
      </c>
      <c r="D1111" s="4" t="e">
        <f>VLOOKUP(主动技能!#REF!,对应表!F:G,2,FALSE)</f>
        <v>#REF!</v>
      </c>
      <c r="E1111" s="4" t="e">
        <f>VLOOKUP(主动技能!#REF!,对应表!J:K,2,FALSE)</f>
        <v>#REF!</v>
      </c>
      <c r="F1111" s="4" t="e">
        <f>VLOOKUP(主动技能!#REF!,对应表!N:O,2,FALSE)</f>
        <v>#REF!</v>
      </c>
      <c r="G1111" s="4" t="e">
        <f>IF(主动技能!#REF!="必中",2,1)</f>
        <v>#REF!</v>
      </c>
      <c r="H1111" s="4" t="e">
        <f>主动技能!#REF!</f>
        <v>#REF!</v>
      </c>
      <c r="I1111" s="4" t="e">
        <f>主动技能!#REF!</f>
        <v>#REF!</v>
      </c>
      <c r="J1111" t="e">
        <f>主动技能!#REF!</f>
        <v>#REF!</v>
      </c>
      <c r="K1111" t="e">
        <f>主动技能!#REF!</f>
        <v>#REF!</v>
      </c>
      <c r="L1111" t="e">
        <f>主动技能!#REF!</f>
        <v>#REF!</v>
      </c>
      <c r="M1111" t="e">
        <f>主动技能!#REF!</f>
        <v>#REF!</v>
      </c>
      <c r="N1111" t="e">
        <f>IF(主动技能!#REF!="","",主动技能!#REF!)</f>
        <v>#REF!</v>
      </c>
      <c r="O1111" t="e">
        <f>IF(主动技能!#REF!="","",主动技能!#REF!)</f>
        <v>#REF!</v>
      </c>
      <c r="P1111" t="e">
        <f>主动技能!#REF!</f>
        <v>#REF!</v>
      </c>
      <c r="Q1111" t="e">
        <f>主动技能!#REF!</f>
        <v>#REF!</v>
      </c>
      <c r="R1111" t="e">
        <f>主动技能!#REF!</f>
        <v>#REF!</v>
      </c>
      <c r="S1111" t="e">
        <f>主动技能!#REF!</f>
        <v>#REF!</v>
      </c>
      <c r="T1111" t="e">
        <f>主动技能!#REF!</f>
        <v>#REF!</v>
      </c>
      <c r="U1111" t="e">
        <f>主动技能!#REF!</f>
        <v>#REF!</v>
      </c>
      <c r="V1111" t="e">
        <f>主动技能!#REF!</f>
        <v>#REF!</v>
      </c>
      <c r="W1111" t="e">
        <f>主动技能!#REF!</f>
        <v>#REF!</v>
      </c>
      <c r="X1111" s="1">
        <v>0</v>
      </c>
      <c r="Y1111" s="1">
        <v>0</v>
      </c>
      <c r="Z1111" s="1">
        <v>0</v>
      </c>
    </row>
    <row r="1112" spans="1:26" x14ac:dyDescent="0.15">
      <c r="A1112" t="e">
        <f>主动技能!#REF!</f>
        <v>#REF!</v>
      </c>
      <c r="B1112" s="4" t="e">
        <f>主动技能!#REF!</f>
        <v>#REF!</v>
      </c>
      <c r="C1112" s="4" t="e">
        <f>主动技能!#REF!</f>
        <v>#REF!</v>
      </c>
      <c r="D1112" s="4" t="e">
        <f>VLOOKUP(主动技能!#REF!,对应表!F:G,2,FALSE)</f>
        <v>#REF!</v>
      </c>
      <c r="E1112" s="4" t="e">
        <f>VLOOKUP(主动技能!#REF!,对应表!J:K,2,FALSE)</f>
        <v>#REF!</v>
      </c>
      <c r="F1112" s="4" t="e">
        <f>VLOOKUP(主动技能!#REF!,对应表!N:O,2,FALSE)</f>
        <v>#REF!</v>
      </c>
      <c r="G1112" s="4" t="e">
        <f>IF(主动技能!#REF!="必中",2,1)</f>
        <v>#REF!</v>
      </c>
      <c r="H1112" s="4" t="e">
        <f>主动技能!#REF!</f>
        <v>#REF!</v>
      </c>
      <c r="I1112" s="4" t="e">
        <f>主动技能!#REF!</f>
        <v>#REF!</v>
      </c>
      <c r="J1112" t="e">
        <f>主动技能!#REF!</f>
        <v>#REF!</v>
      </c>
      <c r="K1112" t="e">
        <f>主动技能!#REF!</f>
        <v>#REF!</v>
      </c>
      <c r="L1112" t="e">
        <f>主动技能!#REF!</f>
        <v>#REF!</v>
      </c>
      <c r="M1112" t="e">
        <f>主动技能!#REF!</f>
        <v>#REF!</v>
      </c>
      <c r="N1112" t="e">
        <f>IF(主动技能!#REF!="","",主动技能!#REF!)</f>
        <v>#REF!</v>
      </c>
      <c r="O1112" t="e">
        <f>IF(主动技能!#REF!="","",主动技能!#REF!)</f>
        <v>#REF!</v>
      </c>
      <c r="P1112" t="e">
        <f>主动技能!#REF!</f>
        <v>#REF!</v>
      </c>
      <c r="Q1112" t="e">
        <f>主动技能!#REF!</f>
        <v>#REF!</v>
      </c>
      <c r="R1112" t="e">
        <f>主动技能!#REF!</f>
        <v>#REF!</v>
      </c>
      <c r="S1112" t="e">
        <f>主动技能!#REF!</f>
        <v>#REF!</v>
      </c>
      <c r="T1112" t="e">
        <f>主动技能!#REF!</f>
        <v>#REF!</v>
      </c>
      <c r="U1112" t="e">
        <f>主动技能!#REF!</f>
        <v>#REF!</v>
      </c>
      <c r="V1112" t="e">
        <f>主动技能!#REF!</f>
        <v>#REF!</v>
      </c>
      <c r="W1112" t="e">
        <f>主动技能!#REF!</f>
        <v>#REF!</v>
      </c>
      <c r="X1112" s="1">
        <v>0</v>
      </c>
      <c r="Y1112" s="1">
        <v>0</v>
      </c>
      <c r="Z1112" s="1">
        <v>0</v>
      </c>
    </row>
    <row r="1113" spans="1:26" x14ac:dyDescent="0.15">
      <c r="A1113" t="e">
        <f>主动技能!#REF!</f>
        <v>#REF!</v>
      </c>
      <c r="B1113" s="4" t="e">
        <f>主动技能!#REF!</f>
        <v>#REF!</v>
      </c>
      <c r="C1113" s="4" t="e">
        <f>主动技能!#REF!</f>
        <v>#REF!</v>
      </c>
      <c r="D1113" s="4" t="e">
        <f>VLOOKUP(主动技能!#REF!,对应表!F:G,2,FALSE)</f>
        <v>#REF!</v>
      </c>
      <c r="E1113" s="4" t="e">
        <f>VLOOKUP(主动技能!#REF!,对应表!J:K,2,FALSE)</f>
        <v>#REF!</v>
      </c>
      <c r="F1113" s="4" t="e">
        <f>VLOOKUP(主动技能!#REF!,对应表!N:O,2,FALSE)</f>
        <v>#REF!</v>
      </c>
      <c r="G1113" s="4" t="e">
        <f>IF(主动技能!#REF!="必中",2,1)</f>
        <v>#REF!</v>
      </c>
      <c r="H1113" s="4" t="e">
        <f>主动技能!#REF!</f>
        <v>#REF!</v>
      </c>
      <c r="I1113" s="4" t="e">
        <f>主动技能!#REF!</f>
        <v>#REF!</v>
      </c>
      <c r="J1113" t="e">
        <f>主动技能!#REF!</f>
        <v>#REF!</v>
      </c>
      <c r="K1113" t="e">
        <f>主动技能!#REF!</f>
        <v>#REF!</v>
      </c>
      <c r="L1113" t="e">
        <f>主动技能!#REF!</f>
        <v>#REF!</v>
      </c>
      <c r="M1113" t="e">
        <f>主动技能!#REF!</f>
        <v>#REF!</v>
      </c>
      <c r="N1113" t="e">
        <f>IF(主动技能!#REF!="","",主动技能!#REF!)</f>
        <v>#REF!</v>
      </c>
      <c r="O1113" t="e">
        <f>IF(主动技能!#REF!="","",主动技能!#REF!)</f>
        <v>#REF!</v>
      </c>
      <c r="P1113" t="e">
        <f>主动技能!#REF!</f>
        <v>#REF!</v>
      </c>
      <c r="Q1113" t="e">
        <f>主动技能!#REF!</f>
        <v>#REF!</v>
      </c>
      <c r="R1113" t="e">
        <f>主动技能!#REF!</f>
        <v>#REF!</v>
      </c>
      <c r="S1113" t="e">
        <f>主动技能!#REF!</f>
        <v>#REF!</v>
      </c>
      <c r="T1113" t="e">
        <f>主动技能!#REF!</f>
        <v>#REF!</v>
      </c>
      <c r="U1113" t="e">
        <f>主动技能!#REF!</f>
        <v>#REF!</v>
      </c>
      <c r="V1113" t="e">
        <f>主动技能!#REF!</f>
        <v>#REF!</v>
      </c>
      <c r="W1113" t="e">
        <f>主动技能!#REF!</f>
        <v>#REF!</v>
      </c>
      <c r="X1113" s="1">
        <v>0</v>
      </c>
      <c r="Y1113" s="1">
        <v>0</v>
      </c>
      <c r="Z1113" s="1">
        <v>0</v>
      </c>
    </row>
    <row r="1114" spans="1:26" x14ac:dyDescent="0.15">
      <c r="A1114" t="e">
        <f>主动技能!#REF!</f>
        <v>#REF!</v>
      </c>
      <c r="B1114" s="4" t="e">
        <f>主动技能!#REF!</f>
        <v>#REF!</v>
      </c>
      <c r="C1114" s="4" t="e">
        <f>主动技能!#REF!</f>
        <v>#REF!</v>
      </c>
      <c r="D1114" s="4" t="e">
        <f>VLOOKUP(主动技能!#REF!,对应表!F:G,2,FALSE)</f>
        <v>#REF!</v>
      </c>
      <c r="E1114" s="4" t="e">
        <f>VLOOKUP(主动技能!#REF!,对应表!J:K,2,FALSE)</f>
        <v>#REF!</v>
      </c>
      <c r="F1114" s="4" t="e">
        <f>VLOOKUP(主动技能!#REF!,对应表!N:O,2,FALSE)</f>
        <v>#REF!</v>
      </c>
      <c r="G1114" s="4" t="e">
        <f>IF(主动技能!#REF!="必中",2,1)</f>
        <v>#REF!</v>
      </c>
      <c r="H1114" s="4" t="e">
        <f>主动技能!#REF!</f>
        <v>#REF!</v>
      </c>
      <c r="I1114" s="4" t="e">
        <f>主动技能!#REF!</f>
        <v>#REF!</v>
      </c>
      <c r="J1114" t="e">
        <f>主动技能!#REF!</f>
        <v>#REF!</v>
      </c>
      <c r="K1114" t="e">
        <f>主动技能!#REF!</f>
        <v>#REF!</v>
      </c>
      <c r="L1114" t="e">
        <f>主动技能!#REF!</f>
        <v>#REF!</v>
      </c>
      <c r="M1114" t="e">
        <f>主动技能!#REF!</f>
        <v>#REF!</v>
      </c>
      <c r="N1114" t="e">
        <f>IF(主动技能!#REF!="","",主动技能!#REF!)</f>
        <v>#REF!</v>
      </c>
      <c r="O1114" t="e">
        <f>IF(主动技能!#REF!="","",主动技能!#REF!)</f>
        <v>#REF!</v>
      </c>
      <c r="P1114" t="e">
        <f>主动技能!#REF!</f>
        <v>#REF!</v>
      </c>
      <c r="Q1114" t="e">
        <f>主动技能!#REF!</f>
        <v>#REF!</v>
      </c>
      <c r="R1114" t="e">
        <f>主动技能!#REF!</f>
        <v>#REF!</v>
      </c>
      <c r="S1114" t="e">
        <f>主动技能!#REF!</f>
        <v>#REF!</v>
      </c>
      <c r="T1114" t="e">
        <f>主动技能!#REF!</f>
        <v>#REF!</v>
      </c>
      <c r="U1114" t="e">
        <f>主动技能!#REF!</f>
        <v>#REF!</v>
      </c>
      <c r="V1114" t="e">
        <f>主动技能!#REF!</f>
        <v>#REF!</v>
      </c>
      <c r="W1114" t="e">
        <f>主动技能!#REF!</f>
        <v>#REF!</v>
      </c>
      <c r="X1114" s="1">
        <v>0</v>
      </c>
      <c r="Y1114" s="1">
        <v>0</v>
      </c>
      <c r="Z1114" s="1">
        <v>0</v>
      </c>
    </row>
    <row r="1115" spans="1:26" x14ac:dyDescent="0.15">
      <c r="A1115" t="e">
        <f>主动技能!#REF!</f>
        <v>#REF!</v>
      </c>
      <c r="B1115" s="4" t="e">
        <f>主动技能!#REF!</f>
        <v>#REF!</v>
      </c>
      <c r="C1115" s="4" t="e">
        <f>主动技能!#REF!</f>
        <v>#REF!</v>
      </c>
      <c r="D1115" s="4" t="e">
        <f>VLOOKUP(主动技能!#REF!,对应表!F:G,2,FALSE)</f>
        <v>#REF!</v>
      </c>
      <c r="E1115" s="4" t="e">
        <f>VLOOKUP(主动技能!#REF!,对应表!J:K,2,FALSE)</f>
        <v>#REF!</v>
      </c>
      <c r="F1115" s="4" t="e">
        <f>VLOOKUP(主动技能!#REF!,对应表!N:O,2,FALSE)</f>
        <v>#REF!</v>
      </c>
      <c r="G1115" s="4" t="e">
        <f>IF(主动技能!#REF!="必中",2,1)</f>
        <v>#REF!</v>
      </c>
      <c r="H1115" s="4" t="e">
        <f>主动技能!#REF!</f>
        <v>#REF!</v>
      </c>
      <c r="I1115" s="4" t="e">
        <f>主动技能!#REF!</f>
        <v>#REF!</v>
      </c>
      <c r="J1115" t="e">
        <f>主动技能!#REF!</f>
        <v>#REF!</v>
      </c>
      <c r="K1115" t="e">
        <f>主动技能!#REF!</f>
        <v>#REF!</v>
      </c>
      <c r="L1115" t="e">
        <f>主动技能!#REF!</f>
        <v>#REF!</v>
      </c>
      <c r="M1115" t="e">
        <f>主动技能!#REF!</f>
        <v>#REF!</v>
      </c>
      <c r="N1115" t="e">
        <f>IF(主动技能!#REF!="","",主动技能!#REF!)</f>
        <v>#REF!</v>
      </c>
      <c r="O1115" t="e">
        <f>IF(主动技能!#REF!="","",主动技能!#REF!)</f>
        <v>#REF!</v>
      </c>
      <c r="P1115" t="e">
        <f>主动技能!#REF!</f>
        <v>#REF!</v>
      </c>
      <c r="Q1115" t="e">
        <f>主动技能!#REF!</f>
        <v>#REF!</v>
      </c>
      <c r="R1115" t="e">
        <f>主动技能!#REF!</f>
        <v>#REF!</v>
      </c>
      <c r="S1115" t="e">
        <f>主动技能!#REF!</f>
        <v>#REF!</v>
      </c>
      <c r="T1115" t="e">
        <f>主动技能!#REF!</f>
        <v>#REF!</v>
      </c>
      <c r="U1115" t="e">
        <f>主动技能!#REF!</f>
        <v>#REF!</v>
      </c>
      <c r="V1115" t="e">
        <f>主动技能!#REF!</f>
        <v>#REF!</v>
      </c>
      <c r="W1115" t="e">
        <f>主动技能!#REF!</f>
        <v>#REF!</v>
      </c>
      <c r="X1115" s="1">
        <v>0</v>
      </c>
      <c r="Y1115" s="1">
        <v>0</v>
      </c>
      <c r="Z1115" s="1">
        <v>0</v>
      </c>
    </row>
    <row r="1116" spans="1:26" x14ac:dyDescent="0.15">
      <c r="A1116" t="e">
        <f>主动技能!#REF!</f>
        <v>#REF!</v>
      </c>
      <c r="B1116" s="4" t="e">
        <f>主动技能!#REF!</f>
        <v>#REF!</v>
      </c>
      <c r="C1116" s="4" t="e">
        <f>主动技能!#REF!</f>
        <v>#REF!</v>
      </c>
      <c r="D1116" s="4" t="e">
        <f>VLOOKUP(主动技能!#REF!,对应表!F:G,2,FALSE)</f>
        <v>#REF!</v>
      </c>
      <c r="E1116" s="4" t="e">
        <f>VLOOKUP(主动技能!#REF!,对应表!J:K,2,FALSE)</f>
        <v>#REF!</v>
      </c>
      <c r="F1116" s="4" t="e">
        <f>VLOOKUP(主动技能!#REF!,对应表!N:O,2,FALSE)</f>
        <v>#REF!</v>
      </c>
      <c r="G1116" s="4" t="e">
        <f>IF(主动技能!#REF!="必中",2,1)</f>
        <v>#REF!</v>
      </c>
      <c r="H1116" s="4" t="e">
        <f>主动技能!#REF!</f>
        <v>#REF!</v>
      </c>
      <c r="I1116" s="4" t="e">
        <f>主动技能!#REF!</f>
        <v>#REF!</v>
      </c>
      <c r="J1116" t="e">
        <f>主动技能!#REF!</f>
        <v>#REF!</v>
      </c>
      <c r="K1116" t="e">
        <f>主动技能!#REF!</f>
        <v>#REF!</v>
      </c>
      <c r="L1116" t="e">
        <f>主动技能!#REF!</f>
        <v>#REF!</v>
      </c>
      <c r="M1116" t="e">
        <f>主动技能!#REF!</f>
        <v>#REF!</v>
      </c>
      <c r="N1116" t="e">
        <f>IF(主动技能!#REF!="","",主动技能!#REF!)</f>
        <v>#REF!</v>
      </c>
      <c r="O1116" t="e">
        <f>IF(主动技能!#REF!="","",主动技能!#REF!)</f>
        <v>#REF!</v>
      </c>
      <c r="P1116" t="e">
        <f>主动技能!#REF!</f>
        <v>#REF!</v>
      </c>
      <c r="Q1116" t="e">
        <f>主动技能!#REF!</f>
        <v>#REF!</v>
      </c>
      <c r="R1116" t="e">
        <f>主动技能!#REF!</f>
        <v>#REF!</v>
      </c>
      <c r="S1116" t="e">
        <f>主动技能!#REF!</f>
        <v>#REF!</v>
      </c>
      <c r="T1116" t="e">
        <f>主动技能!#REF!</f>
        <v>#REF!</v>
      </c>
      <c r="U1116" t="e">
        <f>主动技能!#REF!</f>
        <v>#REF!</v>
      </c>
      <c r="V1116" t="e">
        <f>主动技能!#REF!</f>
        <v>#REF!</v>
      </c>
      <c r="W1116" t="e">
        <f>主动技能!#REF!</f>
        <v>#REF!</v>
      </c>
      <c r="X1116" s="1">
        <v>0</v>
      </c>
      <c r="Y1116" s="1">
        <v>0</v>
      </c>
      <c r="Z1116" s="1">
        <v>0</v>
      </c>
    </row>
    <row r="1117" spans="1:26" x14ac:dyDescent="0.15">
      <c r="A1117" t="e">
        <f>主动技能!#REF!</f>
        <v>#REF!</v>
      </c>
      <c r="B1117" s="4" t="e">
        <f>主动技能!#REF!</f>
        <v>#REF!</v>
      </c>
      <c r="C1117" s="4" t="e">
        <f>主动技能!#REF!</f>
        <v>#REF!</v>
      </c>
      <c r="D1117" s="4" t="e">
        <f>VLOOKUP(主动技能!#REF!,对应表!F:G,2,FALSE)</f>
        <v>#REF!</v>
      </c>
      <c r="E1117" s="4" t="e">
        <f>VLOOKUP(主动技能!#REF!,对应表!J:K,2,FALSE)</f>
        <v>#REF!</v>
      </c>
      <c r="F1117" s="4" t="e">
        <f>VLOOKUP(主动技能!#REF!,对应表!N:O,2,FALSE)</f>
        <v>#REF!</v>
      </c>
      <c r="G1117" s="4" t="e">
        <f>IF(主动技能!#REF!="必中",2,1)</f>
        <v>#REF!</v>
      </c>
      <c r="H1117" s="4" t="e">
        <f>主动技能!#REF!</f>
        <v>#REF!</v>
      </c>
      <c r="I1117" s="4" t="e">
        <f>主动技能!#REF!</f>
        <v>#REF!</v>
      </c>
      <c r="J1117" t="e">
        <f>主动技能!#REF!</f>
        <v>#REF!</v>
      </c>
      <c r="K1117" t="e">
        <f>主动技能!#REF!</f>
        <v>#REF!</v>
      </c>
      <c r="L1117" t="e">
        <f>主动技能!#REF!</f>
        <v>#REF!</v>
      </c>
      <c r="M1117" t="e">
        <f>主动技能!#REF!</f>
        <v>#REF!</v>
      </c>
      <c r="N1117" t="e">
        <f>IF(主动技能!#REF!="","",主动技能!#REF!)</f>
        <v>#REF!</v>
      </c>
      <c r="O1117" t="e">
        <f>IF(主动技能!#REF!="","",主动技能!#REF!)</f>
        <v>#REF!</v>
      </c>
      <c r="P1117" t="e">
        <f>主动技能!#REF!</f>
        <v>#REF!</v>
      </c>
      <c r="Q1117" t="e">
        <f>主动技能!#REF!</f>
        <v>#REF!</v>
      </c>
      <c r="R1117" t="e">
        <f>主动技能!#REF!</f>
        <v>#REF!</v>
      </c>
      <c r="S1117" t="e">
        <f>主动技能!#REF!</f>
        <v>#REF!</v>
      </c>
      <c r="T1117" t="e">
        <f>主动技能!#REF!</f>
        <v>#REF!</v>
      </c>
      <c r="U1117" t="e">
        <f>主动技能!#REF!</f>
        <v>#REF!</v>
      </c>
      <c r="V1117" t="e">
        <f>主动技能!#REF!</f>
        <v>#REF!</v>
      </c>
      <c r="W1117" t="e">
        <f>主动技能!#REF!</f>
        <v>#REF!</v>
      </c>
      <c r="X1117" s="1">
        <v>0</v>
      </c>
      <c r="Y1117" s="1">
        <v>0</v>
      </c>
      <c r="Z1117" s="1">
        <v>0</v>
      </c>
    </row>
    <row r="1118" spans="1:26" x14ac:dyDescent="0.15">
      <c r="A1118" t="e">
        <f>主动技能!#REF!</f>
        <v>#REF!</v>
      </c>
      <c r="B1118" s="4" t="e">
        <f>主动技能!#REF!</f>
        <v>#REF!</v>
      </c>
      <c r="C1118" s="4" t="e">
        <f>主动技能!#REF!</f>
        <v>#REF!</v>
      </c>
      <c r="D1118" s="4" t="e">
        <f>VLOOKUP(主动技能!#REF!,对应表!F:G,2,FALSE)</f>
        <v>#REF!</v>
      </c>
      <c r="E1118" s="4" t="e">
        <f>VLOOKUP(主动技能!#REF!,对应表!J:K,2,FALSE)</f>
        <v>#REF!</v>
      </c>
      <c r="F1118" s="4" t="e">
        <f>VLOOKUP(主动技能!#REF!,对应表!N:O,2,FALSE)</f>
        <v>#REF!</v>
      </c>
      <c r="G1118" s="4" t="e">
        <f>IF(主动技能!#REF!="必中",2,1)</f>
        <v>#REF!</v>
      </c>
      <c r="H1118" s="4" t="e">
        <f>主动技能!#REF!</f>
        <v>#REF!</v>
      </c>
      <c r="I1118" s="4" t="e">
        <f>主动技能!#REF!</f>
        <v>#REF!</v>
      </c>
      <c r="J1118" t="e">
        <f>主动技能!#REF!</f>
        <v>#REF!</v>
      </c>
      <c r="K1118" t="e">
        <f>主动技能!#REF!</f>
        <v>#REF!</v>
      </c>
      <c r="L1118" t="e">
        <f>主动技能!#REF!</f>
        <v>#REF!</v>
      </c>
      <c r="M1118" t="e">
        <f>主动技能!#REF!</f>
        <v>#REF!</v>
      </c>
      <c r="N1118" t="e">
        <f>IF(主动技能!#REF!="","",主动技能!#REF!)</f>
        <v>#REF!</v>
      </c>
      <c r="O1118" t="e">
        <f>IF(主动技能!#REF!="","",主动技能!#REF!)</f>
        <v>#REF!</v>
      </c>
      <c r="P1118" t="e">
        <f>主动技能!#REF!</f>
        <v>#REF!</v>
      </c>
      <c r="Q1118" t="e">
        <f>主动技能!#REF!</f>
        <v>#REF!</v>
      </c>
      <c r="R1118" t="e">
        <f>主动技能!#REF!</f>
        <v>#REF!</v>
      </c>
      <c r="S1118" t="e">
        <f>主动技能!#REF!</f>
        <v>#REF!</v>
      </c>
      <c r="T1118" t="e">
        <f>主动技能!#REF!</f>
        <v>#REF!</v>
      </c>
      <c r="U1118" t="e">
        <f>主动技能!#REF!</f>
        <v>#REF!</v>
      </c>
      <c r="V1118" t="e">
        <f>主动技能!#REF!</f>
        <v>#REF!</v>
      </c>
      <c r="W1118" t="e">
        <f>主动技能!#REF!</f>
        <v>#REF!</v>
      </c>
      <c r="X1118" s="1">
        <v>0</v>
      </c>
      <c r="Y1118" s="1">
        <v>0</v>
      </c>
      <c r="Z1118" s="1">
        <v>0</v>
      </c>
    </row>
    <row r="1119" spans="1:26" x14ac:dyDescent="0.15">
      <c r="A1119" t="e">
        <f>主动技能!#REF!</f>
        <v>#REF!</v>
      </c>
      <c r="B1119" s="4" t="e">
        <f>主动技能!#REF!</f>
        <v>#REF!</v>
      </c>
      <c r="C1119" s="4" t="e">
        <f>主动技能!#REF!</f>
        <v>#REF!</v>
      </c>
      <c r="D1119" s="4" t="e">
        <f>VLOOKUP(主动技能!#REF!,对应表!F:G,2,FALSE)</f>
        <v>#REF!</v>
      </c>
      <c r="E1119" s="4" t="e">
        <f>VLOOKUP(主动技能!#REF!,对应表!J:K,2,FALSE)</f>
        <v>#REF!</v>
      </c>
      <c r="F1119" s="4" t="e">
        <f>VLOOKUP(主动技能!#REF!,对应表!N:O,2,FALSE)</f>
        <v>#REF!</v>
      </c>
      <c r="G1119" s="4" t="e">
        <f>IF(主动技能!#REF!="必中",2,1)</f>
        <v>#REF!</v>
      </c>
      <c r="H1119" s="4" t="e">
        <f>主动技能!#REF!</f>
        <v>#REF!</v>
      </c>
      <c r="I1119" s="4" t="e">
        <f>主动技能!#REF!</f>
        <v>#REF!</v>
      </c>
      <c r="J1119" t="e">
        <f>主动技能!#REF!</f>
        <v>#REF!</v>
      </c>
      <c r="K1119" t="e">
        <f>主动技能!#REF!</f>
        <v>#REF!</v>
      </c>
      <c r="L1119" t="e">
        <f>主动技能!#REF!</f>
        <v>#REF!</v>
      </c>
      <c r="M1119" t="e">
        <f>主动技能!#REF!</f>
        <v>#REF!</v>
      </c>
      <c r="N1119" t="e">
        <f>IF(主动技能!#REF!="","",主动技能!#REF!)</f>
        <v>#REF!</v>
      </c>
      <c r="O1119" t="e">
        <f>IF(主动技能!#REF!="","",主动技能!#REF!)</f>
        <v>#REF!</v>
      </c>
      <c r="P1119" t="e">
        <f>主动技能!#REF!</f>
        <v>#REF!</v>
      </c>
      <c r="Q1119" t="e">
        <f>主动技能!#REF!</f>
        <v>#REF!</v>
      </c>
      <c r="R1119" t="e">
        <f>主动技能!#REF!</f>
        <v>#REF!</v>
      </c>
      <c r="S1119" t="e">
        <f>主动技能!#REF!</f>
        <v>#REF!</v>
      </c>
      <c r="T1119" t="e">
        <f>主动技能!#REF!</f>
        <v>#REF!</v>
      </c>
      <c r="U1119" t="e">
        <f>主动技能!#REF!</f>
        <v>#REF!</v>
      </c>
      <c r="V1119" t="e">
        <f>主动技能!#REF!</f>
        <v>#REF!</v>
      </c>
      <c r="W1119" t="e">
        <f>主动技能!#REF!</f>
        <v>#REF!</v>
      </c>
      <c r="X1119" s="1">
        <v>0</v>
      </c>
      <c r="Y1119" s="1">
        <v>0</v>
      </c>
      <c r="Z1119" s="1">
        <v>0</v>
      </c>
    </row>
    <row r="1120" spans="1:26" x14ac:dyDescent="0.15">
      <c r="A1120" t="e">
        <f>主动技能!#REF!</f>
        <v>#REF!</v>
      </c>
      <c r="B1120" s="4" t="e">
        <f>主动技能!#REF!</f>
        <v>#REF!</v>
      </c>
      <c r="C1120" s="4" t="e">
        <f>主动技能!#REF!</f>
        <v>#REF!</v>
      </c>
      <c r="D1120" s="4" t="e">
        <f>VLOOKUP(主动技能!#REF!,对应表!F:G,2,FALSE)</f>
        <v>#REF!</v>
      </c>
      <c r="E1120" s="4" t="e">
        <f>VLOOKUP(主动技能!#REF!,对应表!J:K,2,FALSE)</f>
        <v>#REF!</v>
      </c>
      <c r="F1120" s="4" t="e">
        <f>VLOOKUP(主动技能!#REF!,对应表!N:O,2,FALSE)</f>
        <v>#REF!</v>
      </c>
      <c r="G1120" s="4" t="e">
        <f>IF(主动技能!#REF!="必中",2,1)</f>
        <v>#REF!</v>
      </c>
      <c r="H1120" s="4" t="e">
        <f>主动技能!#REF!</f>
        <v>#REF!</v>
      </c>
      <c r="I1120" s="4" t="e">
        <f>主动技能!#REF!</f>
        <v>#REF!</v>
      </c>
      <c r="J1120" t="e">
        <f>主动技能!#REF!</f>
        <v>#REF!</v>
      </c>
      <c r="K1120" t="e">
        <f>主动技能!#REF!</f>
        <v>#REF!</v>
      </c>
      <c r="L1120" t="e">
        <f>主动技能!#REF!</f>
        <v>#REF!</v>
      </c>
      <c r="M1120" t="e">
        <f>主动技能!#REF!</f>
        <v>#REF!</v>
      </c>
      <c r="N1120" t="e">
        <f>IF(主动技能!#REF!="","",主动技能!#REF!)</f>
        <v>#REF!</v>
      </c>
      <c r="O1120" t="e">
        <f>IF(主动技能!#REF!="","",主动技能!#REF!)</f>
        <v>#REF!</v>
      </c>
      <c r="P1120" t="e">
        <f>主动技能!#REF!</f>
        <v>#REF!</v>
      </c>
      <c r="Q1120" t="e">
        <f>主动技能!#REF!</f>
        <v>#REF!</v>
      </c>
      <c r="R1120" t="e">
        <f>主动技能!#REF!</f>
        <v>#REF!</v>
      </c>
      <c r="S1120" t="e">
        <f>主动技能!#REF!</f>
        <v>#REF!</v>
      </c>
      <c r="T1120" t="e">
        <f>主动技能!#REF!</f>
        <v>#REF!</v>
      </c>
      <c r="U1120" t="e">
        <f>主动技能!#REF!</f>
        <v>#REF!</v>
      </c>
      <c r="V1120" t="e">
        <f>主动技能!#REF!</f>
        <v>#REF!</v>
      </c>
      <c r="W1120" t="e">
        <f>主动技能!#REF!</f>
        <v>#REF!</v>
      </c>
      <c r="X1120" s="1">
        <v>0</v>
      </c>
      <c r="Y1120" s="1">
        <v>0</v>
      </c>
      <c r="Z1120" s="1">
        <v>0</v>
      </c>
    </row>
    <row r="1121" spans="1:26" x14ac:dyDescent="0.15">
      <c r="A1121" t="e">
        <f>主动技能!#REF!</f>
        <v>#REF!</v>
      </c>
      <c r="B1121" s="4" t="e">
        <f>主动技能!#REF!</f>
        <v>#REF!</v>
      </c>
      <c r="C1121" s="4" t="e">
        <f>主动技能!#REF!</f>
        <v>#REF!</v>
      </c>
      <c r="D1121" s="4" t="e">
        <f>VLOOKUP(主动技能!#REF!,对应表!F:G,2,FALSE)</f>
        <v>#REF!</v>
      </c>
      <c r="E1121" s="4" t="e">
        <f>VLOOKUP(主动技能!#REF!,对应表!J:K,2,FALSE)</f>
        <v>#REF!</v>
      </c>
      <c r="F1121" s="4" t="e">
        <f>VLOOKUP(主动技能!#REF!,对应表!N:O,2,FALSE)</f>
        <v>#REF!</v>
      </c>
      <c r="G1121" s="4" t="e">
        <f>IF(主动技能!#REF!="必中",2,1)</f>
        <v>#REF!</v>
      </c>
      <c r="H1121" s="4" t="e">
        <f>主动技能!#REF!</f>
        <v>#REF!</v>
      </c>
      <c r="I1121" s="4" t="e">
        <f>主动技能!#REF!</f>
        <v>#REF!</v>
      </c>
      <c r="J1121" t="e">
        <f>主动技能!#REF!</f>
        <v>#REF!</v>
      </c>
      <c r="K1121" t="e">
        <f>主动技能!#REF!</f>
        <v>#REF!</v>
      </c>
      <c r="L1121" t="e">
        <f>主动技能!#REF!</f>
        <v>#REF!</v>
      </c>
      <c r="M1121" t="e">
        <f>主动技能!#REF!</f>
        <v>#REF!</v>
      </c>
      <c r="N1121" t="e">
        <f>IF(主动技能!#REF!="","",主动技能!#REF!)</f>
        <v>#REF!</v>
      </c>
      <c r="O1121" t="e">
        <f>IF(主动技能!#REF!="","",主动技能!#REF!)</f>
        <v>#REF!</v>
      </c>
      <c r="P1121" t="e">
        <f>主动技能!#REF!</f>
        <v>#REF!</v>
      </c>
      <c r="Q1121" t="e">
        <f>主动技能!#REF!</f>
        <v>#REF!</v>
      </c>
      <c r="R1121" t="e">
        <f>主动技能!#REF!</f>
        <v>#REF!</v>
      </c>
      <c r="S1121" t="e">
        <f>主动技能!#REF!</f>
        <v>#REF!</v>
      </c>
      <c r="T1121" t="e">
        <f>主动技能!#REF!</f>
        <v>#REF!</v>
      </c>
      <c r="U1121" t="e">
        <f>主动技能!#REF!</f>
        <v>#REF!</v>
      </c>
      <c r="V1121" t="e">
        <f>主动技能!#REF!</f>
        <v>#REF!</v>
      </c>
      <c r="W1121" t="e">
        <f>主动技能!#REF!</f>
        <v>#REF!</v>
      </c>
      <c r="X1121" s="1">
        <v>0</v>
      </c>
      <c r="Y1121" s="1">
        <v>0</v>
      </c>
      <c r="Z1121" s="1">
        <v>0</v>
      </c>
    </row>
    <row r="1122" spans="1:26" x14ac:dyDescent="0.15">
      <c r="A1122" t="e">
        <f>主动技能!#REF!</f>
        <v>#REF!</v>
      </c>
      <c r="B1122" s="4" t="e">
        <f>主动技能!#REF!</f>
        <v>#REF!</v>
      </c>
      <c r="C1122" s="4" t="e">
        <f>主动技能!#REF!</f>
        <v>#REF!</v>
      </c>
      <c r="D1122" s="4" t="e">
        <f>VLOOKUP(主动技能!#REF!,对应表!F:G,2,FALSE)</f>
        <v>#REF!</v>
      </c>
      <c r="E1122" s="4" t="e">
        <f>VLOOKUP(主动技能!#REF!,对应表!J:K,2,FALSE)</f>
        <v>#REF!</v>
      </c>
      <c r="F1122" s="4" t="e">
        <f>VLOOKUP(主动技能!#REF!,对应表!N:O,2,FALSE)</f>
        <v>#REF!</v>
      </c>
      <c r="G1122" s="4" t="e">
        <f>IF(主动技能!#REF!="必中",2,1)</f>
        <v>#REF!</v>
      </c>
      <c r="H1122" s="4" t="e">
        <f>主动技能!#REF!</f>
        <v>#REF!</v>
      </c>
      <c r="I1122" s="4" t="e">
        <f>主动技能!#REF!</f>
        <v>#REF!</v>
      </c>
      <c r="J1122" t="e">
        <f>主动技能!#REF!</f>
        <v>#REF!</v>
      </c>
      <c r="K1122" t="e">
        <f>主动技能!#REF!</f>
        <v>#REF!</v>
      </c>
      <c r="L1122" t="e">
        <f>主动技能!#REF!</f>
        <v>#REF!</v>
      </c>
      <c r="M1122" t="e">
        <f>主动技能!#REF!</f>
        <v>#REF!</v>
      </c>
      <c r="N1122" t="e">
        <f>IF(主动技能!#REF!="","",主动技能!#REF!)</f>
        <v>#REF!</v>
      </c>
      <c r="O1122" t="e">
        <f>IF(主动技能!#REF!="","",主动技能!#REF!)</f>
        <v>#REF!</v>
      </c>
      <c r="P1122" t="e">
        <f>主动技能!#REF!</f>
        <v>#REF!</v>
      </c>
      <c r="Q1122" t="e">
        <f>主动技能!#REF!</f>
        <v>#REF!</v>
      </c>
      <c r="R1122" t="e">
        <f>主动技能!#REF!</f>
        <v>#REF!</v>
      </c>
      <c r="S1122" t="e">
        <f>主动技能!#REF!</f>
        <v>#REF!</v>
      </c>
      <c r="T1122" t="e">
        <f>主动技能!#REF!</f>
        <v>#REF!</v>
      </c>
      <c r="U1122" t="e">
        <f>主动技能!#REF!</f>
        <v>#REF!</v>
      </c>
      <c r="V1122" t="e">
        <f>主动技能!#REF!</f>
        <v>#REF!</v>
      </c>
      <c r="W1122" t="e">
        <f>主动技能!#REF!</f>
        <v>#REF!</v>
      </c>
      <c r="X1122" s="1">
        <v>0</v>
      </c>
      <c r="Y1122" s="1">
        <v>0</v>
      </c>
      <c r="Z1122" s="1">
        <v>0</v>
      </c>
    </row>
    <row r="1123" spans="1:26" x14ac:dyDescent="0.15">
      <c r="A1123" t="e">
        <f>主动技能!#REF!</f>
        <v>#REF!</v>
      </c>
      <c r="B1123" s="4" t="e">
        <f>主动技能!#REF!</f>
        <v>#REF!</v>
      </c>
      <c r="C1123" s="4" t="e">
        <f>主动技能!#REF!</f>
        <v>#REF!</v>
      </c>
      <c r="D1123" s="4" t="e">
        <f>VLOOKUP(主动技能!#REF!,对应表!F:G,2,FALSE)</f>
        <v>#REF!</v>
      </c>
      <c r="E1123" s="4" t="e">
        <f>VLOOKUP(主动技能!#REF!,对应表!J:K,2,FALSE)</f>
        <v>#REF!</v>
      </c>
      <c r="F1123" s="4" t="e">
        <f>VLOOKUP(主动技能!#REF!,对应表!N:O,2,FALSE)</f>
        <v>#REF!</v>
      </c>
      <c r="G1123" s="4" t="e">
        <f>IF(主动技能!#REF!="必中",2,1)</f>
        <v>#REF!</v>
      </c>
      <c r="H1123" s="4" t="e">
        <f>主动技能!#REF!</f>
        <v>#REF!</v>
      </c>
      <c r="I1123" s="4" t="e">
        <f>主动技能!#REF!</f>
        <v>#REF!</v>
      </c>
      <c r="J1123" t="e">
        <f>主动技能!#REF!</f>
        <v>#REF!</v>
      </c>
      <c r="K1123" t="e">
        <f>主动技能!#REF!</f>
        <v>#REF!</v>
      </c>
      <c r="L1123" t="e">
        <f>主动技能!#REF!</f>
        <v>#REF!</v>
      </c>
      <c r="M1123" t="e">
        <f>主动技能!#REF!</f>
        <v>#REF!</v>
      </c>
      <c r="N1123" t="e">
        <f>IF(主动技能!#REF!="","",主动技能!#REF!)</f>
        <v>#REF!</v>
      </c>
      <c r="O1123" t="e">
        <f>IF(主动技能!#REF!="","",主动技能!#REF!)</f>
        <v>#REF!</v>
      </c>
      <c r="P1123" t="e">
        <f>主动技能!#REF!</f>
        <v>#REF!</v>
      </c>
      <c r="Q1123" t="e">
        <f>主动技能!#REF!</f>
        <v>#REF!</v>
      </c>
      <c r="R1123" t="e">
        <f>主动技能!#REF!</f>
        <v>#REF!</v>
      </c>
      <c r="S1123" t="e">
        <f>主动技能!#REF!</f>
        <v>#REF!</v>
      </c>
      <c r="T1123" t="e">
        <f>主动技能!#REF!</f>
        <v>#REF!</v>
      </c>
      <c r="U1123" t="e">
        <f>主动技能!#REF!</f>
        <v>#REF!</v>
      </c>
      <c r="V1123" t="e">
        <f>主动技能!#REF!</f>
        <v>#REF!</v>
      </c>
      <c r="W1123" t="e">
        <f>主动技能!#REF!</f>
        <v>#REF!</v>
      </c>
      <c r="X1123" s="1">
        <v>0</v>
      </c>
      <c r="Y1123" s="1">
        <v>0</v>
      </c>
      <c r="Z1123" s="1">
        <v>0</v>
      </c>
    </row>
    <row r="1124" spans="1:26" x14ac:dyDescent="0.15">
      <c r="A1124" t="e">
        <f>主动技能!#REF!</f>
        <v>#REF!</v>
      </c>
      <c r="B1124" s="4" t="e">
        <f>主动技能!#REF!</f>
        <v>#REF!</v>
      </c>
      <c r="C1124" s="4" t="e">
        <f>主动技能!#REF!</f>
        <v>#REF!</v>
      </c>
      <c r="D1124" s="4" t="e">
        <f>VLOOKUP(主动技能!#REF!,对应表!F:G,2,FALSE)</f>
        <v>#REF!</v>
      </c>
      <c r="E1124" s="4" t="e">
        <f>VLOOKUP(主动技能!#REF!,对应表!J:K,2,FALSE)</f>
        <v>#REF!</v>
      </c>
      <c r="F1124" s="4" t="e">
        <f>VLOOKUP(主动技能!#REF!,对应表!N:O,2,FALSE)</f>
        <v>#REF!</v>
      </c>
      <c r="G1124" s="4" t="e">
        <f>IF(主动技能!#REF!="必中",2,1)</f>
        <v>#REF!</v>
      </c>
      <c r="H1124" s="4" t="e">
        <f>主动技能!#REF!</f>
        <v>#REF!</v>
      </c>
      <c r="I1124" s="4" t="e">
        <f>主动技能!#REF!</f>
        <v>#REF!</v>
      </c>
      <c r="J1124" t="e">
        <f>主动技能!#REF!</f>
        <v>#REF!</v>
      </c>
      <c r="K1124" t="e">
        <f>主动技能!#REF!</f>
        <v>#REF!</v>
      </c>
      <c r="L1124" t="e">
        <f>主动技能!#REF!</f>
        <v>#REF!</v>
      </c>
      <c r="M1124" t="e">
        <f>主动技能!#REF!</f>
        <v>#REF!</v>
      </c>
      <c r="N1124" t="e">
        <f>IF(主动技能!#REF!="","",主动技能!#REF!)</f>
        <v>#REF!</v>
      </c>
      <c r="O1124" t="e">
        <f>IF(主动技能!#REF!="","",主动技能!#REF!)</f>
        <v>#REF!</v>
      </c>
      <c r="P1124" t="e">
        <f>主动技能!#REF!</f>
        <v>#REF!</v>
      </c>
      <c r="Q1124" t="e">
        <f>主动技能!#REF!</f>
        <v>#REF!</v>
      </c>
      <c r="R1124" t="e">
        <f>主动技能!#REF!</f>
        <v>#REF!</v>
      </c>
      <c r="S1124" t="e">
        <f>主动技能!#REF!</f>
        <v>#REF!</v>
      </c>
      <c r="T1124" t="e">
        <f>主动技能!#REF!</f>
        <v>#REF!</v>
      </c>
      <c r="U1124" t="e">
        <f>主动技能!#REF!</f>
        <v>#REF!</v>
      </c>
      <c r="V1124" t="e">
        <f>主动技能!#REF!</f>
        <v>#REF!</v>
      </c>
      <c r="W1124" t="e">
        <f>主动技能!#REF!</f>
        <v>#REF!</v>
      </c>
      <c r="X1124" s="1">
        <v>0</v>
      </c>
      <c r="Y1124" s="1">
        <v>0</v>
      </c>
      <c r="Z1124" s="1">
        <v>0</v>
      </c>
    </row>
    <row r="1125" spans="1:26" x14ac:dyDescent="0.15">
      <c r="A1125" t="e">
        <f>主动技能!#REF!</f>
        <v>#REF!</v>
      </c>
      <c r="B1125" s="4" t="e">
        <f>主动技能!#REF!</f>
        <v>#REF!</v>
      </c>
      <c r="C1125" s="4" t="e">
        <f>主动技能!#REF!</f>
        <v>#REF!</v>
      </c>
      <c r="D1125" s="4" t="e">
        <f>VLOOKUP(主动技能!#REF!,对应表!F:G,2,FALSE)</f>
        <v>#REF!</v>
      </c>
      <c r="E1125" s="4" t="e">
        <f>VLOOKUP(主动技能!#REF!,对应表!J:K,2,FALSE)</f>
        <v>#REF!</v>
      </c>
      <c r="F1125" s="4" t="e">
        <f>VLOOKUP(主动技能!#REF!,对应表!N:O,2,FALSE)</f>
        <v>#REF!</v>
      </c>
      <c r="G1125" s="4" t="e">
        <f>IF(主动技能!#REF!="必中",2,1)</f>
        <v>#REF!</v>
      </c>
      <c r="H1125" s="4" t="e">
        <f>主动技能!#REF!</f>
        <v>#REF!</v>
      </c>
      <c r="I1125" s="4" t="e">
        <f>主动技能!#REF!</f>
        <v>#REF!</v>
      </c>
      <c r="J1125" t="e">
        <f>主动技能!#REF!</f>
        <v>#REF!</v>
      </c>
      <c r="K1125" t="e">
        <f>主动技能!#REF!</f>
        <v>#REF!</v>
      </c>
      <c r="L1125" t="e">
        <f>主动技能!#REF!</f>
        <v>#REF!</v>
      </c>
      <c r="M1125" t="e">
        <f>主动技能!#REF!</f>
        <v>#REF!</v>
      </c>
      <c r="N1125" t="e">
        <f>IF(主动技能!#REF!="","",主动技能!#REF!)</f>
        <v>#REF!</v>
      </c>
      <c r="O1125" t="e">
        <f>IF(主动技能!#REF!="","",主动技能!#REF!)</f>
        <v>#REF!</v>
      </c>
      <c r="P1125" t="e">
        <f>主动技能!#REF!</f>
        <v>#REF!</v>
      </c>
      <c r="Q1125" t="e">
        <f>主动技能!#REF!</f>
        <v>#REF!</v>
      </c>
      <c r="R1125" t="e">
        <f>主动技能!#REF!</f>
        <v>#REF!</v>
      </c>
      <c r="S1125" t="e">
        <f>主动技能!#REF!</f>
        <v>#REF!</v>
      </c>
      <c r="T1125" t="e">
        <f>主动技能!#REF!</f>
        <v>#REF!</v>
      </c>
      <c r="U1125" t="e">
        <f>主动技能!#REF!</f>
        <v>#REF!</v>
      </c>
      <c r="V1125" t="e">
        <f>主动技能!#REF!</f>
        <v>#REF!</v>
      </c>
      <c r="W1125" t="e">
        <f>主动技能!#REF!</f>
        <v>#REF!</v>
      </c>
      <c r="X1125" s="1">
        <v>0</v>
      </c>
      <c r="Y1125" s="1">
        <v>0</v>
      </c>
      <c r="Z1125" s="1">
        <v>0</v>
      </c>
    </row>
    <row r="1126" spans="1:26" x14ac:dyDescent="0.15">
      <c r="A1126" t="e">
        <f>主动技能!#REF!</f>
        <v>#REF!</v>
      </c>
      <c r="B1126" s="4" t="e">
        <f>主动技能!#REF!</f>
        <v>#REF!</v>
      </c>
      <c r="C1126" s="4" t="e">
        <f>主动技能!#REF!</f>
        <v>#REF!</v>
      </c>
      <c r="D1126" s="4" t="e">
        <f>VLOOKUP(主动技能!#REF!,对应表!F:G,2,FALSE)</f>
        <v>#REF!</v>
      </c>
      <c r="E1126" s="4" t="e">
        <f>VLOOKUP(主动技能!#REF!,对应表!J:K,2,FALSE)</f>
        <v>#REF!</v>
      </c>
      <c r="F1126" s="4" t="e">
        <f>VLOOKUP(主动技能!#REF!,对应表!N:O,2,FALSE)</f>
        <v>#REF!</v>
      </c>
      <c r="G1126" s="4" t="e">
        <f>IF(主动技能!#REF!="必中",2,1)</f>
        <v>#REF!</v>
      </c>
      <c r="H1126" s="4" t="e">
        <f>主动技能!#REF!</f>
        <v>#REF!</v>
      </c>
      <c r="I1126" s="4" t="e">
        <f>主动技能!#REF!</f>
        <v>#REF!</v>
      </c>
      <c r="J1126" t="e">
        <f>主动技能!#REF!</f>
        <v>#REF!</v>
      </c>
      <c r="K1126" t="e">
        <f>主动技能!#REF!</f>
        <v>#REF!</v>
      </c>
      <c r="L1126" t="e">
        <f>主动技能!#REF!</f>
        <v>#REF!</v>
      </c>
      <c r="M1126" t="e">
        <f>主动技能!#REF!</f>
        <v>#REF!</v>
      </c>
      <c r="N1126" t="e">
        <f>IF(主动技能!#REF!="","",主动技能!#REF!)</f>
        <v>#REF!</v>
      </c>
      <c r="O1126" t="e">
        <f>IF(主动技能!#REF!="","",主动技能!#REF!)</f>
        <v>#REF!</v>
      </c>
      <c r="P1126" t="e">
        <f>主动技能!#REF!</f>
        <v>#REF!</v>
      </c>
      <c r="Q1126" t="e">
        <f>主动技能!#REF!</f>
        <v>#REF!</v>
      </c>
      <c r="R1126" t="e">
        <f>主动技能!#REF!</f>
        <v>#REF!</v>
      </c>
      <c r="S1126" t="e">
        <f>主动技能!#REF!</f>
        <v>#REF!</v>
      </c>
      <c r="T1126" t="e">
        <f>主动技能!#REF!</f>
        <v>#REF!</v>
      </c>
      <c r="U1126" t="e">
        <f>主动技能!#REF!</f>
        <v>#REF!</v>
      </c>
      <c r="V1126" t="e">
        <f>主动技能!#REF!</f>
        <v>#REF!</v>
      </c>
      <c r="W1126" t="e">
        <f>主动技能!#REF!</f>
        <v>#REF!</v>
      </c>
      <c r="X1126" s="1">
        <v>0</v>
      </c>
      <c r="Y1126" s="1">
        <v>0</v>
      </c>
      <c r="Z1126" s="1">
        <v>0</v>
      </c>
    </row>
    <row r="1127" spans="1:26" x14ac:dyDescent="0.15">
      <c r="A1127" t="e">
        <f>主动技能!#REF!</f>
        <v>#REF!</v>
      </c>
      <c r="B1127" s="4" t="e">
        <f>主动技能!#REF!</f>
        <v>#REF!</v>
      </c>
      <c r="C1127" s="4" t="e">
        <f>主动技能!#REF!</f>
        <v>#REF!</v>
      </c>
      <c r="D1127" s="4" t="e">
        <f>VLOOKUP(主动技能!#REF!,对应表!F:G,2,FALSE)</f>
        <v>#REF!</v>
      </c>
      <c r="E1127" s="4" t="e">
        <f>VLOOKUP(主动技能!#REF!,对应表!J:K,2,FALSE)</f>
        <v>#REF!</v>
      </c>
      <c r="F1127" s="4" t="e">
        <f>VLOOKUP(主动技能!#REF!,对应表!N:O,2,FALSE)</f>
        <v>#REF!</v>
      </c>
      <c r="G1127" s="4" t="e">
        <f>IF(主动技能!#REF!="必中",2,1)</f>
        <v>#REF!</v>
      </c>
      <c r="H1127" s="4" t="e">
        <f>主动技能!#REF!</f>
        <v>#REF!</v>
      </c>
      <c r="I1127" s="4" t="e">
        <f>主动技能!#REF!</f>
        <v>#REF!</v>
      </c>
      <c r="J1127" t="e">
        <f>主动技能!#REF!</f>
        <v>#REF!</v>
      </c>
      <c r="K1127" t="e">
        <f>主动技能!#REF!</f>
        <v>#REF!</v>
      </c>
      <c r="L1127" t="e">
        <f>主动技能!#REF!</f>
        <v>#REF!</v>
      </c>
      <c r="M1127" t="e">
        <f>主动技能!#REF!</f>
        <v>#REF!</v>
      </c>
      <c r="N1127" t="e">
        <f>IF(主动技能!#REF!="","",主动技能!#REF!)</f>
        <v>#REF!</v>
      </c>
      <c r="O1127" t="e">
        <f>IF(主动技能!#REF!="","",主动技能!#REF!)</f>
        <v>#REF!</v>
      </c>
      <c r="P1127" t="e">
        <f>主动技能!#REF!</f>
        <v>#REF!</v>
      </c>
      <c r="Q1127" t="e">
        <f>主动技能!#REF!</f>
        <v>#REF!</v>
      </c>
      <c r="R1127" t="e">
        <f>主动技能!#REF!</f>
        <v>#REF!</v>
      </c>
      <c r="S1127" t="e">
        <f>主动技能!#REF!</f>
        <v>#REF!</v>
      </c>
      <c r="T1127" t="e">
        <f>主动技能!#REF!</f>
        <v>#REF!</v>
      </c>
      <c r="U1127" t="e">
        <f>主动技能!#REF!</f>
        <v>#REF!</v>
      </c>
      <c r="V1127" t="e">
        <f>主动技能!#REF!</f>
        <v>#REF!</v>
      </c>
      <c r="W1127" t="e">
        <f>主动技能!#REF!</f>
        <v>#REF!</v>
      </c>
      <c r="X1127" s="1">
        <v>0</v>
      </c>
      <c r="Y1127" s="1">
        <v>0</v>
      </c>
      <c r="Z1127" s="1">
        <v>0</v>
      </c>
    </row>
    <row r="1128" spans="1:26" x14ac:dyDescent="0.15">
      <c r="A1128" t="e">
        <f>主动技能!#REF!</f>
        <v>#REF!</v>
      </c>
      <c r="B1128" s="4" t="e">
        <f>主动技能!#REF!</f>
        <v>#REF!</v>
      </c>
      <c r="C1128" s="4" t="e">
        <f>主动技能!#REF!</f>
        <v>#REF!</v>
      </c>
      <c r="D1128" s="4" t="e">
        <f>VLOOKUP(主动技能!#REF!,对应表!F:G,2,FALSE)</f>
        <v>#REF!</v>
      </c>
      <c r="E1128" s="4" t="e">
        <f>VLOOKUP(主动技能!#REF!,对应表!J:K,2,FALSE)</f>
        <v>#REF!</v>
      </c>
      <c r="F1128" s="4" t="e">
        <f>VLOOKUP(主动技能!#REF!,对应表!N:O,2,FALSE)</f>
        <v>#REF!</v>
      </c>
      <c r="G1128" s="4" t="e">
        <f>IF(主动技能!#REF!="必中",2,1)</f>
        <v>#REF!</v>
      </c>
      <c r="H1128" s="4" t="e">
        <f>主动技能!#REF!</f>
        <v>#REF!</v>
      </c>
      <c r="I1128" s="4" t="e">
        <f>主动技能!#REF!</f>
        <v>#REF!</v>
      </c>
      <c r="J1128" t="e">
        <f>主动技能!#REF!</f>
        <v>#REF!</v>
      </c>
      <c r="K1128" t="e">
        <f>主动技能!#REF!</f>
        <v>#REF!</v>
      </c>
      <c r="L1128" t="e">
        <f>主动技能!#REF!</f>
        <v>#REF!</v>
      </c>
      <c r="M1128" t="e">
        <f>主动技能!#REF!</f>
        <v>#REF!</v>
      </c>
      <c r="N1128" t="e">
        <f>IF(主动技能!#REF!="","",主动技能!#REF!)</f>
        <v>#REF!</v>
      </c>
      <c r="O1128" t="e">
        <f>IF(主动技能!#REF!="","",主动技能!#REF!)</f>
        <v>#REF!</v>
      </c>
      <c r="P1128" t="e">
        <f>主动技能!#REF!</f>
        <v>#REF!</v>
      </c>
      <c r="Q1128" t="e">
        <f>主动技能!#REF!</f>
        <v>#REF!</v>
      </c>
      <c r="R1128" t="e">
        <f>主动技能!#REF!</f>
        <v>#REF!</v>
      </c>
      <c r="S1128" t="e">
        <f>主动技能!#REF!</f>
        <v>#REF!</v>
      </c>
      <c r="T1128" t="e">
        <f>主动技能!#REF!</f>
        <v>#REF!</v>
      </c>
      <c r="U1128" t="e">
        <f>主动技能!#REF!</f>
        <v>#REF!</v>
      </c>
      <c r="V1128" t="e">
        <f>主动技能!#REF!</f>
        <v>#REF!</v>
      </c>
      <c r="W1128" t="e">
        <f>主动技能!#REF!</f>
        <v>#REF!</v>
      </c>
      <c r="X1128" s="1">
        <v>0</v>
      </c>
      <c r="Y1128" s="1">
        <v>0</v>
      </c>
      <c r="Z1128" s="1">
        <v>0</v>
      </c>
    </row>
    <row r="1129" spans="1:26" x14ac:dyDescent="0.15">
      <c r="A1129" t="e">
        <f>主动技能!#REF!</f>
        <v>#REF!</v>
      </c>
      <c r="B1129" s="4" t="e">
        <f>主动技能!#REF!</f>
        <v>#REF!</v>
      </c>
      <c r="C1129" s="4" t="e">
        <f>主动技能!#REF!</f>
        <v>#REF!</v>
      </c>
      <c r="D1129" s="4" t="e">
        <f>VLOOKUP(主动技能!#REF!,对应表!F:G,2,FALSE)</f>
        <v>#REF!</v>
      </c>
      <c r="E1129" s="4" t="e">
        <f>VLOOKUP(主动技能!#REF!,对应表!J:K,2,FALSE)</f>
        <v>#REF!</v>
      </c>
      <c r="F1129" s="4" t="e">
        <f>VLOOKUP(主动技能!#REF!,对应表!N:O,2,FALSE)</f>
        <v>#REF!</v>
      </c>
      <c r="G1129" s="4" t="e">
        <f>IF(主动技能!#REF!="必中",2,1)</f>
        <v>#REF!</v>
      </c>
      <c r="H1129" s="4" t="e">
        <f>主动技能!#REF!</f>
        <v>#REF!</v>
      </c>
      <c r="I1129" s="4" t="e">
        <f>主动技能!#REF!</f>
        <v>#REF!</v>
      </c>
      <c r="J1129" t="e">
        <f>主动技能!#REF!</f>
        <v>#REF!</v>
      </c>
      <c r="K1129" t="e">
        <f>主动技能!#REF!</f>
        <v>#REF!</v>
      </c>
      <c r="L1129" t="e">
        <f>主动技能!#REF!</f>
        <v>#REF!</v>
      </c>
      <c r="M1129" t="e">
        <f>主动技能!#REF!</f>
        <v>#REF!</v>
      </c>
      <c r="N1129" t="e">
        <f>IF(主动技能!#REF!="","",主动技能!#REF!)</f>
        <v>#REF!</v>
      </c>
      <c r="O1129" t="e">
        <f>IF(主动技能!#REF!="","",主动技能!#REF!)</f>
        <v>#REF!</v>
      </c>
      <c r="P1129" t="e">
        <f>主动技能!#REF!</f>
        <v>#REF!</v>
      </c>
      <c r="Q1129" t="e">
        <f>主动技能!#REF!</f>
        <v>#REF!</v>
      </c>
      <c r="R1129" t="e">
        <f>主动技能!#REF!</f>
        <v>#REF!</v>
      </c>
      <c r="S1129" t="e">
        <f>主动技能!#REF!</f>
        <v>#REF!</v>
      </c>
      <c r="T1129" t="e">
        <f>主动技能!#REF!</f>
        <v>#REF!</v>
      </c>
      <c r="U1129" t="e">
        <f>主动技能!#REF!</f>
        <v>#REF!</v>
      </c>
      <c r="V1129" t="e">
        <f>主动技能!#REF!</f>
        <v>#REF!</v>
      </c>
      <c r="W1129" t="e">
        <f>主动技能!#REF!</f>
        <v>#REF!</v>
      </c>
      <c r="X1129" s="1">
        <v>0</v>
      </c>
      <c r="Y1129" s="1">
        <v>0</v>
      </c>
      <c r="Z1129" s="1">
        <v>0</v>
      </c>
    </row>
    <row r="1130" spans="1:26" x14ac:dyDescent="0.15">
      <c r="A1130" t="e">
        <f>主动技能!#REF!</f>
        <v>#REF!</v>
      </c>
      <c r="B1130" s="4" t="e">
        <f>主动技能!#REF!</f>
        <v>#REF!</v>
      </c>
      <c r="C1130" s="4" t="e">
        <f>主动技能!#REF!</f>
        <v>#REF!</v>
      </c>
      <c r="D1130" s="4" t="e">
        <f>VLOOKUP(主动技能!#REF!,对应表!F:G,2,FALSE)</f>
        <v>#REF!</v>
      </c>
      <c r="E1130" s="4" t="e">
        <f>VLOOKUP(主动技能!#REF!,对应表!J:K,2,FALSE)</f>
        <v>#REF!</v>
      </c>
      <c r="F1130" s="4" t="e">
        <f>VLOOKUP(主动技能!#REF!,对应表!N:O,2,FALSE)</f>
        <v>#REF!</v>
      </c>
      <c r="G1130" s="4" t="e">
        <f>IF(主动技能!#REF!="必中",2,1)</f>
        <v>#REF!</v>
      </c>
      <c r="H1130" s="4" t="e">
        <f>主动技能!#REF!</f>
        <v>#REF!</v>
      </c>
      <c r="I1130" s="4" t="e">
        <f>主动技能!#REF!</f>
        <v>#REF!</v>
      </c>
      <c r="J1130" t="e">
        <f>主动技能!#REF!</f>
        <v>#REF!</v>
      </c>
      <c r="K1130" t="e">
        <f>主动技能!#REF!</f>
        <v>#REF!</v>
      </c>
      <c r="L1130" t="e">
        <f>主动技能!#REF!</f>
        <v>#REF!</v>
      </c>
      <c r="M1130" t="e">
        <f>主动技能!#REF!</f>
        <v>#REF!</v>
      </c>
      <c r="N1130" t="e">
        <f>IF(主动技能!#REF!="","",主动技能!#REF!)</f>
        <v>#REF!</v>
      </c>
      <c r="O1130" t="e">
        <f>IF(主动技能!#REF!="","",主动技能!#REF!)</f>
        <v>#REF!</v>
      </c>
      <c r="P1130" t="e">
        <f>主动技能!#REF!</f>
        <v>#REF!</v>
      </c>
      <c r="Q1130" t="e">
        <f>主动技能!#REF!</f>
        <v>#REF!</v>
      </c>
      <c r="R1130" t="e">
        <f>主动技能!#REF!</f>
        <v>#REF!</v>
      </c>
      <c r="S1130" t="e">
        <f>主动技能!#REF!</f>
        <v>#REF!</v>
      </c>
      <c r="T1130" t="e">
        <f>主动技能!#REF!</f>
        <v>#REF!</v>
      </c>
      <c r="U1130" t="e">
        <f>主动技能!#REF!</f>
        <v>#REF!</v>
      </c>
      <c r="V1130" t="e">
        <f>主动技能!#REF!</f>
        <v>#REF!</v>
      </c>
      <c r="W1130" t="e">
        <f>主动技能!#REF!</f>
        <v>#REF!</v>
      </c>
      <c r="X1130" s="1">
        <v>0</v>
      </c>
      <c r="Y1130" s="1">
        <v>0</v>
      </c>
      <c r="Z1130" s="1">
        <v>0</v>
      </c>
    </row>
    <row r="1131" spans="1:26" x14ac:dyDescent="0.15">
      <c r="A1131" t="e">
        <f>主动技能!#REF!</f>
        <v>#REF!</v>
      </c>
      <c r="B1131" s="4" t="e">
        <f>主动技能!#REF!</f>
        <v>#REF!</v>
      </c>
      <c r="C1131" s="4" t="e">
        <f>主动技能!#REF!</f>
        <v>#REF!</v>
      </c>
      <c r="D1131" s="4" t="e">
        <f>VLOOKUP(主动技能!#REF!,对应表!F:G,2,FALSE)</f>
        <v>#REF!</v>
      </c>
      <c r="E1131" s="4" t="e">
        <f>VLOOKUP(主动技能!#REF!,对应表!J:K,2,FALSE)</f>
        <v>#REF!</v>
      </c>
      <c r="F1131" s="4" t="e">
        <f>VLOOKUP(主动技能!#REF!,对应表!N:O,2,FALSE)</f>
        <v>#REF!</v>
      </c>
      <c r="G1131" s="4" t="e">
        <f>IF(主动技能!#REF!="必中",2,1)</f>
        <v>#REF!</v>
      </c>
      <c r="H1131" s="4" t="e">
        <f>主动技能!#REF!</f>
        <v>#REF!</v>
      </c>
      <c r="I1131" s="4" t="e">
        <f>主动技能!#REF!</f>
        <v>#REF!</v>
      </c>
      <c r="J1131" t="e">
        <f>主动技能!#REF!</f>
        <v>#REF!</v>
      </c>
      <c r="K1131" t="e">
        <f>主动技能!#REF!</f>
        <v>#REF!</v>
      </c>
      <c r="L1131" t="e">
        <f>主动技能!#REF!</f>
        <v>#REF!</v>
      </c>
      <c r="M1131" t="e">
        <f>主动技能!#REF!</f>
        <v>#REF!</v>
      </c>
      <c r="N1131" t="e">
        <f>IF(主动技能!#REF!="","",主动技能!#REF!)</f>
        <v>#REF!</v>
      </c>
      <c r="O1131" t="e">
        <f>IF(主动技能!#REF!="","",主动技能!#REF!)</f>
        <v>#REF!</v>
      </c>
      <c r="P1131" t="e">
        <f>主动技能!#REF!</f>
        <v>#REF!</v>
      </c>
      <c r="Q1131" t="e">
        <f>主动技能!#REF!</f>
        <v>#REF!</v>
      </c>
      <c r="R1131" t="e">
        <f>主动技能!#REF!</f>
        <v>#REF!</v>
      </c>
      <c r="S1131" t="e">
        <f>主动技能!#REF!</f>
        <v>#REF!</v>
      </c>
      <c r="T1131" t="e">
        <f>主动技能!#REF!</f>
        <v>#REF!</v>
      </c>
      <c r="U1131" t="e">
        <f>主动技能!#REF!</f>
        <v>#REF!</v>
      </c>
      <c r="V1131" t="e">
        <f>主动技能!#REF!</f>
        <v>#REF!</v>
      </c>
      <c r="W1131" t="e">
        <f>主动技能!#REF!</f>
        <v>#REF!</v>
      </c>
      <c r="X1131" s="1">
        <v>0</v>
      </c>
      <c r="Y1131" s="1">
        <v>0</v>
      </c>
      <c r="Z1131" s="1">
        <v>0</v>
      </c>
    </row>
    <row r="1132" spans="1:26" x14ac:dyDescent="0.15">
      <c r="A1132" t="e">
        <f>主动技能!#REF!</f>
        <v>#REF!</v>
      </c>
      <c r="B1132" s="4" t="e">
        <f>主动技能!#REF!</f>
        <v>#REF!</v>
      </c>
      <c r="C1132" s="4" t="e">
        <f>主动技能!#REF!</f>
        <v>#REF!</v>
      </c>
      <c r="D1132" s="4" t="e">
        <f>VLOOKUP(主动技能!#REF!,对应表!F:G,2,FALSE)</f>
        <v>#REF!</v>
      </c>
      <c r="E1132" s="4" t="e">
        <f>VLOOKUP(主动技能!#REF!,对应表!J:K,2,FALSE)</f>
        <v>#REF!</v>
      </c>
      <c r="F1132" s="4" t="e">
        <f>VLOOKUP(主动技能!#REF!,对应表!N:O,2,FALSE)</f>
        <v>#REF!</v>
      </c>
      <c r="G1132" s="4" t="e">
        <f>IF(主动技能!#REF!="必中",2,1)</f>
        <v>#REF!</v>
      </c>
      <c r="H1132" s="4" t="e">
        <f>主动技能!#REF!</f>
        <v>#REF!</v>
      </c>
      <c r="I1132" s="4" t="e">
        <f>主动技能!#REF!</f>
        <v>#REF!</v>
      </c>
      <c r="J1132" t="e">
        <f>主动技能!#REF!</f>
        <v>#REF!</v>
      </c>
      <c r="K1132" t="e">
        <f>主动技能!#REF!</f>
        <v>#REF!</v>
      </c>
      <c r="L1132" t="e">
        <f>主动技能!#REF!</f>
        <v>#REF!</v>
      </c>
      <c r="M1132" t="e">
        <f>主动技能!#REF!</f>
        <v>#REF!</v>
      </c>
      <c r="N1132" t="e">
        <f>IF(主动技能!#REF!="","",主动技能!#REF!)</f>
        <v>#REF!</v>
      </c>
      <c r="O1132" t="e">
        <f>IF(主动技能!#REF!="","",主动技能!#REF!)</f>
        <v>#REF!</v>
      </c>
      <c r="P1132" t="e">
        <f>主动技能!#REF!</f>
        <v>#REF!</v>
      </c>
      <c r="Q1132" t="e">
        <f>主动技能!#REF!</f>
        <v>#REF!</v>
      </c>
      <c r="R1132" t="e">
        <f>主动技能!#REF!</f>
        <v>#REF!</v>
      </c>
      <c r="S1132" t="e">
        <f>主动技能!#REF!</f>
        <v>#REF!</v>
      </c>
      <c r="T1132" t="e">
        <f>主动技能!#REF!</f>
        <v>#REF!</v>
      </c>
      <c r="U1132" t="e">
        <f>主动技能!#REF!</f>
        <v>#REF!</v>
      </c>
      <c r="V1132" t="e">
        <f>主动技能!#REF!</f>
        <v>#REF!</v>
      </c>
      <c r="W1132" t="e">
        <f>主动技能!#REF!</f>
        <v>#REF!</v>
      </c>
      <c r="X1132" s="1">
        <v>0</v>
      </c>
      <c r="Y1132" s="1">
        <v>0</v>
      </c>
      <c r="Z1132" s="1">
        <v>0</v>
      </c>
    </row>
    <row r="1133" spans="1:26" x14ac:dyDescent="0.15">
      <c r="A1133" t="e">
        <f>主动技能!#REF!</f>
        <v>#REF!</v>
      </c>
      <c r="B1133" s="4" t="e">
        <f>主动技能!#REF!</f>
        <v>#REF!</v>
      </c>
      <c r="C1133" s="4" t="e">
        <f>主动技能!#REF!</f>
        <v>#REF!</v>
      </c>
      <c r="D1133" s="4" t="e">
        <f>VLOOKUP(主动技能!#REF!,对应表!F:G,2,FALSE)</f>
        <v>#REF!</v>
      </c>
      <c r="E1133" s="4" t="e">
        <f>VLOOKUP(主动技能!#REF!,对应表!J:K,2,FALSE)</f>
        <v>#REF!</v>
      </c>
      <c r="F1133" s="4" t="e">
        <f>VLOOKUP(主动技能!#REF!,对应表!N:O,2,FALSE)</f>
        <v>#REF!</v>
      </c>
      <c r="G1133" s="4" t="e">
        <f>IF(主动技能!#REF!="必中",2,1)</f>
        <v>#REF!</v>
      </c>
      <c r="H1133" s="4" t="e">
        <f>主动技能!#REF!</f>
        <v>#REF!</v>
      </c>
      <c r="I1133" s="4" t="e">
        <f>主动技能!#REF!</f>
        <v>#REF!</v>
      </c>
      <c r="J1133" t="e">
        <f>主动技能!#REF!</f>
        <v>#REF!</v>
      </c>
      <c r="K1133" t="e">
        <f>主动技能!#REF!</f>
        <v>#REF!</v>
      </c>
      <c r="L1133" t="e">
        <f>主动技能!#REF!</f>
        <v>#REF!</v>
      </c>
      <c r="M1133" t="e">
        <f>主动技能!#REF!</f>
        <v>#REF!</v>
      </c>
      <c r="N1133" t="e">
        <f>IF(主动技能!#REF!="","",主动技能!#REF!)</f>
        <v>#REF!</v>
      </c>
      <c r="O1133" t="e">
        <f>IF(主动技能!#REF!="","",主动技能!#REF!)</f>
        <v>#REF!</v>
      </c>
      <c r="P1133" t="e">
        <f>主动技能!#REF!</f>
        <v>#REF!</v>
      </c>
      <c r="Q1133" t="e">
        <f>主动技能!#REF!</f>
        <v>#REF!</v>
      </c>
      <c r="R1133" t="e">
        <f>主动技能!#REF!</f>
        <v>#REF!</v>
      </c>
      <c r="S1133" t="e">
        <f>主动技能!#REF!</f>
        <v>#REF!</v>
      </c>
      <c r="T1133" t="e">
        <f>主动技能!#REF!</f>
        <v>#REF!</v>
      </c>
      <c r="U1133" t="e">
        <f>主动技能!#REF!</f>
        <v>#REF!</v>
      </c>
      <c r="V1133" t="e">
        <f>主动技能!#REF!</f>
        <v>#REF!</v>
      </c>
      <c r="W1133" t="e">
        <f>主动技能!#REF!</f>
        <v>#REF!</v>
      </c>
      <c r="X1133" s="1">
        <v>0</v>
      </c>
      <c r="Y1133" s="1">
        <v>0</v>
      </c>
      <c r="Z1133" s="1">
        <v>0</v>
      </c>
    </row>
    <row r="1134" spans="1:26" x14ac:dyDescent="0.15">
      <c r="A1134" t="e">
        <f>主动技能!#REF!</f>
        <v>#REF!</v>
      </c>
      <c r="B1134" s="4" t="e">
        <f>主动技能!#REF!</f>
        <v>#REF!</v>
      </c>
      <c r="C1134" s="4" t="e">
        <f>主动技能!#REF!</f>
        <v>#REF!</v>
      </c>
      <c r="D1134" s="4" t="e">
        <f>VLOOKUP(主动技能!#REF!,对应表!F:G,2,FALSE)</f>
        <v>#REF!</v>
      </c>
      <c r="E1134" s="4" t="e">
        <f>VLOOKUP(主动技能!#REF!,对应表!J:K,2,FALSE)</f>
        <v>#REF!</v>
      </c>
      <c r="F1134" s="4" t="e">
        <f>VLOOKUP(主动技能!#REF!,对应表!N:O,2,FALSE)</f>
        <v>#REF!</v>
      </c>
      <c r="G1134" s="4" t="e">
        <f>IF(主动技能!#REF!="必中",2,1)</f>
        <v>#REF!</v>
      </c>
      <c r="H1134" s="4" t="e">
        <f>主动技能!#REF!</f>
        <v>#REF!</v>
      </c>
      <c r="I1134" s="4" t="e">
        <f>主动技能!#REF!</f>
        <v>#REF!</v>
      </c>
      <c r="J1134" t="e">
        <f>主动技能!#REF!</f>
        <v>#REF!</v>
      </c>
      <c r="K1134" t="e">
        <f>主动技能!#REF!</f>
        <v>#REF!</v>
      </c>
      <c r="L1134" t="e">
        <f>主动技能!#REF!</f>
        <v>#REF!</v>
      </c>
      <c r="M1134" t="e">
        <f>主动技能!#REF!</f>
        <v>#REF!</v>
      </c>
      <c r="N1134" t="e">
        <f>IF(主动技能!#REF!="","",主动技能!#REF!)</f>
        <v>#REF!</v>
      </c>
      <c r="O1134" t="e">
        <f>IF(主动技能!#REF!="","",主动技能!#REF!)</f>
        <v>#REF!</v>
      </c>
      <c r="P1134" t="e">
        <f>主动技能!#REF!</f>
        <v>#REF!</v>
      </c>
      <c r="Q1134" t="e">
        <f>主动技能!#REF!</f>
        <v>#REF!</v>
      </c>
      <c r="R1134" t="e">
        <f>主动技能!#REF!</f>
        <v>#REF!</v>
      </c>
      <c r="S1134" t="e">
        <f>主动技能!#REF!</f>
        <v>#REF!</v>
      </c>
      <c r="T1134" t="e">
        <f>主动技能!#REF!</f>
        <v>#REF!</v>
      </c>
      <c r="U1134" t="e">
        <f>主动技能!#REF!</f>
        <v>#REF!</v>
      </c>
      <c r="V1134" t="e">
        <f>主动技能!#REF!</f>
        <v>#REF!</v>
      </c>
      <c r="W1134" t="e">
        <f>主动技能!#REF!</f>
        <v>#REF!</v>
      </c>
      <c r="X1134" s="1">
        <v>0</v>
      </c>
      <c r="Y1134" s="1">
        <v>0</v>
      </c>
      <c r="Z1134" s="1">
        <v>0</v>
      </c>
    </row>
    <row r="1135" spans="1:26" x14ac:dyDescent="0.15">
      <c r="A1135" t="e">
        <f>主动技能!#REF!</f>
        <v>#REF!</v>
      </c>
      <c r="B1135" s="4" t="e">
        <f>主动技能!#REF!</f>
        <v>#REF!</v>
      </c>
      <c r="C1135" s="4" t="e">
        <f>主动技能!#REF!</f>
        <v>#REF!</v>
      </c>
      <c r="D1135" s="4" t="e">
        <f>VLOOKUP(主动技能!#REF!,对应表!F:G,2,FALSE)</f>
        <v>#REF!</v>
      </c>
      <c r="E1135" s="4" t="e">
        <f>VLOOKUP(主动技能!#REF!,对应表!J:K,2,FALSE)</f>
        <v>#REF!</v>
      </c>
      <c r="F1135" s="4" t="e">
        <f>VLOOKUP(主动技能!#REF!,对应表!N:O,2,FALSE)</f>
        <v>#REF!</v>
      </c>
      <c r="G1135" s="4" t="e">
        <f>IF(主动技能!#REF!="必中",2,1)</f>
        <v>#REF!</v>
      </c>
      <c r="H1135" s="4" t="e">
        <f>主动技能!#REF!</f>
        <v>#REF!</v>
      </c>
      <c r="I1135" s="4" t="e">
        <f>主动技能!#REF!</f>
        <v>#REF!</v>
      </c>
      <c r="J1135" t="e">
        <f>主动技能!#REF!</f>
        <v>#REF!</v>
      </c>
      <c r="K1135" t="e">
        <f>主动技能!#REF!</f>
        <v>#REF!</v>
      </c>
      <c r="L1135" t="e">
        <f>主动技能!#REF!</f>
        <v>#REF!</v>
      </c>
      <c r="M1135" t="e">
        <f>主动技能!#REF!</f>
        <v>#REF!</v>
      </c>
      <c r="N1135" t="e">
        <f>IF(主动技能!#REF!="","",主动技能!#REF!)</f>
        <v>#REF!</v>
      </c>
      <c r="O1135" t="e">
        <f>IF(主动技能!#REF!="","",主动技能!#REF!)</f>
        <v>#REF!</v>
      </c>
      <c r="P1135" t="e">
        <f>主动技能!#REF!</f>
        <v>#REF!</v>
      </c>
      <c r="Q1135" t="e">
        <f>主动技能!#REF!</f>
        <v>#REF!</v>
      </c>
      <c r="R1135" t="e">
        <f>主动技能!#REF!</f>
        <v>#REF!</v>
      </c>
      <c r="S1135" t="e">
        <f>主动技能!#REF!</f>
        <v>#REF!</v>
      </c>
      <c r="T1135" t="e">
        <f>主动技能!#REF!</f>
        <v>#REF!</v>
      </c>
      <c r="U1135" t="e">
        <f>主动技能!#REF!</f>
        <v>#REF!</v>
      </c>
      <c r="V1135" t="e">
        <f>主动技能!#REF!</f>
        <v>#REF!</v>
      </c>
      <c r="W1135" t="e">
        <f>主动技能!#REF!</f>
        <v>#REF!</v>
      </c>
      <c r="X1135" s="1">
        <v>0</v>
      </c>
      <c r="Y1135" s="1">
        <v>0</v>
      </c>
      <c r="Z1135" s="1">
        <v>0</v>
      </c>
    </row>
    <row r="1136" spans="1:26" x14ac:dyDescent="0.15">
      <c r="A1136" t="e">
        <f>主动技能!#REF!</f>
        <v>#REF!</v>
      </c>
      <c r="B1136" s="4" t="e">
        <f>主动技能!#REF!</f>
        <v>#REF!</v>
      </c>
      <c r="C1136" s="4" t="e">
        <f>主动技能!#REF!</f>
        <v>#REF!</v>
      </c>
      <c r="D1136" s="4" t="e">
        <f>VLOOKUP(主动技能!#REF!,对应表!F:G,2,FALSE)</f>
        <v>#REF!</v>
      </c>
      <c r="E1136" s="4" t="e">
        <f>VLOOKUP(主动技能!#REF!,对应表!J:K,2,FALSE)</f>
        <v>#REF!</v>
      </c>
      <c r="F1136" s="4" t="e">
        <f>VLOOKUP(主动技能!#REF!,对应表!N:O,2,FALSE)</f>
        <v>#REF!</v>
      </c>
      <c r="G1136" s="4" t="e">
        <f>IF(主动技能!#REF!="必中",2,1)</f>
        <v>#REF!</v>
      </c>
      <c r="H1136" s="4" t="e">
        <f>主动技能!#REF!</f>
        <v>#REF!</v>
      </c>
      <c r="I1136" s="4" t="e">
        <f>主动技能!#REF!</f>
        <v>#REF!</v>
      </c>
      <c r="J1136" t="e">
        <f>主动技能!#REF!</f>
        <v>#REF!</v>
      </c>
      <c r="K1136" t="e">
        <f>主动技能!#REF!</f>
        <v>#REF!</v>
      </c>
      <c r="L1136" t="e">
        <f>主动技能!#REF!</f>
        <v>#REF!</v>
      </c>
      <c r="M1136" t="e">
        <f>主动技能!#REF!</f>
        <v>#REF!</v>
      </c>
      <c r="N1136" t="e">
        <f>IF(主动技能!#REF!="","",主动技能!#REF!)</f>
        <v>#REF!</v>
      </c>
      <c r="O1136" t="e">
        <f>IF(主动技能!#REF!="","",主动技能!#REF!)</f>
        <v>#REF!</v>
      </c>
      <c r="P1136" t="e">
        <f>主动技能!#REF!</f>
        <v>#REF!</v>
      </c>
      <c r="Q1136" t="e">
        <f>主动技能!#REF!</f>
        <v>#REF!</v>
      </c>
      <c r="R1136" t="e">
        <f>主动技能!#REF!</f>
        <v>#REF!</v>
      </c>
      <c r="S1136" t="e">
        <f>主动技能!#REF!</f>
        <v>#REF!</v>
      </c>
      <c r="T1136" t="e">
        <f>主动技能!#REF!</f>
        <v>#REF!</v>
      </c>
      <c r="U1136" t="e">
        <f>主动技能!#REF!</f>
        <v>#REF!</v>
      </c>
      <c r="V1136" t="e">
        <f>主动技能!#REF!</f>
        <v>#REF!</v>
      </c>
      <c r="W1136" t="e">
        <f>主动技能!#REF!</f>
        <v>#REF!</v>
      </c>
      <c r="X1136" s="1">
        <v>0</v>
      </c>
      <c r="Y1136" s="1">
        <v>0</v>
      </c>
      <c r="Z1136" s="1">
        <v>0</v>
      </c>
    </row>
    <row r="1137" spans="1:26" x14ac:dyDescent="0.15">
      <c r="A1137" t="e">
        <f>主动技能!#REF!</f>
        <v>#REF!</v>
      </c>
      <c r="B1137" s="4" t="e">
        <f>主动技能!#REF!</f>
        <v>#REF!</v>
      </c>
      <c r="C1137" s="4" t="e">
        <f>主动技能!#REF!</f>
        <v>#REF!</v>
      </c>
      <c r="D1137" s="4" t="e">
        <f>VLOOKUP(主动技能!#REF!,对应表!F:G,2,FALSE)</f>
        <v>#REF!</v>
      </c>
      <c r="E1137" s="4" t="e">
        <f>VLOOKUP(主动技能!#REF!,对应表!J:K,2,FALSE)</f>
        <v>#REF!</v>
      </c>
      <c r="F1137" s="4" t="e">
        <f>VLOOKUP(主动技能!#REF!,对应表!N:O,2,FALSE)</f>
        <v>#REF!</v>
      </c>
      <c r="G1137" s="4" t="e">
        <f>IF(主动技能!#REF!="必中",2,1)</f>
        <v>#REF!</v>
      </c>
      <c r="H1137" s="4" t="e">
        <f>主动技能!#REF!</f>
        <v>#REF!</v>
      </c>
      <c r="I1137" s="4" t="e">
        <f>主动技能!#REF!</f>
        <v>#REF!</v>
      </c>
      <c r="J1137" t="e">
        <f>主动技能!#REF!</f>
        <v>#REF!</v>
      </c>
      <c r="K1137" t="e">
        <f>主动技能!#REF!</f>
        <v>#REF!</v>
      </c>
      <c r="L1137" t="e">
        <f>主动技能!#REF!</f>
        <v>#REF!</v>
      </c>
      <c r="M1137" t="e">
        <f>主动技能!#REF!</f>
        <v>#REF!</v>
      </c>
      <c r="N1137" t="e">
        <f>IF(主动技能!#REF!="","",主动技能!#REF!)</f>
        <v>#REF!</v>
      </c>
      <c r="O1137" t="e">
        <f>IF(主动技能!#REF!="","",主动技能!#REF!)</f>
        <v>#REF!</v>
      </c>
      <c r="P1137" t="e">
        <f>主动技能!#REF!</f>
        <v>#REF!</v>
      </c>
      <c r="Q1137" t="e">
        <f>主动技能!#REF!</f>
        <v>#REF!</v>
      </c>
      <c r="R1137" t="e">
        <f>主动技能!#REF!</f>
        <v>#REF!</v>
      </c>
      <c r="S1137" t="e">
        <f>主动技能!#REF!</f>
        <v>#REF!</v>
      </c>
      <c r="T1137" t="e">
        <f>主动技能!#REF!</f>
        <v>#REF!</v>
      </c>
      <c r="U1137" t="e">
        <f>主动技能!#REF!</f>
        <v>#REF!</v>
      </c>
      <c r="V1137" t="e">
        <f>主动技能!#REF!</f>
        <v>#REF!</v>
      </c>
      <c r="W1137" t="e">
        <f>主动技能!#REF!</f>
        <v>#REF!</v>
      </c>
      <c r="X1137" s="1">
        <v>0</v>
      </c>
      <c r="Y1137" s="1">
        <v>0</v>
      </c>
      <c r="Z1137" s="1">
        <v>0</v>
      </c>
    </row>
    <row r="1138" spans="1:26" x14ac:dyDescent="0.15">
      <c r="A1138" t="e">
        <f>主动技能!#REF!</f>
        <v>#REF!</v>
      </c>
      <c r="B1138" s="4" t="e">
        <f>主动技能!#REF!</f>
        <v>#REF!</v>
      </c>
      <c r="C1138" s="4" t="e">
        <f>主动技能!#REF!</f>
        <v>#REF!</v>
      </c>
      <c r="D1138" s="4" t="e">
        <f>VLOOKUP(主动技能!#REF!,对应表!F:G,2,FALSE)</f>
        <v>#REF!</v>
      </c>
      <c r="E1138" s="4" t="e">
        <f>VLOOKUP(主动技能!#REF!,对应表!J:K,2,FALSE)</f>
        <v>#REF!</v>
      </c>
      <c r="F1138" s="4" t="e">
        <f>VLOOKUP(主动技能!#REF!,对应表!N:O,2,FALSE)</f>
        <v>#REF!</v>
      </c>
      <c r="G1138" s="4" t="e">
        <f>IF(主动技能!#REF!="必中",2,1)</f>
        <v>#REF!</v>
      </c>
      <c r="H1138" s="4" t="e">
        <f>主动技能!#REF!</f>
        <v>#REF!</v>
      </c>
      <c r="I1138" s="4" t="e">
        <f>主动技能!#REF!</f>
        <v>#REF!</v>
      </c>
      <c r="J1138" t="e">
        <f>主动技能!#REF!</f>
        <v>#REF!</v>
      </c>
      <c r="K1138" t="e">
        <f>主动技能!#REF!</f>
        <v>#REF!</v>
      </c>
      <c r="L1138" t="e">
        <f>主动技能!#REF!</f>
        <v>#REF!</v>
      </c>
      <c r="M1138" t="e">
        <f>主动技能!#REF!</f>
        <v>#REF!</v>
      </c>
      <c r="N1138" t="e">
        <f>IF(主动技能!#REF!="","",主动技能!#REF!)</f>
        <v>#REF!</v>
      </c>
      <c r="O1138" t="e">
        <f>IF(主动技能!#REF!="","",主动技能!#REF!)</f>
        <v>#REF!</v>
      </c>
      <c r="P1138" t="e">
        <f>主动技能!#REF!</f>
        <v>#REF!</v>
      </c>
      <c r="Q1138" t="e">
        <f>主动技能!#REF!</f>
        <v>#REF!</v>
      </c>
      <c r="R1138" t="e">
        <f>主动技能!#REF!</f>
        <v>#REF!</v>
      </c>
      <c r="S1138" t="e">
        <f>主动技能!#REF!</f>
        <v>#REF!</v>
      </c>
      <c r="T1138" t="e">
        <f>主动技能!#REF!</f>
        <v>#REF!</v>
      </c>
      <c r="U1138" t="e">
        <f>主动技能!#REF!</f>
        <v>#REF!</v>
      </c>
      <c r="V1138" t="e">
        <f>主动技能!#REF!</f>
        <v>#REF!</v>
      </c>
      <c r="W1138" t="e">
        <f>主动技能!#REF!</f>
        <v>#REF!</v>
      </c>
      <c r="X1138" s="1">
        <v>0</v>
      </c>
      <c r="Y1138" s="1">
        <v>0</v>
      </c>
      <c r="Z1138" s="1">
        <v>0</v>
      </c>
    </row>
    <row r="1139" spans="1:26" x14ac:dyDescent="0.15">
      <c r="A1139" t="e">
        <f>主动技能!#REF!</f>
        <v>#REF!</v>
      </c>
      <c r="B1139" s="4" t="e">
        <f>主动技能!#REF!</f>
        <v>#REF!</v>
      </c>
      <c r="C1139" s="4" t="e">
        <f>主动技能!#REF!</f>
        <v>#REF!</v>
      </c>
      <c r="D1139" s="4" t="e">
        <f>VLOOKUP(主动技能!#REF!,对应表!F:G,2,FALSE)</f>
        <v>#REF!</v>
      </c>
      <c r="E1139" s="4" t="e">
        <f>VLOOKUP(主动技能!#REF!,对应表!J:K,2,FALSE)</f>
        <v>#REF!</v>
      </c>
      <c r="F1139" s="4" t="e">
        <f>VLOOKUP(主动技能!#REF!,对应表!N:O,2,FALSE)</f>
        <v>#REF!</v>
      </c>
      <c r="G1139" s="4" t="e">
        <f>IF(主动技能!#REF!="必中",2,1)</f>
        <v>#REF!</v>
      </c>
      <c r="H1139" s="4" t="e">
        <f>主动技能!#REF!</f>
        <v>#REF!</v>
      </c>
      <c r="I1139" s="4" t="e">
        <f>主动技能!#REF!</f>
        <v>#REF!</v>
      </c>
      <c r="J1139" t="e">
        <f>主动技能!#REF!</f>
        <v>#REF!</v>
      </c>
      <c r="K1139" t="e">
        <f>主动技能!#REF!</f>
        <v>#REF!</v>
      </c>
      <c r="L1139" t="e">
        <f>主动技能!#REF!</f>
        <v>#REF!</v>
      </c>
      <c r="M1139" t="e">
        <f>主动技能!#REF!</f>
        <v>#REF!</v>
      </c>
      <c r="N1139" t="e">
        <f>IF(主动技能!#REF!="","",主动技能!#REF!)</f>
        <v>#REF!</v>
      </c>
      <c r="O1139" t="e">
        <f>IF(主动技能!#REF!="","",主动技能!#REF!)</f>
        <v>#REF!</v>
      </c>
      <c r="P1139" t="e">
        <f>主动技能!#REF!</f>
        <v>#REF!</v>
      </c>
      <c r="Q1139" t="e">
        <f>主动技能!#REF!</f>
        <v>#REF!</v>
      </c>
      <c r="R1139" t="e">
        <f>主动技能!#REF!</f>
        <v>#REF!</v>
      </c>
      <c r="S1139" t="e">
        <f>主动技能!#REF!</f>
        <v>#REF!</v>
      </c>
      <c r="T1139" t="e">
        <f>主动技能!#REF!</f>
        <v>#REF!</v>
      </c>
      <c r="U1139" t="e">
        <f>主动技能!#REF!</f>
        <v>#REF!</v>
      </c>
      <c r="V1139" t="e">
        <f>主动技能!#REF!</f>
        <v>#REF!</v>
      </c>
      <c r="W1139" t="e">
        <f>主动技能!#REF!</f>
        <v>#REF!</v>
      </c>
      <c r="X1139" s="1">
        <v>0</v>
      </c>
      <c r="Y1139" s="1">
        <v>0</v>
      </c>
      <c r="Z1139" s="1">
        <v>0</v>
      </c>
    </row>
    <row r="1140" spans="1:26" x14ac:dyDescent="0.15">
      <c r="A1140" t="e">
        <f>主动技能!#REF!</f>
        <v>#REF!</v>
      </c>
      <c r="B1140" s="4" t="e">
        <f>主动技能!#REF!</f>
        <v>#REF!</v>
      </c>
      <c r="C1140" s="4" t="e">
        <f>主动技能!#REF!</f>
        <v>#REF!</v>
      </c>
      <c r="D1140" s="4" t="e">
        <f>VLOOKUP(主动技能!#REF!,对应表!F:G,2,FALSE)</f>
        <v>#REF!</v>
      </c>
      <c r="E1140" s="4" t="e">
        <f>VLOOKUP(主动技能!#REF!,对应表!J:K,2,FALSE)</f>
        <v>#REF!</v>
      </c>
      <c r="F1140" s="4" t="e">
        <f>VLOOKUP(主动技能!#REF!,对应表!N:O,2,FALSE)</f>
        <v>#REF!</v>
      </c>
      <c r="G1140" s="4" t="e">
        <f>IF(主动技能!#REF!="必中",2,1)</f>
        <v>#REF!</v>
      </c>
      <c r="H1140" s="4" t="e">
        <f>主动技能!#REF!</f>
        <v>#REF!</v>
      </c>
      <c r="I1140" s="4" t="e">
        <f>主动技能!#REF!</f>
        <v>#REF!</v>
      </c>
      <c r="J1140" t="e">
        <f>主动技能!#REF!</f>
        <v>#REF!</v>
      </c>
      <c r="K1140" t="e">
        <f>主动技能!#REF!</f>
        <v>#REF!</v>
      </c>
      <c r="L1140" t="e">
        <f>主动技能!#REF!</f>
        <v>#REF!</v>
      </c>
      <c r="M1140" t="e">
        <f>主动技能!#REF!</f>
        <v>#REF!</v>
      </c>
      <c r="N1140" t="e">
        <f>IF(主动技能!#REF!="","",主动技能!#REF!)</f>
        <v>#REF!</v>
      </c>
      <c r="O1140" t="e">
        <f>IF(主动技能!#REF!="","",主动技能!#REF!)</f>
        <v>#REF!</v>
      </c>
      <c r="P1140" t="e">
        <f>主动技能!#REF!</f>
        <v>#REF!</v>
      </c>
      <c r="Q1140" t="e">
        <f>主动技能!#REF!</f>
        <v>#REF!</v>
      </c>
      <c r="R1140" t="e">
        <f>主动技能!#REF!</f>
        <v>#REF!</v>
      </c>
      <c r="S1140" t="e">
        <f>主动技能!#REF!</f>
        <v>#REF!</v>
      </c>
      <c r="T1140" t="e">
        <f>主动技能!#REF!</f>
        <v>#REF!</v>
      </c>
      <c r="U1140" t="e">
        <f>主动技能!#REF!</f>
        <v>#REF!</v>
      </c>
      <c r="V1140" t="e">
        <f>主动技能!#REF!</f>
        <v>#REF!</v>
      </c>
      <c r="W1140" t="e">
        <f>主动技能!#REF!</f>
        <v>#REF!</v>
      </c>
      <c r="X1140" s="1">
        <v>0</v>
      </c>
      <c r="Y1140" s="1">
        <v>0</v>
      </c>
      <c r="Z1140" s="1">
        <v>0</v>
      </c>
    </row>
    <row r="1141" spans="1:26" x14ac:dyDescent="0.15">
      <c r="A1141" t="e">
        <f>主动技能!#REF!</f>
        <v>#REF!</v>
      </c>
      <c r="B1141" s="4" t="e">
        <f>主动技能!#REF!</f>
        <v>#REF!</v>
      </c>
      <c r="C1141" s="4" t="e">
        <f>主动技能!#REF!</f>
        <v>#REF!</v>
      </c>
      <c r="D1141" s="4" t="e">
        <f>VLOOKUP(主动技能!#REF!,对应表!F:G,2,FALSE)</f>
        <v>#REF!</v>
      </c>
      <c r="E1141" s="4" t="e">
        <f>VLOOKUP(主动技能!#REF!,对应表!J:K,2,FALSE)</f>
        <v>#REF!</v>
      </c>
      <c r="F1141" s="4" t="e">
        <f>VLOOKUP(主动技能!#REF!,对应表!N:O,2,FALSE)</f>
        <v>#REF!</v>
      </c>
      <c r="G1141" s="4" t="e">
        <f>IF(主动技能!#REF!="必中",2,1)</f>
        <v>#REF!</v>
      </c>
      <c r="H1141" s="4" t="e">
        <f>主动技能!#REF!</f>
        <v>#REF!</v>
      </c>
      <c r="I1141" s="4" t="e">
        <f>主动技能!#REF!</f>
        <v>#REF!</v>
      </c>
      <c r="J1141" t="e">
        <f>主动技能!#REF!</f>
        <v>#REF!</v>
      </c>
      <c r="K1141" t="e">
        <f>主动技能!#REF!</f>
        <v>#REF!</v>
      </c>
      <c r="L1141" t="e">
        <f>主动技能!#REF!</f>
        <v>#REF!</v>
      </c>
      <c r="M1141" t="e">
        <f>主动技能!#REF!</f>
        <v>#REF!</v>
      </c>
      <c r="N1141" t="e">
        <f>IF(主动技能!#REF!="","",主动技能!#REF!)</f>
        <v>#REF!</v>
      </c>
      <c r="O1141" t="e">
        <f>IF(主动技能!#REF!="","",主动技能!#REF!)</f>
        <v>#REF!</v>
      </c>
      <c r="P1141" t="e">
        <f>主动技能!#REF!</f>
        <v>#REF!</v>
      </c>
      <c r="Q1141" t="e">
        <f>主动技能!#REF!</f>
        <v>#REF!</v>
      </c>
      <c r="R1141" t="e">
        <f>主动技能!#REF!</f>
        <v>#REF!</v>
      </c>
      <c r="S1141" t="e">
        <f>主动技能!#REF!</f>
        <v>#REF!</v>
      </c>
      <c r="T1141" t="e">
        <f>主动技能!#REF!</f>
        <v>#REF!</v>
      </c>
      <c r="U1141" t="e">
        <f>主动技能!#REF!</f>
        <v>#REF!</v>
      </c>
      <c r="V1141" t="e">
        <f>主动技能!#REF!</f>
        <v>#REF!</v>
      </c>
      <c r="W1141" t="e">
        <f>主动技能!#REF!</f>
        <v>#REF!</v>
      </c>
      <c r="X1141" s="1">
        <v>0</v>
      </c>
      <c r="Y1141" s="1">
        <v>0</v>
      </c>
      <c r="Z1141" s="1">
        <v>0</v>
      </c>
    </row>
    <row r="1142" spans="1:26" x14ac:dyDescent="0.15">
      <c r="A1142" t="e">
        <f>主动技能!#REF!</f>
        <v>#REF!</v>
      </c>
      <c r="B1142" s="4" t="e">
        <f>主动技能!#REF!</f>
        <v>#REF!</v>
      </c>
      <c r="C1142" s="4" t="e">
        <f>主动技能!#REF!</f>
        <v>#REF!</v>
      </c>
      <c r="D1142" s="4" t="e">
        <f>VLOOKUP(主动技能!#REF!,对应表!F:G,2,FALSE)</f>
        <v>#REF!</v>
      </c>
      <c r="E1142" s="4" t="e">
        <f>VLOOKUP(主动技能!#REF!,对应表!J:K,2,FALSE)</f>
        <v>#REF!</v>
      </c>
      <c r="F1142" s="4" t="e">
        <f>VLOOKUP(主动技能!#REF!,对应表!N:O,2,FALSE)</f>
        <v>#REF!</v>
      </c>
      <c r="G1142" s="4" t="e">
        <f>IF(主动技能!#REF!="必中",2,1)</f>
        <v>#REF!</v>
      </c>
      <c r="H1142" s="4" t="e">
        <f>主动技能!#REF!</f>
        <v>#REF!</v>
      </c>
      <c r="I1142" s="4" t="e">
        <f>主动技能!#REF!</f>
        <v>#REF!</v>
      </c>
      <c r="J1142" t="e">
        <f>主动技能!#REF!</f>
        <v>#REF!</v>
      </c>
      <c r="K1142" t="e">
        <f>主动技能!#REF!</f>
        <v>#REF!</v>
      </c>
      <c r="L1142" t="e">
        <f>主动技能!#REF!</f>
        <v>#REF!</v>
      </c>
      <c r="M1142" t="e">
        <f>主动技能!#REF!</f>
        <v>#REF!</v>
      </c>
      <c r="N1142" t="e">
        <f>IF(主动技能!#REF!="","",主动技能!#REF!)</f>
        <v>#REF!</v>
      </c>
      <c r="O1142" t="e">
        <f>IF(主动技能!#REF!="","",主动技能!#REF!)</f>
        <v>#REF!</v>
      </c>
      <c r="P1142" t="e">
        <f>主动技能!#REF!</f>
        <v>#REF!</v>
      </c>
      <c r="Q1142" t="e">
        <f>主动技能!#REF!</f>
        <v>#REF!</v>
      </c>
      <c r="R1142" t="e">
        <f>主动技能!#REF!</f>
        <v>#REF!</v>
      </c>
      <c r="S1142" t="e">
        <f>主动技能!#REF!</f>
        <v>#REF!</v>
      </c>
      <c r="T1142" t="e">
        <f>主动技能!#REF!</f>
        <v>#REF!</v>
      </c>
      <c r="U1142" t="e">
        <f>主动技能!#REF!</f>
        <v>#REF!</v>
      </c>
      <c r="V1142" t="e">
        <f>主动技能!#REF!</f>
        <v>#REF!</v>
      </c>
      <c r="W1142" t="e">
        <f>主动技能!#REF!</f>
        <v>#REF!</v>
      </c>
      <c r="X1142" s="1">
        <v>0</v>
      </c>
      <c r="Y1142" s="1">
        <v>0</v>
      </c>
      <c r="Z1142" s="1">
        <v>0</v>
      </c>
    </row>
    <row r="1143" spans="1:26" x14ac:dyDescent="0.15">
      <c r="A1143" t="e">
        <f>主动技能!#REF!</f>
        <v>#REF!</v>
      </c>
      <c r="B1143" s="4" t="e">
        <f>主动技能!#REF!</f>
        <v>#REF!</v>
      </c>
      <c r="C1143" s="4" t="e">
        <f>主动技能!#REF!</f>
        <v>#REF!</v>
      </c>
      <c r="D1143" s="4" t="e">
        <f>VLOOKUP(主动技能!#REF!,对应表!F:G,2,FALSE)</f>
        <v>#REF!</v>
      </c>
      <c r="E1143" s="4" t="e">
        <f>VLOOKUP(主动技能!#REF!,对应表!J:K,2,FALSE)</f>
        <v>#REF!</v>
      </c>
      <c r="F1143" s="4" t="e">
        <f>VLOOKUP(主动技能!#REF!,对应表!N:O,2,FALSE)</f>
        <v>#REF!</v>
      </c>
      <c r="G1143" s="4" t="e">
        <f>IF(主动技能!#REF!="必中",2,1)</f>
        <v>#REF!</v>
      </c>
      <c r="H1143" s="4" t="e">
        <f>主动技能!#REF!</f>
        <v>#REF!</v>
      </c>
      <c r="I1143" s="4" t="e">
        <f>主动技能!#REF!</f>
        <v>#REF!</v>
      </c>
      <c r="J1143" t="e">
        <f>主动技能!#REF!</f>
        <v>#REF!</v>
      </c>
      <c r="K1143" t="e">
        <f>主动技能!#REF!</f>
        <v>#REF!</v>
      </c>
      <c r="L1143" t="e">
        <f>主动技能!#REF!</f>
        <v>#REF!</v>
      </c>
      <c r="M1143" t="e">
        <f>主动技能!#REF!</f>
        <v>#REF!</v>
      </c>
      <c r="N1143" t="e">
        <f>IF(主动技能!#REF!="","",主动技能!#REF!)</f>
        <v>#REF!</v>
      </c>
      <c r="O1143" t="e">
        <f>IF(主动技能!#REF!="","",主动技能!#REF!)</f>
        <v>#REF!</v>
      </c>
      <c r="P1143" t="e">
        <f>主动技能!#REF!</f>
        <v>#REF!</v>
      </c>
      <c r="Q1143" t="e">
        <f>主动技能!#REF!</f>
        <v>#REF!</v>
      </c>
      <c r="R1143" t="e">
        <f>主动技能!#REF!</f>
        <v>#REF!</v>
      </c>
      <c r="S1143" t="e">
        <f>主动技能!#REF!</f>
        <v>#REF!</v>
      </c>
      <c r="T1143" t="e">
        <f>主动技能!#REF!</f>
        <v>#REF!</v>
      </c>
      <c r="U1143" t="e">
        <f>主动技能!#REF!</f>
        <v>#REF!</v>
      </c>
      <c r="V1143" t="e">
        <f>主动技能!#REF!</f>
        <v>#REF!</v>
      </c>
      <c r="W1143" t="e">
        <f>主动技能!#REF!</f>
        <v>#REF!</v>
      </c>
      <c r="X1143" s="1">
        <v>0</v>
      </c>
      <c r="Y1143" s="1">
        <v>0</v>
      </c>
      <c r="Z1143" s="1">
        <v>0</v>
      </c>
    </row>
    <row r="1144" spans="1:26" x14ac:dyDescent="0.15">
      <c r="A1144" t="e">
        <f>主动技能!#REF!</f>
        <v>#REF!</v>
      </c>
      <c r="B1144" s="4" t="e">
        <f>主动技能!#REF!</f>
        <v>#REF!</v>
      </c>
      <c r="C1144" s="4" t="e">
        <f>主动技能!#REF!</f>
        <v>#REF!</v>
      </c>
      <c r="D1144" s="4" t="e">
        <f>VLOOKUP(主动技能!#REF!,对应表!F:G,2,FALSE)</f>
        <v>#REF!</v>
      </c>
      <c r="E1144" s="4" t="e">
        <f>VLOOKUP(主动技能!#REF!,对应表!J:K,2,FALSE)</f>
        <v>#REF!</v>
      </c>
      <c r="F1144" s="4" t="e">
        <f>VLOOKUP(主动技能!#REF!,对应表!N:O,2,FALSE)</f>
        <v>#REF!</v>
      </c>
      <c r="G1144" s="4" t="e">
        <f>IF(主动技能!#REF!="必中",2,1)</f>
        <v>#REF!</v>
      </c>
      <c r="H1144" s="4" t="e">
        <f>主动技能!#REF!</f>
        <v>#REF!</v>
      </c>
      <c r="I1144" s="4" t="e">
        <f>主动技能!#REF!</f>
        <v>#REF!</v>
      </c>
      <c r="J1144" t="e">
        <f>主动技能!#REF!</f>
        <v>#REF!</v>
      </c>
      <c r="K1144" t="e">
        <f>主动技能!#REF!</f>
        <v>#REF!</v>
      </c>
      <c r="L1144" t="e">
        <f>主动技能!#REF!</f>
        <v>#REF!</v>
      </c>
      <c r="M1144" t="e">
        <f>主动技能!#REF!</f>
        <v>#REF!</v>
      </c>
      <c r="N1144" t="e">
        <f>IF(主动技能!#REF!="","",主动技能!#REF!)</f>
        <v>#REF!</v>
      </c>
      <c r="O1144" t="e">
        <f>IF(主动技能!#REF!="","",主动技能!#REF!)</f>
        <v>#REF!</v>
      </c>
      <c r="P1144" t="e">
        <f>主动技能!#REF!</f>
        <v>#REF!</v>
      </c>
      <c r="Q1144" t="e">
        <f>主动技能!#REF!</f>
        <v>#REF!</v>
      </c>
      <c r="R1144" t="e">
        <f>主动技能!#REF!</f>
        <v>#REF!</v>
      </c>
      <c r="S1144" t="e">
        <f>主动技能!#REF!</f>
        <v>#REF!</v>
      </c>
      <c r="T1144" t="e">
        <f>主动技能!#REF!</f>
        <v>#REF!</v>
      </c>
      <c r="U1144" t="e">
        <f>主动技能!#REF!</f>
        <v>#REF!</v>
      </c>
      <c r="V1144" t="e">
        <f>主动技能!#REF!</f>
        <v>#REF!</v>
      </c>
      <c r="W1144" t="e">
        <f>主动技能!#REF!</f>
        <v>#REF!</v>
      </c>
      <c r="X1144" s="1">
        <v>0</v>
      </c>
      <c r="Y1144" s="1">
        <v>0</v>
      </c>
      <c r="Z1144" s="1">
        <v>0</v>
      </c>
    </row>
    <row r="1145" spans="1:26" x14ac:dyDescent="0.15">
      <c r="A1145" t="e">
        <f>主动技能!#REF!</f>
        <v>#REF!</v>
      </c>
      <c r="B1145" s="4" t="e">
        <f>主动技能!#REF!</f>
        <v>#REF!</v>
      </c>
      <c r="C1145" s="4" t="e">
        <f>主动技能!#REF!</f>
        <v>#REF!</v>
      </c>
      <c r="D1145" s="4" t="e">
        <f>VLOOKUP(主动技能!#REF!,对应表!F:G,2,FALSE)</f>
        <v>#REF!</v>
      </c>
      <c r="E1145" s="4" t="e">
        <f>VLOOKUP(主动技能!#REF!,对应表!J:K,2,FALSE)</f>
        <v>#REF!</v>
      </c>
      <c r="F1145" s="4" t="e">
        <f>VLOOKUP(主动技能!#REF!,对应表!N:O,2,FALSE)</f>
        <v>#REF!</v>
      </c>
      <c r="G1145" s="4" t="e">
        <f>IF(主动技能!#REF!="必中",2,1)</f>
        <v>#REF!</v>
      </c>
      <c r="H1145" s="4" t="e">
        <f>主动技能!#REF!</f>
        <v>#REF!</v>
      </c>
      <c r="I1145" s="4" t="e">
        <f>主动技能!#REF!</f>
        <v>#REF!</v>
      </c>
      <c r="J1145" t="e">
        <f>主动技能!#REF!</f>
        <v>#REF!</v>
      </c>
      <c r="K1145" t="e">
        <f>主动技能!#REF!</f>
        <v>#REF!</v>
      </c>
      <c r="L1145" t="e">
        <f>主动技能!#REF!</f>
        <v>#REF!</v>
      </c>
      <c r="M1145" t="e">
        <f>主动技能!#REF!</f>
        <v>#REF!</v>
      </c>
      <c r="N1145" t="e">
        <f>IF(主动技能!#REF!="","",主动技能!#REF!)</f>
        <v>#REF!</v>
      </c>
      <c r="O1145" t="e">
        <f>IF(主动技能!#REF!="","",主动技能!#REF!)</f>
        <v>#REF!</v>
      </c>
      <c r="P1145" t="e">
        <f>主动技能!#REF!</f>
        <v>#REF!</v>
      </c>
      <c r="Q1145" t="e">
        <f>主动技能!#REF!</f>
        <v>#REF!</v>
      </c>
      <c r="R1145" t="e">
        <f>主动技能!#REF!</f>
        <v>#REF!</v>
      </c>
      <c r="S1145" t="e">
        <f>主动技能!#REF!</f>
        <v>#REF!</v>
      </c>
      <c r="T1145" t="e">
        <f>主动技能!#REF!</f>
        <v>#REF!</v>
      </c>
      <c r="U1145" t="e">
        <f>主动技能!#REF!</f>
        <v>#REF!</v>
      </c>
      <c r="V1145" t="e">
        <f>主动技能!#REF!</f>
        <v>#REF!</v>
      </c>
      <c r="W1145" t="e">
        <f>主动技能!#REF!</f>
        <v>#REF!</v>
      </c>
      <c r="X1145" s="1">
        <v>0</v>
      </c>
      <c r="Y1145" s="1">
        <v>0</v>
      </c>
      <c r="Z1145" s="1">
        <v>0</v>
      </c>
    </row>
    <row r="1146" spans="1:26" x14ac:dyDescent="0.15">
      <c r="A1146" t="e">
        <f>主动技能!#REF!</f>
        <v>#REF!</v>
      </c>
      <c r="B1146" s="4" t="e">
        <f>主动技能!#REF!</f>
        <v>#REF!</v>
      </c>
      <c r="C1146" s="4" t="e">
        <f>主动技能!#REF!</f>
        <v>#REF!</v>
      </c>
      <c r="D1146" s="4" t="e">
        <f>VLOOKUP(主动技能!#REF!,对应表!F:G,2,FALSE)</f>
        <v>#REF!</v>
      </c>
      <c r="E1146" s="4" t="e">
        <f>VLOOKUP(主动技能!#REF!,对应表!J:K,2,FALSE)</f>
        <v>#REF!</v>
      </c>
      <c r="F1146" s="4" t="e">
        <f>VLOOKUP(主动技能!#REF!,对应表!N:O,2,FALSE)</f>
        <v>#REF!</v>
      </c>
      <c r="G1146" s="4" t="e">
        <f>IF(主动技能!#REF!="必中",2,1)</f>
        <v>#REF!</v>
      </c>
      <c r="H1146" s="4" t="e">
        <f>主动技能!#REF!</f>
        <v>#REF!</v>
      </c>
      <c r="I1146" s="4" t="e">
        <f>主动技能!#REF!</f>
        <v>#REF!</v>
      </c>
      <c r="J1146" t="e">
        <f>主动技能!#REF!</f>
        <v>#REF!</v>
      </c>
      <c r="K1146" t="e">
        <f>主动技能!#REF!</f>
        <v>#REF!</v>
      </c>
      <c r="L1146" t="e">
        <f>主动技能!#REF!</f>
        <v>#REF!</v>
      </c>
      <c r="M1146" t="e">
        <f>主动技能!#REF!</f>
        <v>#REF!</v>
      </c>
      <c r="N1146" t="e">
        <f>IF(主动技能!#REF!="","",主动技能!#REF!)</f>
        <v>#REF!</v>
      </c>
      <c r="O1146" t="e">
        <f>IF(主动技能!#REF!="","",主动技能!#REF!)</f>
        <v>#REF!</v>
      </c>
      <c r="P1146" t="e">
        <f>主动技能!#REF!</f>
        <v>#REF!</v>
      </c>
      <c r="Q1146" t="e">
        <f>主动技能!#REF!</f>
        <v>#REF!</v>
      </c>
      <c r="R1146" t="e">
        <f>主动技能!#REF!</f>
        <v>#REF!</v>
      </c>
      <c r="S1146" t="e">
        <f>主动技能!#REF!</f>
        <v>#REF!</v>
      </c>
      <c r="T1146" t="e">
        <f>主动技能!#REF!</f>
        <v>#REF!</v>
      </c>
      <c r="U1146" t="e">
        <f>主动技能!#REF!</f>
        <v>#REF!</v>
      </c>
      <c r="V1146" t="e">
        <f>主动技能!#REF!</f>
        <v>#REF!</v>
      </c>
      <c r="W1146" t="e">
        <f>主动技能!#REF!</f>
        <v>#REF!</v>
      </c>
      <c r="X1146" s="1">
        <v>0</v>
      </c>
      <c r="Y1146" s="1">
        <v>0</v>
      </c>
      <c r="Z1146" s="1">
        <v>0</v>
      </c>
    </row>
    <row r="1147" spans="1:26" x14ac:dyDescent="0.15">
      <c r="A1147" t="e">
        <f>主动技能!#REF!</f>
        <v>#REF!</v>
      </c>
      <c r="B1147" s="4" t="e">
        <f>主动技能!#REF!</f>
        <v>#REF!</v>
      </c>
      <c r="C1147" s="4" t="e">
        <f>主动技能!#REF!</f>
        <v>#REF!</v>
      </c>
      <c r="D1147" s="4" t="e">
        <f>VLOOKUP(主动技能!#REF!,对应表!F:G,2,FALSE)</f>
        <v>#REF!</v>
      </c>
      <c r="E1147" s="4" t="e">
        <f>VLOOKUP(主动技能!#REF!,对应表!J:K,2,FALSE)</f>
        <v>#REF!</v>
      </c>
      <c r="F1147" s="4" t="e">
        <f>VLOOKUP(主动技能!#REF!,对应表!N:O,2,FALSE)</f>
        <v>#REF!</v>
      </c>
      <c r="G1147" s="4" t="e">
        <f>IF(主动技能!#REF!="必中",2,1)</f>
        <v>#REF!</v>
      </c>
      <c r="H1147" s="4" t="e">
        <f>主动技能!#REF!</f>
        <v>#REF!</v>
      </c>
      <c r="I1147" s="4" t="e">
        <f>主动技能!#REF!</f>
        <v>#REF!</v>
      </c>
      <c r="J1147" t="e">
        <f>主动技能!#REF!</f>
        <v>#REF!</v>
      </c>
      <c r="K1147" t="e">
        <f>主动技能!#REF!</f>
        <v>#REF!</v>
      </c>
      <c r="L1147" t="e">
        <f>主动技能!#REF!</f>
        <v>#REF!</v>
      </c>
      <c r="M1147" t="e">
        <f>主动技能!#REF!</f>
        <v>#REF!</v>
      </c>
      <c r="N1147" t="e">
        <f>IF(主动技能!#REF!="","",主动技能!#REF!)</f>
        <v>#REF!</v>
      </c>
      <c r="O1147" t="e">
        <f>IF(主动技能!#REF!="","",主动技能!#REF!)</f>
        <v>#REF!</v>
      </c>
      <c r="P1147" t="e">
        <f>主动技能!#REF!</f>
        <v>#REF!</v>
      </c>
      <c r="Q1147" t="e">
        <f>主动技能!#REF!</f>
        <v>#REF!</v>
      </c>
      <c r="R1147" t="e">
        <f>主动技能!#REF!</f>
        <v>#REF!</v>
      </c>
      <c r="S1147" t="e">
        <f>主动技能!#REF!</f>
        <v>#REF!</v>
      </c>
      <c r="T1147" t="e">
        <f>主动技能!#REF!</f>
        <v>#REF!</v>
      </c>
      <c r="U1147" t="e">
        <f>主动技能!#REF!</f>
        <v>#REF!</v>
      </c>
      <c r="V1147" t="e">
        <f>主动技能!#REF!</f>
        <v>#REF!</v>
      </c>
      <c r="W1147" t="e">
        <f>主动技能!#REF!</f>
        <v>#REF!</v>
      </c>
      <c r="X1147" s="1">
        <v>0</v>
      </c>
      <c r="Y1147" s="1">
        <v>0</v>
      </c>
      <c r="Z1147" s="1">
        <v>0</v>
      </c>
    </row>
    <row r="1148" spans="1:26" x14ac:dyDescent="0.15">
      <c r="A1148" t="e">
        <f>主动技能!#REF!</f>
        <v>#REF!</v>
      </c>
      <c r="B1148" s="4" t="e">
        <f>主动技能!#REF!</f>
        <v>#REF!</v>
      </c>
      <c r="C1148" s="4" t="e">
        <f>主动技能!#REF!</f>
        <v>#REF!</v>
      </c>
      <c r="D1148" s="4" t="e">
        <f>VLOOKUP(主动技能!#REF!,对应表!F:G,2,FALSE)</f>
        <v>#REF!</v>
      </c>
      <c r="E1148" s="4" t="e">
        <f>VLOOKUP(主动技能!#REF!,对应表!J:K,2,FALSE)</f>
        <v>#REF!</v>
      </c>
      <c r="F1148" s="4" t="e">
        <f>VLOOKUP(主动技能!#REF!,对应表!N:O,2,FALSE)</f>
        <v>#REF!</v>
      </c>
      <c r="G1148" s="4" t="e">
        <f>IF(主动技能!#REF!="必中",2,1)</f>
        <v>#REF!</v>
      </c>
      <c r="H1148" s="4" t="e">
        <f>主动技能!#REF!</f>
        <v>#REF!</v>
      </c>
      <c r="I1148" s="4" t="e">
        <f>主动技能!#REF!</f>
        <v>#REF!</v>
      </c>
      <c r="J1148" t="e">
        <f>主动技能!#REF!</f>
        <v>#REF!</v>
      </c>
      <c r="K1148" t="e">
        <f>主动技能!#REF!</f>
        <v>#REF!</v>
      </c>
      <c r="L1148" t="e">
        <f>主动技能!#REF!</f>
        <v>#REF!</v>
      </c>
      <c r="M1148" t="e">
        <f>主动技能!#REF!</f>
        <v>#REF!</v>
      </c>
      <c r="N1148" t="e">
        <f>IF(主动技能!#REF!="","",主动技能!#REF!)</f>
        <v>#REF!</v>
      </c>
      <c r="O1148" t="e">
        <f>IF(主动技能!#REF!="","",主动技能!#REF!)</f>
        <v>#REF!</v>
      </c>
      <c r="P1148" t="e">
        <f>主动技能!#REF!</f>
        <v>#REF!</v>
      </c>
      <c r="Q1148" t="e">
        <f>主动技能!#REF!</f>
        <v>#REF!</v>
      </c>
      <c r="R1148" t="e">
        <f>主动技能!#REF!</f>
        <v>#REF!</v>
      </c>
      <c r="S1148" t="e">
        <f>主动技能!#REF!</f>
        <v>#REF!</v>
      </c>
      <c r="T1148" t="e">
        <f>主动技能!#REF!</f>
        <v>#REF!</v>
      </c>
      <c r="U1148" t="e">
        <f>主动技能!#REF!</f>
        <v>#REF!</v>
      </c>
      <c r="V1148" t="e">
        <f>主动技能!#REF!</f>
        <v>#REF!</v>
      </c>
      <c r="W1148" t="e">
        <f>主动技能!#REF!</f>
        <v>#REF!</v>
      </c>
      <c r="X1148" s="1">
        <v>0</v>
      </c>
      <c r="Y1148" s="1">
        <v>0</v>
      </c>
      <c r="Z1148" s="1">
        <v>0</v>
      </c>
    </row>
    <row r="1149" spans="1:26" x14ac:dyDescent="0.15">
      <c r="A1149" t="e">
        <f>主动技能!#REF!</f>
        <v>#REF!</v>
      </c>
      <c r="B1149" s="4" t="e">
        <f>主动技能!#REF!</f>
        <v>#REF!</v>
      </c>
      <c r="C1149" s="4" t="e">
        <f>主动技能!#REF!</f>
        <v>#REF!</v>
      </c>
      <c r="D1149" s="4" t="e">
        <f>VLOOKUP(主动技能!#REF!,对应表!F:G,2,FALSE)</f>
        <v>#REF!</v>
      </c>
      <c r="E1149" s="4" t="e">
        <f>VLOOKUP(主动技能!#REF!,对应表!J:K,2,FALSE)</f>
        <v>#REF!</v>
      </c>
      <c r="F1149" s="4" t="e">
        <f>VLOOKUP(主动技能!#REF!,对应表!N:O,2,FALSE)</f>
        <v>#REF!</v>
      </c>
      <c r="G1149" s="4" t="e">
        <f>IF(主动技能!#REF!="必中",2,1)</f>
        <v>#REF!</v>
      </c>
      <c r="H1149" s="4" t="e">
        <f>主动技能!#REF!</f>
        <v>#REF!</v>
      </c>
      <c r="I1149" s="4" t="e">
        <f>主动技能!#REF!</f>
        <v>#REF!</v>
      </c>
      <c r="J1149" t="e">
        <f>主动技能!#REF!</f>
        <v>#REF!</v>
      </c>
      <c r="K1149" t="e">
        <f>主动技能!#REF!</f>
        <v>#REF!</v>
      </c>
      <c r="L1149" t="e">
        <f>主动技能!#REF!</f>
        <v>#REF!</v>
      </c>
      <c r="M1149" t="e">
        <f>主动技能!#REF!</f>
        <v>#REF!</v>
      </c>
      <c r="N1149" t="e">
        <f>IF(主动技能!#REF!="","",主动技能!#REF!)</f>
        <v>#REF!</v>
      </c>
      <c r="O1149" t="e">
        <f>IF(主动技能!#REF!="","",主动技能!#REF!)</f>
        <v>#REF!</v>
      </c>
      <c r="P1149" t="e">
        <f>主动技能!#REF!</f>
        <v>#REF!</v>
      </c>
      <c r="Q1149" t="e">
        <f>主动技能!#REF!</f>
        <v>#REF!</v>
      </c>
      <c r="R1149" t="e">
        <f>主动技能!#REF!</f>
        <v>#REF!</v>
      </c>
      <c r="S1149" t="e">
        <f>主动技能!#REF!</f>
        <v>#REF!</v>
      </c>
      <c r="T1149" t="e">
        <f>主动技能!#REF!</f>
        <v>#REF!</v>
      </c>
      <c r="U1149" t="e">
        <f>主动技能!#REF!</f>
        <v>#REF!</v>
      </c>
      <c r="V1149" t="e">
        <f>主动技能!#REF!</f>
        <v>#REF!</v>
      </c>
      <c r="W1149" t="e">
        <f>主动技能!#REF!</f>
        <v>#REF!</v>
      </c>
      <c r="X1149" s="1">
        <v>0</v>
      </c>
      <c r="Y1149" s="1">
        <v>0</v>
      </c>
      <c r="Z1149" s="1">
        <v>0</v>
      </c>
    </row>
    <row r="1150" spans="1:26" x14ac:dyDescent="0.15">
      <c r="A1150" t="e">
        <f>主动技能!#REF!</f>
        <v>#REF!</v>
      </c>
      <c r="B1150" s="4" t="e">
        <f>主动技能!#REF!</f>
        <v>#REF!</v>
      </c>
      <c r="C1150" s="4" t="e">
        <f>主动技能!#REF!</f>
        <v>#REF!</v>
      </c>
      <c r="D1150" s="4" t="e">
        <f>VLOOKUP(主动技能!#REF!,对应表!F:G,2,FALSE)</f>
        <v>#REF!</v>
      </c>
      <c r="E1150" s="4" t="e">
        <f>VLOOKUP(主动技能!#REF!,对应表!J:K,2,FALSE)</f>
        <v>#REF!</v>
      </c>
      <c r="F1150" s="4" t="e">
        <f>VLOOKUP(主动技能!#REF!,对应表!N:O,2,FALSE)</f>
        <v>#REF!</v>
      </c>
      <c r="G1150" s="4" t="e">
        <f>IF(主动技能!#REF!="必中",2,1)</f>
        <v>#REF!</v>
      </c>
      <c r="H1150" s="4" t="e">
        <f>主动技能!#REF!</f>
        <v>#REF!</v>
      </c>
      <c r="I1150" s="4" t="e">
        <f>主动技能!#REF!</f>
        <v>#REF!</v>
      </c>
      <c r="J1150" t="e">
        <f>主动技能!#REF!</f>
        <v>#REF!</v>
      </c>
      <c r="K1150" t="e">
        <f>主动技能!#REF!</f>
        <v>#REF!</v>
      </c>
      <c r="L1150" t="e">
        <f>主动技能!#REF!</f>
        <v>#REF!</v>
      </c>
      <c r="M1150" t="e">
        <f>主动技能!#REF!</f>
        <v>#REF!</v>
      </c>
      <c r="N1150" t="e">
        <f>IF(主动技能!#REF!="","",主动技能!#REF!)</f>
        <v>#REF!</v>
      </c>
      <c r="O1150" t="e">
        <f>IF(主动技能!#REF!="","",主动技能!#REF!)</f>
        <v>#REF!</v>
      </c>
      <c r="P1150" t="e">
        <f>主动技能!#REF!</f>
        <v>#REF!</v>
      </c>
      <c r="Q1150" t="e">
        <f>主动技能!#REF!</f>
        <v>#REF!</v>
      </c>
      <c r="R1150" t="e">
        <f>主动技能!#REF!</f>
        <v>#REF!</v>
      </c>
      <c r="S1150" t="e">
        <f>主动技能!#REF!</f>
        <v>#REF!</v>
      </c>
      <c r="T1150" t="e">
        <f>主动技能!#REF!</f>
        <v>#REF!</v>
      </c>
      <c r="U1150" t="e">
        <f>主动技能!#REF!</f>
        <v>#REF!</v>
      </c>
      <c r="V1150" t="e">
        <f>主动技能!#REF!</f>
        <v>#REF!</v>
      </c>
      <c r="W1150" t="e">
        <f>主动技能!#REF!</f>
        <v>#REF!</v>
      </c>
      <c r="X1150" s="1">
        <v>0</v>
      </c>
      <c r="Y1150" s="1">
        <v>0</v>
      </c>
      <c r="Z1150" s="1">
        <v>0</v>
      </c>
    </row>
    <row r="1151" spans="1:26" x14ac:dyDescent="0.15">
      <c r="A1151" t="e">
        <f>主动技能!#REF!</f>
        <v>#REF!</v>
      </c>
      <c r="B1151" s="4" t="e">
        <f>主动技能!#REF!</f>
        <v>#REF!</v>
      </c>
      <c r="C1151" s="4" t="e">
        <f>主动技能!#REF!</f>
        <v>#REF!</v>
      </c>
      <c r="D1151" s="4" t="e">
        <f>VLOOKUP(主动技能!#REF!,对应表!F:G,2,FALSE)</f>
        <v>#REF!</v>
      </c>
      <c r="E1151" s="4" t="e">
        <f>VLOOKUP(主动技能!#REF!,对应表!J:K,2,FALSE)</f>
        <v>#REF!</v>
      </c>
      <c r="F1151" s="4" t="e">
        <f>VLOOKUP(主动技能!#REF!,对应表!N:O,2,FALSE)</f>
        <v>#REF!</v>
      </c>
      <c r="G1151" s="4" t="e">
        <f>IF(主动技能!#REF!="必中",2,1)</f>
        <v>#REF!</v>
      </c>
      <c r="H1151" s="4" t="e">
        <f>主动技能!#REF!</f>
        <v>#REF!</v>
      </c>
      <c r="I1151" s="4" t="e">
        <f>主动技能!#REF!</f>
        <v>#REF!</v>
      </c>
      <c r="J1151" t="e">
        <f>主动技能!#REF!</f>
        <v>#REF!</v>
      </c>
      <c r="K1151" t="e">
        <f>主动技能!#REF!</f>
        <v>#REF!</v>
      </c>
      <c r="L1151" t="e">
        <f>主动技能!#REF!</f>
        <v>#REF!</v>
      </c>
      <c r="M1151" t="e">
        <f>主动技能!#REF!</f>
        <v>#REF!</v>
      </c>
      <c r="N1151" t="e">
        <f>IF(主动技能!#REF!="","",主动技能!#REF!)</f>
        <v>#REF!</v>
      </c>
      <c r="O1151" t="e">
        <f>IF(主动技能!#REF!="","",主动技能!#REF!)</f>
        <v>#REF!</v>
      </c>
      <c r="P1151" t="e">
        <f>主动技能!#REF!</f>
        <v>#REF!</v>
      </c>
      <c r="Q1151" t="e">
        <f>主动技能!#REF!</f>
        <v>#REF!</v>
      </c>
      <c r="R1151" t="e">
        <f>主动技能!#REF!</f>
        <v>#REF!</v>
      </c>
      <c r="S1151" t="e">
        <f>主动技能!#REF!</f>
        <v>#REF!</v>
      </c>
      <c r="T1151" t="e">
        <f>主动技能!#REF!</f>
        <v>#REF!</v>
      </c>
      <c r="U1151" t="e">
        <f>主动技能!#REF!</f>
        <v>#REF!</v>
      </c>
      <c r="V1151" t="e">
        <f>主动技能!#REF!</f>
        <v>#REF!</v>
      </c>
      <c r="W1151" t="e">
        <f>主动技能!#REF!</f>
        <v>#REF!</v>
      </c>
      <c r="X1151" s="1">
        <v>0</v>
      </c>
      <c r="Y1151" s="1">
        <v>0</v>
      </c>
      <c r="Z1151" s="1">
        <v>0</v>
      </c>
    </row>
    <row r="1152" spans="1:26" x14ac:dyDescent="0.15">
      <c r="A1152" t="e">
        <f>主动技能!#REF!</f>
        <v>#REF!</v>
      </c>
      <c r="B1152" s="4" t="e">
        <f>主动技能!#REF!</f>
        <v>#REF!</v>
      </c>
      <c r="C1152" s="4" t="e">
        <f>主动技能!#REF!</f>
        <v>#REF!</v>
      </c>
      <c r="D1152" s="4" t="e">
        <f>VLOOKUP(主动技能!#REF!,对应表!F:G,2,FALSE)</f>
        <v>#REF!</v>
      </c>
      <c r="E1152" s="4" t="e">
        <f>VLOOKUP(主动技能!#REF!,对应表!J:K,2,FALSE)</f>
        <v>#REF!</v>
      </c>
      <c r="F1152" s="4" t="e">
        <f>VLOOKUP(主动技能!#REF!,对应表!N:O,2,FALSE)</f>
        <v>#REF!</v>
      </c>
      <c r="G1152" s="4" t="e">
        <f>IF(主动技能!#REF!="必中",2,1)</f>
        <v>#REF!</v>
      </c>
      <c r="H1152" s="4" t="e">
        <f>主动技能!#REF!</f>
        <v>#REF!</v>
      </c>
      <c r="I1152" s="4" t="e">
        <f>主动技能!#REF!</f>
        <v>#REF!</v>
      </c>
      <c r="J1152" t="e">
        <f>主动技能!#REF!</f>
        <v>#REF!</v>
      </c>
      <c r="K1152" t="e">
        <f>主动技能!#REF!</f>
        <v>#REF!</v>
      </c>
      <c r="L1152" t="e">
        <f>主动技能!#REF!</f>
        <v>#REF!</v>
      </c>
      <c r="M1152" t="e">
        <f>主动技能!#REF!</f>
        <v>#REF!</v>
      </c>
      <c r="N1152" t="e">
        <f>IF(主动技能!#REF!="","",主动技能!#REF!)</f>
        <v>#REF!</v>
      </c>
      <c r="O1152" t="e">
        <f>IF(主动技能!#REF!="","",主动技能!#REF!)</f>
        <v>#REF!</v>
      </c>
      <c r="P1152" t="e">
        <f>主动技能!#REF!</f>
        <v>#REF!</v>
      </c>
      <c r="Q1152" t="e">
        <f>主动技能!#REF!</f>
        <v>#REF!</v>
      </c>
      <c r="R1152" t="e">
        <f>主动技能!#REF!</f>
        <v>#REF!</v>
      </c>
      <c r="S1152" t="e">
        <f>主动技能!#REF!</f>
        <v>#REF!</v>
      </c>
      <c r="T1152" t="e">
        <f>主动技能!#REF!</f>
        <v>#REF!</v>
      </c>
      <c r="U1152" t="e">
        <f>主动技能!#REF!</f>
        <v>#REF!</v>
      </c>
      <c r="V1152" t="e">
        <f>主动技能!#REF!</f>
        <v>#REF!</v>
      </c>
      <c r="W1152" t="e">
        <f>主动技能!#REF!</f>
        <v>#REF!</v>
      </c>
      <c r="X1152" s="1">
        <v>0</v>
      </c>
      <c r="Y1152" s="1">
        <v>0</v>
      </c>
      <c r="Z1152" s="1">
        <v>0</v>
      </c>
    </row>
    <row r="1153" spans="1:26" x14ac:dyDescent="0.15">
      <c r="A1153" t="e">
        <f>主动技能!#REF!</f>
        <v>#REF!</v>
      </c>
      <c r="B1153" s="4" t="e">
        <f>主动技能!#REF!</f>
        <v>#REF!</v>
      </c>
      <c r="C1153" s="4" t="e">
        <f>主动技能!#REF!</f>
        <v>#REF!</v>
      </c>
      <c r="D1153" s="4" t="e">
        <f>VLOOKUP(主动技能!#REF!,对应表!F:G,2,FALSE)</f>
        <v>#REF!</v>
      </c>
      <c r="E1153" s="4" t="e">
        <f>VLOOKUP(主动技能!#REF!,对应表!J:K,2,FALSE)</f>
        <v>#REF!</v>
      </c>
      <c r="F1153" s="4" t="e">
        <f>VLOOKUP(主动技能!#REF!,对应表!N:O,2,FALSE)</f>
        <v>#REF!</v>
      </c>
      <c r="G1153" s="4" t="e">
        <f>IF(主动技能!#REF!="必中",2,1)</f>
        <v>#REF!</v>
      </c>
      <c r="H1153" s="4" t="e">
        <f>主动技能!#REF!</f>
        <v>#REF!</v>
      </c>
      <c r="I1153" s="4" t="e">
        <f>主动技能!#REF!</f>
        <v>#REF!</v>
      </c>
      <c r="J1153" t="e">
        <f>主动技能!#REF!</f>
        <v>#REF!</v>
      </c>
      <c r="K1153" t="e">
        <f>主动技能!#REF!</f>
        <v>#REF!</v>
      </c>
      <c r="L1153" t="e">
        <f>主动技能!#REF!</f>
        <v>#REF!</v>
      </c>
      <c r="M1153" t="e">
        <f>主动技能!#REF!</f>
        <v>#REF!</v>
      </c>
      <c r="N1153" t="e">
        <f>IF(主动技能!#REF!="","",主动技能!#REF!)</f>
        <v>#REF!</v>
      </c>
      <c r="O1153" t="e">
        <f>IF(主动技能!#REF!="","",主动技能!#REF!)</f>
        <v>#REF!</v>
      </c>
      <c r="P1153" t="e">
        <f>主动技能!#REF!</f>
        <v>#REF!</v>
      </c>
      <c r="Q1153" t="e">
        <f>主动技能!#REF!</f>
        <v>#REF!</v>
      </c>
      <c r="R1153" t="e">
        <f>主动技能!#REF!</f>
        <v>#REF!</v>
      </c>
      <c r="S1153" t="e">
        <f>主动技能!#REF!</f>
        <v>#REF!</v>
      </c>
      <c r="T1153" t="e">
        <f>主动技能!#REF!</f>
        <v>#REF!</v>
      </c>
      <c r="U1153" t="e">
        <f>主动技能!#REF!</f>
        <v>#REF!</v>
      </c>
      <c r="V1153" t="e">
        <f>主动技能!#REF!</f>
        <v>#REF!</v>
      </c>
      <c r="W1153" t="e">
        <f>主动技能!#REF!</f>
        <v>#REF!</v>
      </c>
      <c r="X1153" s="1">
        <v>0</v>
      </c>
      <c r="Y1153" s="1">
        <v>0</v>
      </c>
      <c r="Z1153" s="1">
        <v>0</v>
      </c>
    </row>
    <row r="1154" spans="1:26" x14ac:dyDescent="0.15">
      <c r="A1154" t="e">
        <f>主动技能!#REF!</f>
        <v>#REF!</v>
      </c>
      <c r="B1154" s="4" t="e">
        <f>主动技能!#REF!</f>
        <v>#REF!</v>
      </c>
      <c r="C1154" s="4" t="e">
        <f>主动技能!#REF!</f>
        <v>#REF!</v>
      </c>
      <c r="D1154" s="4" t="e">
        <f>VLOOKUP(主动技能!#REF!,对应表!F:G,2,FALSE)</f>
        <v>#REF!</v>
      </c>
      <c r="E1154" s="4" t="e">
        <f>VLOOKUP(主动技能!#REF!,对应表!J:K,2,FALSE)</f>
        <v>#REF!</v>
      </c>
      <c r="F1154" s="4" t="e">
        <f>VLOOKUP(主动技能!#REF!,对应表!N:O,2,FALSE)</f>
        <v>#REF!</v>
      </c>
      <c r="G1154" s="4" t="e">
        <f>IF(主动技能!#REF!="必中",2,1)</f>
        <v>#REF!</v>
      </c>
      <c r="H1154" s="4" t="e">
        <f>主动技能!#REF!</f>
        <v>#REF!</v>
      </c>
      <c r="I1154" s="4" t="e">
        <f>主动技能!#REF!</f>
        <v>#REF!</v>
      </c>
      <c r="J1154" t="e">
        <f>主动技能!#REF!</f>
        <v>#REF!</v>
      </c>
      <c r="K1154" t="e">
        <f>主动技能!#REF!</f>
        <v>#REF!</v>
      </c>
      <c r="L1154" t="e">
        <f>主动技能!#REF!</f>
        <v>#REF!</v>
      </c>
      <c r="M1154" t="e">
        <f>主动技能!#REF!</f>
        <v>#REF!</v>
      </c>
      <c r="N1154" t="e">
        <f>IF(主动技能!#REF!="","",主动技能!#REF!)</f>
        <v>#REF!</v>
      </c>
      <c r="O1154" t="e">
        <f>IF(主动技能!#REF!="","",主动技能!#REF!)</f>
        <v>#REF!</v>
      </c>
      <c r="P1154" t="e">
        <f>主动技能!#REF!</f>
        <v>#REF!</v>
      </c>
      <c r="Q1154" t="e">
        <f>主动技能!#REF!</f>
        <v>#REF!</v>
      </c>
      <c r="R1154" t="e">
        <f>主动技能!#REF!</f>
        <v>#REF!</v>
      </c>
      <c r="S1154" t="e">
        <f>主动技能!#REF!</f>
        <v>#REF!</v>
      </c>
      <c r="T1154" t="e">
        <f>主动技能!#REF!</f>
        <v>#REF!</v>
      </c>
      <c r="U1154" t="e">
        <f>主动技能!#REF!</f>
        <v>#REF!</v>
      </c>
      <c r="V1154" t="e">
        <f>主动技能!#REF!</f>
        <v>#REF!</v>
      </c>
      <c r="W1154" t="e">
        <f>主动技能!#REF!</f>
        <v>#REF!</v>
      </c>
      <c r="X1154" s="1">
        <v>0</v>
      </c>
      <c r="Y1154" s="1">
        <v>0</v>
      </c>
      <c r="Z1154" s="1">
        <v>0</v>
      </c>
    </row>
    <row r="1155" spans="1:26" x14ac:dyDescent="0.15">
      <c r="A1155" t="e">
        <f>主动技能!#REF!</f>
        <v>#REF!</v>
      </c>
      <c r="B1155" s="4" t="e">
        <f>主动技能!#REF!</f>
        <v>#REF!</v>
      </c>
      <c r="C1155" s="4" t="e">
        <f>主动技能!#REF!</f>
        <v>#REF!</v>
      </c>
      <c r="D1155" s="4" t="e">
        <f>VLOOKUP(主动技能!#REF!,对应表!F:G,2,FALSE)</f>
        <v>#REF!</v>
      </c>
      <c r="E1155" s="4" t="e">
        <f>VLOOKUP(主动技能!#REF!,对应表!J:K,2,FALSE)</f>
        <v>#REF!</v>
      </c>
      <c r="F1155" s="4" t="e">
        <f>VLOOKUP(主动技能!#REF!,对应表!N:O,2,FALSE)</f>
        <v>#REF!</v>
      </c>
      <c r="G1155" s="4" t="e">
        <f>IF(主动技能!#REF!="必中",2,1)</f>
        <v>#REF!</v>
      </c>
      <c r="H1155" s="4" t="e">
        <f>主动技能!#REF!</f>
        <v>#REF!</v>
      </c>
      <c r="I1155" s="4" t="e">
        <f>主动技能!#REF!</f>
        <v>#REF!</v>
      </c>
      <c r="J1155" t="e">
        <f>主动技能!#REF!</f>
        <v>#REF!</v>
      </c>
      <c r="K1155" t="e">
        <f>主动技能!#REF!</f>
        <v>#REF!</v>
      </c>
      <c r="L1155" t="e">
        <f>主动技能!#REF!</f>
        <v>#REF!</v>
      </c>
      <c r="M1155" t="e">
        <f>主动技能!#REF!</f>
        <v>#REF!</v>
      </c>
      <c r="N1155" t="e">
        <f>IF(主动技能!#REF!="","",主动技能!#REF!)</f>
        <v>#REF!</v>
      </c>
      <c r="O1155" t="e">
        <f>IF(主动技能!#REF!="","",主动技能!#REF!)</f>
        <v>#REF!</v>
      </c>
      <c r="P1155" t="e">
        <f>主动技能!#REF!</f>
        <v>#REF!</v>
      </c>
      <c r="Q1155" t="e">
        <f>主动技能!#REF!</f>
        <v>#REF!</v>
      </c>
      <c r="R1155" t="e">
        <f>主动技能!#REF!</f>
        <v>#REF!</v>
      </c>
      <c r="S1155" t="e">
        <f>主动技能!#REF!</f>
        <v>#REF!</v>
      </c>
      <c r="T1155" t="e">
        <f>主动技能!#REF!</f>
        <v>#REF!</v>
      </c>
      <c r="U1155" t="e">
        <f>主动技能!#REF!</f>
        <v>#REF!</v>
      </c>
      <c r="V1155" t="e">
        <f>主动技能!#REF!</f>
        <v>#REF!</v>
      </c>
      <c r="W1155" t="e">
        <f>主动技能!#REF!</f>
        <v>#REF!</v>
      </c>
      <c r="X1155" s="1">
        <v>0</v>
      </c>
      <c r="Y1155" s="1">
        <v>0</v>
      </c>
      <c r="Z1155" s="1">
        <v>0</v>
      </c>
    </row>
    <row r="1156" spans="1:26" x14ac:dyDescent="0.15">
      <c r="A1156" t="e">
        <f>主动技能!#REF!</f>
        <v>#REF!</v>
      </c>
      <c r="B1156" s="4" t="e">
        <f>主动技能!#REF!</f>
        <v>#REF!</v>
      </c>
      <c r="C1156" s="4" t="e">
        <f>主动技能!#REF!</f>
        <v>#REF!</v>
      </c>
      <c r="D1156" s="4" t="e">
        <f>VLOOKUP(主动技能!#REF!,对应表!F:G,2,FALSE)</f>
        <v>#REF!</v>
      </c>
      <c r="E1156" s="4" t="e">
        <f>VLOOKUP(主动技能!#REF!,对应表!J:K,2,FALSE)</f>
        <v>#REF!</v>
      </c>
      <c r="F1156" s="4" t="e">
        <f>VLOOKUP(主动技能!#REF!,对应表!N:O,2,FALSE)</f>
        <v>#REF!</v>
      </c>
      <c r="G1156" s="4" t="e">
        <f>IF(主动技能!#REF!="必中",2,1)</f>
        <v>#REF!</v>
      </c>
      <c r="H1156" s="4" t="e">
        <f>主动技能!#REF!</f>
        <v>#REF!</v>
      </c>
      <c r="I1156" s="4" t="e">
        <f>主动技能!#REF!</f>
        <v>#REF!</v>
      </c>
      <c r="J1156" t="e">
        <f>主动技能!#REF!</f>
        <v>#REF!</v>
      </c>
      <c r="K1156" t="e">
        <f>主动技能!#REF!</f>
        <v>#REF!</v>
      </c>
      <c r="L1156" t="e">
        <f>主动技能!#REF!</f>
        <v>#REF!</v>
      </c>
      <c r="M1156" t="e">
        <f>主动技能!#REF!</f>
        <v>#REF!</v>
      </c>
      <c r="N1156" t="e">
        <f>IF(主动技能!#REF!="","",主动技能!#REF!)</f>
        <v>#REF!</v>
      </c>
      <c r="O1156" t="e">
        <f>IF(主动技能!#REF!="","",主动技能!#REF!)</f>
        <v>#REF!</v>
      </c>
      <c r="P1156" t="e">
        <f>主动技能!#REF!</f>
        <v>#REF!</v>
      </c>
      <c r="Q1156" t="e">
        <f>主动技能!#REF!</f>
        <v>#REF!</v>
      </c>
      <c r="R1156" t="e">
        <f>主动技能!#REF!</f>
        <v>#REF!</v>
      </c>
      <c r="S1156" t="e">
        <f>主动技能!#REF!</f>
        <v>#REF!</v>
      </c>
      <c r="T1156" t="e">
        <f>主动技能!#REF!</f>
        <v>#REF!</v>
      </c>
      <c r="U1156" t="e">
        <f>主动技能!#REF!</f>
        <v>#REF!</v>
      </c>
      <c r="V1156" t="e">
        <f>主动技能!#REF!</f>
        <v>#REF!</v>
      </c>
      <c r="W1156" t="e">
        <f>主动技能!#REF!</f>
        <v>#REF!</v>
      </c>
      <c r="X1156" s="1">
        <v>0</v>
      </c>
      <c r="Y1156" s="1">
        <v>0</v>
      </c>
      <c r="Z1156" s="1">
        <v>0</v>
      </c>
    </row>
    <row r="1157" spans="1:26" x14ac:dyDescent="0.15">
      <c r="A1157" t="e">
        <f>主动技能!#REF!</f>
        <v>#REF!</v>
      </c>
      <c r="B1157" s="4" t="e">
        <f>主动技能!#REF!</f>
        <v>#REF!</v>
      </c>
      <c r="C1157" s="4" t="e">
        <f>主动技能!#REF!</f>
        <v>#REF!</v>
      </c>
      <c r="D1157" s="4" t="e">
        <f>VLOOKUP(主动技能!#REF!,对应表!F:G,2,FALSE)</f>
        <v>#REF!</v>
      </c>
      <c r="E1157" s="4" t="e">
        <f>VLOOKUP(主动技能!#REF!,对应表!J:K,2,FALSE)</f>
        <v>#REF!</v>
      </c>
      <c r="F1157" s="4" t="e">
        <f>VLOOKUP(主动技能!#REF!,对应表!N:O,2,FALSE)</f>
        <v>#REF!</v>
      </c>
      <c r="G1157" s="4" t="e">
        <f>IF(主动技能!#REF!="必中",2,1)</f>
        <v>#REF!</v>
      </c>
      <c r="H1157" s="4" t="e">
        <f>主动技能!#REF!</f>
        <v>#REF!</v>
      </c>
      <c r="I1157" s="4" t="e">
        <f>主动技能!#REF!</f>
        <v>#REF!</v>
      </c>
      <c r="J1157" t="e">
        <f>主动技能!#REF!</f>
        <v>#REF!</v>
      </c>
      <c r="K1157" t="e">
        <f>主动技能!#REF!</f>
        <v>#REF!</v>
      </c>
      <c r="L1157" t="e">
        <f>主动技能!#REF!</f>
        <v>#REF!</v>
      </c>
      <c r="M1157" t="e">
        <f>主动技能!#REF!</f>
        <v>#REF!</v>
      </c>
      <c r="N1157" t="e">
        <f>IF(主动技能!#REF!="","",主动技能!#REF!)</f>
        <v>#REF!</v>
      </c>
      <c r="O1157" t="e">
        <f>IF(主动技能!#REF!="","",主动技能!#REF!)</f>
        <v>#REF!</v>
      </c>
      <c r="P1157" t="e">
        <f>主动技能!#REF!</f>
        <v>#REF!</v>
      </c>
      <c r="Q1157" t="e">
        <f>主动技能!#REF!</f>
        <v>#REF!</v>
      </c>
      <c r="R1157" t="e">
        <f>主动技能!#REF!</f>
        <v>#REF!</v>
      </c>
      <c r="S1157" t="e">
        <f>主动技能!#REF!</f>
        <v>#REF!</v>
      </c>
      <c r="T1157" t="e">
        <f>主动技能!#REF!</f>
        <v>#REF!</v>
      </c>
      <c r="U1157" t="e">
        <f>主动技能!#REF!</f>
        <v>#REF!</v>
      </c>
      <c r="V1157" t="e">
        <f>主动技能!#REF!</f>
        <v>#REF!</v>
      </c>
      <c r="W1157" t="e">
        <f>主动技能!#REF!</f>
        <v>#REF!</v>
      </c>
      <c r="X1157" s="1">
        <v>0</v>
      </c>
      <c r="Y1157" s="1">
        <v>0</v>
      </c>
      <c r="Z1157" s="1">
        <v>0</v>
      </c>
    </row>
    <row r="1158" spans="1:26" x14ac:dyDescent="0.15">
      <c r="A1158" t="e">
        <f>主动技能!#REF!</f>
        <v>#REF!</v>
      </c>
      <c r="B1158" s="4" t="e">
        <f>主动技能!#REF!</f>
        <v>#REF!</v>
      </c>
      <c r="C1158" s="4" t="e">
        <f>主动技能!#REF!</f>
        <v>#REF!</v>
      </c>
      <c r="D1158" s="4" t="e">
        <f>VLOOKUP(主动技能!#REF!,对应表!F:G,2,FALSE)</f>
        <v>#REF!</v>
      </c>
      <c r="E1158" s="4" t="e">
        <f>VLOOKUP(主动技能!#REF!,对应表!J:K,2,FALSE)</f>
        <v>#REF!</v>
      </c>
      <c r="F1158" s="4" t="e">
        <f>VLOOKUP(主动技能!#REF!,对应表!N:O,2,FALSE)</f>
        <v>#REF!</v>
      </c>
      <c r="G1158" s="4" t="e">
        <f>IF(主动技能!#REF!="必中",2,1)</f>
        <v>#REF!</v>
      </c>
      <c r="H1158" s="4" t="e">
        <f>主动技能!#REF!</f>
        <v>#REF!</v>
      </c>
      <c r="I1158" s="4" t="e">
        <f>主动技能!#REF!</f>
        <v>#REF!</v>
      </c>
      <c r="J1158" t="e">
        <f>主动技能!#REF!</f>
        <v>#REF!</v>
      </c>
      <c r="K1158" t="e">
        <f>主动技能!#REF!</f>
        <v>#REF!</v>
      </c>
      <c r="L1158" t="e">
        <f>主动技能!#REF!</f>
        <v>#REF!</v>
      </c>
      <c r="M1158" t="e">
        <f>主动技能!#REF!</f>
        <v>#REF!</v>
      </c>
      <c r="N1158" t="e">
        <f>IF(主动技能!#REF!="","",主动技能!#REF!)</f>
        <v>#REF!</v>
      </c>
      <c r="O1158" t="e">
        <f>IF(主动技能!#REF!="","",主动技能!#REF!)</f>
        <v>#REF!</v>
      </c>
      <c r="P1158" t="e">
        <f>主动技能!#REF!</f>
        <v>#REF!</v>
      </c>
      <c r="Q1158" t="e">
        <f>主动技能!#REF!</f>
        <v>#REF!</v>
      </c>
      <c r="R1158" t="e">
        <f>主动技能!#REF!</f>
        <v>#REF!</v>
      </c>
      <c r="S1158" t="e">
        <f>主动技能!#REF!</f>
        <v>#REF!</v>
      </c>
      <c r="T1158" t="e">
        <f>主动技能!#REF!</f>
        <v>#REF!</v>
      </c>
      <c r="U1158" t="e">
        <f>主动技能!#REF!</f>
        <v>#REF!</v>
      </c>
      <c r="V1158" t="e">
        <f>主动技能!#REF!</f>
        <v>#REF!</v>
      </c>
      <c r="W1158" t="e">
        <f>主动技能!#REF!</f>
        <v>#REF!</v>
      </c>
      <c r="X1158" s="1">
        <v>0</v>
      </c>
      <c r="Y1158" s="1">
        <v>0</v>
      </c>
      <c r="Z1158" s="1">
        <v>0</v>
      </c>
    </row>
    <row r="1159" spans="1:26" x14ac:dyDescent="0.15">
      <c r="A1159" t="e">
        <f>主动技能!#REF!</f>
        <v>#REF!</v>
      </c>
      <c r="B1159" s="4" t="e">
        <f>主动技能!#REF!</f>
        <v>#REF!</v>
      </c>
      <c r="C1159" s="4" t="e">
        <f>主动技能!#REF!</f>
        <v>#REF!</v>
      </c>
      <c r="D1159" s="4" t="e">
        <f>VLOOKUP(主动技能!#REF!,对应表!F:G,2,FALSE)</f>
        <v>#REF!</v>
      </c>
      <c r="E1159" s="4" t="e">
        <f>VLOOKUP(主动技能!#REF!,对应表!J:K,2,FALSE)</f>
        <v>#REF!</v>
      </c>
      <c r="F1159" s="4" t="e">
        <f>VLOOKUP(主动技能!#REF!,对应表!N:O,2,FALSE)</f>
        <v>#REF!</v>
      </c>
      <c r="G1159" s="4" t="e">
        <f>IF(主动技能!#REF!="必中",2,1)</f>
        <v>#REF!</v>
      </c>
      <c r="H1159" s="4" t="e">
        <f>主动技能!#REF!</f>
        <v>#REF!</v>
      </c>
      <c r="I1159" s="4" t="e">
        <f>主动技能!#REF!</f>
        <v>#REF!</v>
      </c>
      <c r="J1159" t="e">
        <f>主动技能!#REF!</f>
        <v>#REF!</v>
      </c>
      <c r="K1159" t="e">
        <f>主动技能!#REF!</f>
        <v>#REF!</v>
      </c>
      <c r="L1159" t="e">
        <f>主动技能!#REF!</f>
        <v>#REF!</v>
      </c>
      <c r="M1159" t="e">
        <f>主动技能!#REF!</f>
        <v>#REF!</v>
      </c>
      <c r="N1159" t="e">
        <f>IF(主动技能!#REF!="","",主动技能!#REF!)</f>
        <v>#REF!</v>
      </c>
      <c r="O1159" t="e">
        <f>IF(主动技能!#REF!="","",主动技能!#REF!)</f>
        <v>#REF!</v>
      </c>
      <c r="P1159" t="e">
        <f>主动技能!#REF!</f>
        <v>#REF!</v>
      </c>
      <c r="Q1159" t="e">
        <f>主动技能!#REF!</f>
        <v>#REF!</v>
      </c>
      <c r="R1159" t="e">
        <f>主动技能!#REF!</f>
        <v>#REF!</v>
      </c>
      <c r="S1159" t="e">
        <f>主动技能!#REF!</f>
        <v>#REF!</v>
      </c>
      <c r="T1159" t="e">
        <f>主动技能!#REF!</f>
        <v>#REF!</v>
      </c>
      <c r="U1159" t="e">
        <f>主动技能!#REF!</f>
        <v>#REF!</v>
      </c>
      <c r="V1159" t="e">
        <f>主动技能!#REF!</f>
        <v>#REF!</v>
      </c>
      <c r="W1159" t="e">
        <f>主动技能!#REF!</f>
        <v>#REF!</v>
      </c>
      <c r="X1159" s="1">
        <v>0</v>
      </c>
      <c r="Y1159" s="1">
        <v>0</v>
      </c>
      <c r="Z1159" s="1">
        <v>0</v>
      </c>
    </row>
    <row r="1160" spans="1:26" x14ac:dyDescent="0.15">
      <c r="A1160" t="e">
        <f>主动技能!#REF!</f>
        <v>#REF!</v>
      </c>
      <c r="B1160" s="4" t="e">
        <f>主动技能!#REF!</f>
        <v>#REF!</v>
      </c>
      <c r="C1160" s="4" t="e">
        <f>主动技能!#REF!</f>
        <v>#REF!</v>
      </c>
      <c r="D1160" s="4" t="e">
        <f>VLOOKUP(主动技能!#REF!,对应表!F:G,2,FALSE)</f>
        <v>#REF!</v>
      </c>
      <c r="E1160" s="4" t="e">
        <f>VLOOKUP(主动技能!#REF!,对应表!J:K,2,FALSE)</f>
        <v>#REF!</v>
      </c>
      <c r="F1160" s="4" t="e">
        <f>VLOOKUP(主动技能!#REF!,对应表!N:O,2,FALSE)</f>
        <v>#REF!</v>
      </c>
      <c r="G1160" s="4" t="e">
        <f>IF(主动技能!#REF!="必中",2,1)</f>
        <v>#REF!</v>
      </c>
      <c r="H1160" s="4" t="e">
        <f>主动技能!#REF!</f>
        <v>#REF!</v>
      </c>
      <c r="I1160" s="4" t="e">
        <f>主动技能!#REF!</f>
        <v>#REF!</v>
      </c>
      <c r="J1160" t="e">
        <f>主动技能!#REF!</f>
        <v>#REF!</v>
      </c>
      <c r="K1160" t="e">
        <f>主动技能!#REF!</f>
        <v>#REF!</v>
      </c>
      <c r="L1160" t="e">
        <f>主动技能!#REF!</f>
        <v>#REF!</v>
      </c>
      <c r="M1160" t="e">
        <f>主动技能!#REF!</f>
        <v>#REF!</v>
      </c>
      <c r="N1160" t="e">
        <f>IF(主动技能!#REF!="","",主动技能!#REF!)</f>
        <v>#REF!</v>
      </c>
      <c r="O1160" t="e">
        <f>IF(主动技能!#REF!="","",主动技能!#REF!)</f>
        <v>#REF!</v>
      </c>
      <c r="P1160" t="e">
        <f>主动技能!#REF!</f>
        <v>#REF!</v>
      </c>
      <c r="Q1160" t="e">
        <f>主动技能!#REF!</f>
        <v>#REF!</v>
      </c>
      <c r="R1160" t="e">
        <f>主动技能!#REF!</f>
        <v>#REF!</v>
      </c>
      <c r="S1160" t="e">
        <f>主动技能!#REF!</f>
        <v>#REF!</v>
      </c>
      <c r="T1160" t="e">
        <f>主动技能!#REF!</f>
        <v>#REF!</v>
      </c>
      <c r="U1160" t="e">
        <f>主动技能!#REF!</f>
        <v>#REF!</v>
      </c>
      <c r="V1160" t="e">
        <f>主动技能!#REF!</f>
        <v>#REF!</v>
      </c>
      <c r="W1160" t="e">
        <f>主动技能!#REF!</f>
        <v>#REF!</v>
      </c>
      <c r="X1160" s="1">
        <v>0</v>
      </c>
      <c r="Y1160" s="1">
        <v>0</v>
      </c>
      <c r="Z1160" s="1">
        <v>0</v>
      </c>
    </row>
    <row r="1161" spans="1:26" x14ac:dyDescent="0.15">
      <c r="A1161" t="e">
        <f>主动技能!#REF!</f>
        <v>#REF!</v>
      </c>
      <c r="B1161" s="4" t="e">
        <f>主动技能!#REF!</f>
        <v>#REF!</v>
      </c>
      <c r="C1161" s="4" t="e">
        <f>主动技能!#REF!</f>
        <v>#REF!</v>
      </c>
      <c r="D1161" s="4" t="e">
        <f>VLOOKUP(主动技能!#REF!,对应表!F:G,2,FALSE)</f>
        <v>#REF!</v>
      </c>
      <c r="E1161" s="4" t="e">
        <f>VLOOKUP(主动技能!#REF!,对应表!J:K,2,FALSE)</f>
        <v>#REF!</v>
      </c>
      <c r="F1161" s="4" t="e">
        <f>VLOOKUP(主动技能!#REF!,对应表!N:O,2,FALSE)</f>
        <v>#REF!</v>
      </c>
      <c r="G1161" s="4" t="e">
        <f>IF(主动技能!#REF!="必中",2,1)</f>
        <v>#REF!</v>
      </c>
      <c r="H1161" s="4" t="e">
        <f>主动技能!#REF!</f>
        <v>#REF!</v>
      </c>
      <c r="I1161" s="4" t="e">
        <f>主动技能!#REF!</f>
        <v>#REF!</v>
      </c>
      <c r="J1161" t="e">
        <f>主动技能!#REF!</f>
        <v>#REF!</v>
      </c>
      <c r="K1161" t="e">
        <f>主动技能!#REF!</f>
        <v>#REF!</v>
      </c>
      <c r="L1161" t="e">
        <f>主动技能!#REF!</f>
        <v>#REF!</v>
      </c>
      <c r="M1161" t="e">
        <f>主动技能!#REF!</f>
        <v>#REF!</v>
      </c>
      <c r="N1161" t="e">
        <f>IF(主动技能!#REF!="","",主动技能!#REF!)</f>
        <v>#REF!</v>
      </c>
      <c r="O1161" t="e">
        <f>IF(主动技能!#REF!="","",主动技能!#REF!)</f>
        <v>#REF!</v>
      </c>
      <c r="P1161" t="e">
        <f>主动技能!#REF!</f>
        <v>#REF!</v>
      </c>
      <c r="Q1161" t="e">
        <f>主动技能!#REF!</f>
        <v>#REF!</v>
      </c>
      <c r="R1161" t="e">
        <f>主动技能!#REF!</f>
        <v>#REF!</v>
      </c>
      <c r="S1161" t="e">
        <f>主动技能!#REF!</f>
        <v>#REF!</v>
      </c>
      <c r="T1161" t="e">
        <f>主动技能!#REF!</f>
        <v>#REF!</v>
      </c>
      <c r="U1161" t="e">
        <f>主动技能!#REF!</f>
        <v>#REF!</v>
      </c>
      <c r="V1161" t="e">
        <f>主动技能!#REF!</f>
        <v>#REF!</v>
      </c>
      <c r="W1161" t="e">
        <f>主动技能!#REF!</f>
        <v>#REF!</v>
      </c>
      <c r="X1161" s="1">
        <v>0</v>
      </c>
      <c r="Y1161" s="1">
        <v>0</v>
      </c>
      <c r="Z1161" s="1">
        <v>0</v>
      </c>
    </row>
    <row r="1162" spans="1:26" x14ac:dyDescent="0.15">
      <c r="A1162" t="e">
        <f>主动技能!#REF!</f>
        <v>#REF!</v>
      </c>
      <c r="B1162" s="4" t="e">
        <f>主动技能!#REF!</f>
        <v>#REF!</v>
      </c>
      <c r="C1162" s="4" t="e">
        <f>主动技能!#REF!</f>
        <v>#REF!</v>
      </c>
      <c r="D1162" s="4" t="e">
        <f>VLOOKUP(主动技能!#REF!,对应表!F:G,2,FALSE)</f>
        <v>#REF!</v>
      </c>
      <c r="E1162" s="4" t="e">
        <f>VLOOKUP(主动技能!#REF!,对应表!J:K,2,FALSE)</f>
        <v>#REF!</v>
      </c>
      <c r="F1162" s="4" t="e">
        <f>VLOOKUP(主动技能!#REF!,对应表!N:O,2,FALSE)</f>
        <v>#REF!</v>
      </c>
      <c r="G1162" s="4" t="e">
        <f>IF(主动技能!#REF!="必中",2,1)</f>
        <v>#REF!</v>
      </c>
      <c r="H1162" s="4" t="e">
        <f>主动技能!#REF!</f>
        <v>#REF!</v>
      </c>
      <c r="I1162" s="4" t="e">
        <f>主动技能!#REF!</f>
        <v>#REF!</v>
      </c>
      <c r="J1162" t="e">
        <f>主动技能!#REF!</f>
        <v>#REF!</v>
      </c>
      <c r="K1162" t="e">
        <f>主动技能!#REF!</f>
        <v>#REF!</v>
      </c>
      <c r="L1162" t="e">
        <f>主动技能!#REF!</f>
        <v>#REF!</v>
      </c>
      <c r="M1162" t="e">
        <f>主动技能!#REF!</f>
        <v>#REF!</v>
      </c>
      <c r="N1162" t="e">
        <f>IF(主动技能!#REF!="","",主动技能!#REF!)</f>
        <v>#REF!</v>
      </c>
      <c r="O1162" t="e">
        <f>IF(主动技能!#REF!="","",主动技能!#REF!)</f>
        <v>#REF!</v>
      </c>
      <c r="P1162" t="e">
        <f>主动技能!#REF!</f>
        <v>#REF!</v>
      </c>
      <c r="Q1162" t="e">
        <f>主动技能!#REF!</f>
        <v>#REF!</v>
      </c>
      <c r="R1162" t="e">
        <f>主动技能!#REF!</f>
        <v>#REF!</v>
      </c>
      <c r="S1162" t="e">
        <f>主动技能!#REF!</f>
        <v>#REF!</v>
      </c>
      <c r="T1162" t="e">
        <f>主动技能!#REF!</f>
        <v>#REF!</v>
      </c>
      <c r="U1162" t="e">
        <f>主动技能!#REF!</f>
        <v>#REF!</v>
      </c>
      <c r="V1162" t="e">
        <f>主动技能!#REF!</f>
        <v>#REF!</v>
      </c>
      <c r="W1162" t="e">
        <f>主动技能!#REF!</f>
        <v>#REF!</v>
      </c>
      <c r="X1162" s="1">
        <v>0</v>
      </c>
      <c r="Y1162" s="1">
        <v>0</v>
      </c>
      <c r="Z1162" s="1">
        <v>0</v>
      </c>
    </row>
    <row r="1163" spans="1:26" x14ac:dyDescent="0.15">
      <c r="A1163" t="e">
        <f>主动技能!#REF!</f>
        <v>#REF!</v>
      </c>
      <c r="B1163" s="4" t="e">
        <f>主动技能!#REF!</f>
        <v>#REF!</v>
      </c>
      <c r="C1163" s="4" t="e">
        <f>主动技能!#REF!</f>
        <v>#REF!</v>
      </c>
      <c r="D1163" s="4" t="e">
        <f>VLOOKUP(主动技能!#REF!,对应表!F:G,2,FALSE)</f>
        <v>#REF!</v>
      </c>
      <c r="E1163" s="4" t="e">
        <f>VLOOKUP(主动技能!#REF!,对应表!J:K,2,FALSE)</f>
        <v>#REF!</v>
      </c>
      <c r="F1163" s="4" t="e">
        <f>VLOOKUP(主动技能!#REF!,对应表!N:O,2,FALSE)</f>
        <v>#REF!</v>
      </c>
      <c r="G1163" s="4" t="e">
        <f>IF(主动技能!#REF!="必中",2,1)</f>
        <v>#REF!</v>
      </c>
      <c r="H1163" s="4" t="e">
        <f>主动技能!#REF!</f>
        <v>#REF!</v>
      </c>
      <c r="I1163" s="4" t="e">
        <f>主动技能!#REF!</f>
        <v>#REF!</v>
      </c>
      <c r="J1163" t="e">
        <f>主动技能!#REF!</f>
        <v>#REF!</v>
      </c>
      <c r="K1163" t="e">
        <f>主动技能!#REF!</f>
        <v>#REF!</v>
      </c>
      <c r="L1163" t="e">
        <f>主动技能!#REF!</f>
        <v>#REF!</v>
      </c>
      <c r="M1163" t="e">
        <f>主动技能!#REF!</f>
        <v>#REF!</v>
      </c>
      <c r="N1163" t="e">
        <f>IF(主动技能!#REF!="","",主动技能!#REF!)</f>
        <v>#REF!</v>
      </c>
      <c r="O1163" t="e">
        <f>IF(主动技能!#REF!="","",主动技能!#REF!)</f>
        <v>#REF!</v>
      </c>
      <c r="P1163" t="e">
        <f>主动技能!#REF!</f>
        <v>#REF!</v>
      </c>
      <c r="Q1163" t="e">
        <f>主动技能!#REF!</f>
        <v>#REF!</v>
      </c>
      <c r="R1163" t="e">
        <f>主动技能!#REF!</f>
        <v>#REF!</v>
      </c>
      <c r="S1163" t="e">
        <f>主动技能!#REF!</f>
        <v>#REF!</v>
      </c>
      <c r="T1163" t="e">
        <f>主动技能!#REF!</f>
        <v>#REF!</v>
      </c>
      <c r="U1163" t="e">
        <f>主动技能!#REF!</f>
        <v>#REF!</v>
      </c>
      <c r="V1163" t="e">
        <f>主动技能!#REF!</f>
        <v>#REF!</v>
      </c>
      <c r="W1163" t="e">
        <f>主动技能!#REF!</f>
        <v>#REF!</v>
      </c>
      <c r="X1163" s="1">
        <v>0</v>
      </c>
      <c r="Y1163" s="1">
        <v>0</v>
      </c>
      <c r="Z1163" s="1">
        <v>0</v>
      </c>
    </row>
    <row r="1164" spans="1:26" x14ac:dyDescent="0.15">
      <c r="A1164" t="e">
        <f>主动技能!#REF!</f>
        <v>#REF!</v>
      </c>
      <c r="B1164" s="4" t="e">
        <f>主动技能!#REF!</f>
        <v>#REF!</v>
      </c>
      <c r="C1164" s="4" t="e">
        <f>主动技能!#REF!</f>
        <v>#REF!</v>
      </c>
      <c r="D1164" s="4" t="e">
        <f>VLOOKUP(主动技能!#REF!,对应表!F:G,2,FALSE)</f>
        <v>#REF!</v>
      </c>
      <c r="E1164" s="4" t="e">
        <f>VLOOKUP(主动技能!#REF!,对应表!J:K,2,FALSE)</f>
        <v>#REF!</v>
      </c>
      <c r="F1164" s="4" t="e">
        <f>VLOOKUP(主动技能!#REF!,对应表!N:O,2,FALSE)</f>
        <v>#REF!</v>
      </c>
      <c r="G1164" s="4" t="e">
        <f>IF(主动技能!#REF!="必中",2,1)</f>
        <v>#REF!</v>
      </c>
      <c r="H1164" s="4" t="e">
        <f>主动技能!#REF!</f>
        <v>#REF!</v>
      </c>
      <c r="I1164" s="4" t="e">
        <f>主动技能!#REF!</f>
        <v>#REF!</v>
      </c>
      <c r="J1164" t="e">
        <f>主动技能!#REF!</f>
        <v>#REF!</v>
      </c>
      <c r="K1164" t="e">
        <f>主动技能!#REF!</f>
        <v>#REF!</v>
      </c>
      <c r="L1164" t="e">
        <f>主动技能!#REF!</f>
        <v>#REF!</v>
      </c>
      <c r="M1164" t="e">
        <f>主动技能!#REF!</f>
        <v>#REF!</v>
      </c>
      <c r="N1164" t="e">
        <f>IF(主动技能!#REF!="","",主动技能!#REF!)</f>
        <v>#REF!</v>
      </c>
      <c r="O1164" t="e">
        <f>IF(主动技能!#REF!="","",主动技能!#REF!)</f>
        <v>#REF!</v>
      </c>
      <c r="P1164" t="e">
        <f>主动技能!#REF!</f>
        <v>#REF!</v>
      </c>
      <c r="Q1164" t="e">
        <f>主动技能!#REF!</f>
        <v>#REF!</v>
      </c>
      <c r="R1164" t="e">
        <f>主动技能!#REF!</f>
        <v>#REF!</v>
      </c>
      <c r="S1164" t="e">
        <f>主动技能!#REF!</f>
        <v>#REF!</v>
      </c>
      <c r="T1164" t="e">
        <f>主动技能!#REF!</f>
        <v>#REF!</v>
      </c>
      <c r="U1164" t="e">
        <f>主动技能!#REF!</f>
        <v>#REF!</v>
      </c>
      <c r="V1164" t="e">
        <f>主动技能!#REF!</f>
        <v>#REF!</v>
      </c>
      <c r="W1164" t="e">
        <f>主动技能!#REF!</f>
        <v>#REF!</v>
      </c>
      <c r="X1164" s="1">
        <v>0</v>
      </c>
      <c r="Y1164" s="1">
        <v>0</v>
      </c>
      <c r="Z1164" s="1">
        <v>0</v>
      </c>
    </row>
    <row r="1165" spans="1:26" x14ac:dyDescent="0.15">
      <c r="A1165" t="e">
        <f>主动技能!#REF!</f>
        <v>#REF!</v>
      </c>
      <c r="B1165" s="4" t="e">
        <f>主动技能!#REF!</f>
        <v>#REF!</v>
      </c>
      <c r="C1165" s="4" t="e">
        <f>主动技能!#REF!</f>
        <v>#REF!</v>
      </c>
      <c r="D1165" s="4" t="e">
        <f>VLOOKUP(主动技能!#REF!,对应表!F:G,2,FALSE)</f>
        <v>#REF!</v>
      </c>
      <c r="E1165" s="4" t="e">
        <f>VLOOKUP(主动技能!#REF!,对应表!J:K,2,FALSE)</f>
        <v>#REF!</v>
      </c>
      <c r="F1165" s="4" t="e">
        <f>VLOOKUP(主动技能!#REF!,对应表!N:O,2,FALSE)</f>
        <v>#REF!</v>
      </c>
      <c r="G1165" s="4" t="e">
        <f>IF(主动技能!#REF!="必中",2,1)</f>
        <v>#REF!</v>
      </c>
      <c r="H1165" s="4" t="e">
        <f>主动技能!#REF!</f>
        <v>#REF!</v>
      </c>
      <c r="I1165" s="4" t="e">
        <f>主动技能!#REF!</f>
        <v>#REF!</v>
      </c>
      <c r="J1165" t="e">
        <f>主动技能!#REF!</f>
        <v>#REF!</v>
      </c>
      <c r="K1165" t="e">
        <f>主动技能!#REF!</f>
        <v>#REF!</v>
      </c>
      <c r="L1165" t="e">
        <f>主动技能!#REF!</f>
        <v>#REF!</v>
      </c>
      <c r="M1165" t="e">
        <f>主动技能!#REF!</f>
        <v>#REF!</v>
      </c>
      <c r="N1165" t="e">
        <f>IF(主动技能!#REF!="","",主动技能!#REF!)</f>
        <v>#REF!</v>
      </c>
      <c r="O1165" t="e">
        <f>IF(主动技能!#REF!="","",主动技能!#REF!)</f>
        <v>#REF!</v>
      </c>
      <c r="P1165" t="e">
        <f>主动技能!#REF!</f>
        <v>#REF!</v>
      </c>
      <c r="Q1165" t="e">
        <f>主动技能!#REF!</f>
        <v>#REF!</v>
      </c>
      <c r="R1165" t="e">
        <f>主动技能!#REF!</f>
        <v>#REF!</v>
      </c>
      <c r="S1165" t="e">
        <f>主动技能!#REF!</f>
        <v>#REF!</v>
      </c>
      <c r="T1165" t="e">
        <f>主动技能!#REF!</f>
        <v>#REF!</v>
      </c>
      <c r="U1165" t="e">
        <f>主动技能!#REF!</f>
        <v>#REF!</v>
      </c>
      <c r="V1165" t="e">
        <f>主动技能!#REF!</f>
        <v>#REF!</v>
      </c>
      <c r="W1165" t="e">
        <f>主动技能!#REF!</f>
        <v>#REF!</v>
      </c>
      <c r="X1165" s="1">
        <v>0</v>
      </c>
      <c r="Y1165" s="1">
        <v>0</v>
      </c>
      <c r="Z1165" s="1">
        <v>0</v>
      </c>
    </row>
    <row r="1166" spans="1:26" x14ac:dyDescent="0.15">
      <c r="A1166" t="e">
        <f>主动技能!#REF!</f>
        <v>#REF!</v>
      </c>
      <c r="B1166" s="4" t="e">
        <f>主动技能!#REF!</f>
        <v>#REF!</v>
      </c>
      <c r="C1166" s="4" t="e">
        <f>主动技能!#REF!</f>
        <v>#REF!</v>
      </c>
      <c r="D1166" s="4" t="e">
        <f>VLOOKUP(主动技能!#REF!,对应表!F:G,2,FALSE)</f>
        <v>#REF!</v>
      </c>
      <c r="E1166" s="4" t="e">
        <f>VLOOKUP(主动技能!#REF!,对应表!J:K,2,FALSE)</f>
        <v>#REF!</v>
      </c>
      <c r="F1166" s="4" t="e">
        <f>VLOOKUP(主动技能!#REF!,对应表!N:O,2,FALSE)</f>
        <v>#REF!</v>
      </c>
      <c r="G1166" s="4" t="e">
        <f>IF(主动技能!#REF!="必中",2,1)</f>
        <v>#REF!</v>
      </c>
      <c r="H1166" s="4" t="e">
        <f>主动技能!#REF!</f>
        <v>#REF!</v>
      </c>
      <c r="I1166" s="4" t="e">
        <f>主动技能!#REF!</f>
        <v>#REF!</v>
      </c>
      <c r="J1166" t="e">
        <f>主动技能!#REF!</f>
        <v>#REF!</v>
      </c>
      <c r="K1166" t="e">
        <f>主动技能!#REF!</f>
        <v>#REF!</v>
      </c>
      <c r="L1166" t="e">
        <f>主动技能!#REF!</f>
        <v>#REF!</v>
      </c>
      <c r="M1166" t="e">
        <f>主动技能!#REF!</f>
        <v>#REF!</v>
      </c>
      <c r="N1166" t="e">
        <f>IF(主动技能!#REF!="","",主动技能!#REF!)</f>
        <v>#REF!</v>
      </c>
      <c r="O1166" t="e">
        <f>IF(主动技能!#REF!="","",主动技能!#REF!)</f>
        <v>#REF!</v>
      </c>
      <c r="P1166" t="e">
        <f>主动技能!#REF!</f>
        <v>#REF!</v>
      </c>
      <c r="Q1166" t="e">
        <f>主动技能!#REF!</f>
        <v>#REF!</v>
      </c>
      <c r="R1166" t="e">
        <f>主动技能!#REF!</f>
        <v>#REF!</v>
      </c>
      <c r="S1166" t="e">
        <f>主动技能!#REF!</f>
        <v>#REF!</v>
      </c>
      <c r="T1166" t="e">
        <f>主动技能!#REF!</f>
        <v>#REF!</v>
      </c>
      <c r="U1166" t="e">
        <f>主动技能!#REF!</f>
        <v>#REF!</v>
      </c>
      <c r="V1166" t="e">
        <f>主动技能!#REF!</f>
        <v>#REF!</v>
      </c>
      <c r="W1166" t="e">
        <f>主动技能!#REF!</f>
        <v>#REF!</v>
      </c>
      <c r="X1166" s="1">
        <v>0</v>
      </c>
      <c r="Y1166" s="1">
        <v>0</v>
      </c>
      <c r="Z1166" s="1">
        <v>0</v>
      </c>
    </row>
    <row r="1167" spans="1:26" x14ac:dyDescent="0.15">
      <c r="A1167" t="e">
        <f>主动技能!#REF!</f>
        <v>#REF!</v>
      </c>
      <c r="B1167" s="4" t="e">
        <f>主动技能!#REF!</f>
        <v>#REF!</v>
      </c>
      <c r="C1167" s="4" t="e">
        <f>主动技能!#REF!</f>
        <v>#REF!</v>
      </c>
      <c r="D1167" s="4" t="e">
        <f>VLOOKUP(主动技能!#REF!,对应表!F:G,2,FALSE)</f>
        <v>#REF!</v>
      </c>
      <c r="E1167" s="4" t="e">
        <f>VLOOKUP(主动技能!#REF!,对应表!J:K,2,FALSE)</f>
        <v>#REF!</v>
      </c>
      <c r="F1167" s="4" t="e">
        <f>VLOOKUP(主动技能!#REF!,对应表!N:O,2,FALSE)</f>
        <v>#REF!</v>
      </c>
      <c r="G1167" s="4" t="e">
        <f>IF(主动技能!#REF!="必中",2,1)</f>
        <v>#REF!</v>
      </c>
      <c r="H1167" s="4" t="e">
        <f>主动技能!#REF!</f>
        <v>#REF!</v>
      </c>
      <c r="I1167" s="4" t="e">
        <f>主动技能!#REF!</f>
        <v>#REF!</v>
      </c>
      <c r="J1167" t="e">
        <f>主动技能!#REF!</f>
        <v>#REF!</v>
      </c>
      <c r="K1167" t="e">
        <f>主动技能!#REF!</f>
        <v>#REF!</v>
      </c>
      <c r="L1167" t="e">
        <f>主动技能!#REF!</f>
        <v>#REF!</v>
      </c>
      <c r="M1167" t="e">
        <f>主动技能!#REF!</f>
        <v>#REF!</v>
      </c>
      <c r="N1167" t="e">
        <f>IF(主动技能!#REF!="","",主动技能!#REF!)</f>
        <v>#REF!</v>
      </c>
      <c r="O1167" t="e">
        <f>IF(主动技能!#REF!="","",主动技能!#REF!)</f>
        <v>#REF!</v>
      </c>
      <c r="P1167" t="e">
        <f>主动技能!#REF!</f>
        <v>#REF!</v>
      </c>
      <c r="Q1167" t="e">
        <f>主动技能!#REF!</f>
        <v>#REF!</v>
      </c>
      <c r="R1167" t="e">
        <f>主动技能!#REF!</f>
        <v>#REF!</v>
      </c>
      <c r="S1167" t="e">
        <f>主动技能!#REF!</f>
        <v>#REF!</v>
      </c>
      <c r="T1167" t="e">
        <f>主动技能!#REF!</f>
        <v>#REF!</v>
      </c>
      <c r="U1167" t="e">
        <f>主动技能!#REF!</f>
        <v>#REF!</v>
      </c>
      <c r="V1167" t="e">
        <f>主动技能!#REF!</f>
        <v>#REF!</v>
      </c>
      <c r="W1167" t="e">
        <f>主动技能!#REF!</f>
        <v>#REF!</v>
      </c>
      <c r="X1167" s="1">
        <v>0</v>
      </c>
      <c r="Y1167" s="1">
        <v>0</v>
      </c>
      <c r="Z1167" s="1">
        <v>0</v>
      </c>
    </row>
    <row r="1168" spans="1:26" x14ac:dyDescent="0.15">
      <c r="A1168" t="e">
        <f>主动技能!#REF!</f>
        <v>#REF!</v>
      </c>
      <c r="B1168" s="4" t="e">
        <f>主动技能!#REF!</f>
        <v>#REF!</v>
      </c>
      <c r="C1168" s="4" t="e">
        <f>主动技能!#REF!</f>
        <v>#REF!</v>
      </c>
      <c r="D1168" s="4" t="e">
        <f>VLOOKUP(主动技能!#REF!,对应表!F:G,2,FALSE)</f>
        <v>#REF!</v>
      </c>
      <c r="E1168" s="4" t="e">
        <f>VLOOKUP(主动技能!#REF!,对应表!J:K,2,FALSE)</f>
        <v>#REF!</v>
      </c>
      <c r="F1168" s="4" t="e">
        <f>VLOOKUP(主动技能!#REF!,对应表!N:O,2,FALSE)</f>
        <v>#REF!</v>
      </c>
      <c r="G1168" s="4" t="e">
        <f>IF(主动技能!#REF!="必中",2,1)</f>
        <v>#REF!</v>
      </c>
      <c r="H1168" s="4" t="e">
        <f>主动技能!#REF!</f>
        <v>#REF!</v>
      </c>
      <c r="I1168" s="4" t="e">
        <f>主动技能!#REF!</f>
        <v>#REF!</v>
      </c>
      <c r="J1168" t="e">
        <f>主动技能!#REF!</f>
        <v>#REF!</v>
      </c>
      <c r="K1168" t="e">
        <f>主动技能!#REF!</f>
        <v>#REF!</v>
      </c>
      <c r="L1168" t="e">
        <f>主动技能!#REF!</f>
        <v>#REF!</v>
      </c>
      <c r="M1168" t="e">
        <f>主动技能!#REF!</f>
        <v>#REF!</v>
      </c>
      <c r="N1168" t="e">
        <f>IF(主动技能!#REF!="","",主动技能!#REF!)</f>
        <v>#REF!</v>
      </c>
      <c r="O1168" t="e">
        <f>IF(主动技能!#REF!="","",主动技能!#REF!)</f>
        <v>#REF!</v>
      </c>
      <c r="P1168" t="e">
        <f>主动技能!#REF!</f>
        <v>#REF!</v>
      </c>
      <c r="Q1168" t="e">
        <f>主动技能!#REF!</f>
        <v>#REF!</v>
      </c>
      <c r="R1168" t="e">
        <f>主动技能!#REF!</f>
        <v>#REF!</v>
      </c>
      <c r="S1168" t="e">
        <f>主动技能!#REF!</f>
        <v>#REF!</v>
      </c>
      <c r="T1168" t="e">
        <f>主动技能!#REF!</f>
        <v>#REF!</v>
      </c>
      <c r="U1168" t="e">
        <f>主动技能!#REF!</f>
        <v>#REF!</v>
      </c>
      <c r="V1168" t="e">
        <f>主动技能!#REF!</f>
        <v>#REF!</v>
      </c>
      <c r="W1168" t="e">
        <f>主动技能!#REF!</f>
        <v>#REF!</v>
      </c>
      <c r="X1168" s="1">
        <v>0</v>
      </c>
      <c r="Y1168" s="1">
        <v>0</v>
      </c>
      <c r="Z1168" s="1">
        <v>0</v>
      </c>
    </row>
    <row r="1169" spans="1:26" x14ac:dyDescent="0.15">
      <c r="A1169" t="e">
        <f>主动技能!#REF!</f>
        <v>#REF!</v>
      </c>
      <c r="B1169" s="4" t="e">
        <f>主动技能!#REF!</f>
        <v>#REF!</v>
      </c>
      <c r="C1169" s="4" t="e">
        <f>主动技能!#REF!</f>
        <v>#REF!</v>
      </c>
      <c r="D1169" s="4" t="e">
        <f>VLOOKUP(主动技能!#REF!,对应表!F:G,2,FALSE)</f>
        <v>#REF!</v>
      </c>
      <c r="E1169" s="4" t="e">
        <f>VLOOKUP(主动技能!#REF!,对应表!J:K,2,FALSE)</f>
        <v>#REF!</v>
      </c>
      <c r="F1169" s="4" t="e">
        <f>VLOOKUP(主动技能!#REF!,对应表!N:O,2,FALSE)</f>
        <v>#REF!</v>
      </c>
      <c r="G1169" s="4" t="e">
        <f>IF(主动技能!#REF!="必中",2,1)</f>
        <v>#REF!</v>
      </c>
      <c r="H1169" s="4" t="e">
        <f>主动技能!#REF!</f>
        <v>#REF!</v>
      </c>
      <c r="I1169" s="4" t="e">
        <f>主动技能!#REF!</f>
        <v>#REF!</v>
      </c>
      <c r="J1169" t="e">
        <f>主动技能!#REF!</f>
        <v>#REF!</v>
      </c>
      <c r="K1169" t="e">
        <f>主动技能!#REF!</f>
        <v>#REF!</v>
      </c>
      <c r="L1169" t="e">
        <f>主动技能!#REF!</f>
        <v>#REF!</v>
      </c>
      <c r="M1169" t="e">
        <f>主动技能!#REF!</f>
        <v>#REF!</v>
      </c>
      <c r="N1169" t="e">
        <f>IF(主动技能!#REF!="","",主动技能!#REF!)</f>
        <v>#REF!</v>
      </c>
      <c r="O1169" t="e">
        <f>IF(主动技能!#REF!="","",主动技能!#REF!)</f>
        <v>#REF!</v>
      </c>
      <c r="P1169" t="e">
        <f>主动技能!#REF!</f>
        <v>#REF!</v>
      </c>
      <c r="Q1169" t="e">
        <f>主动技能!#REF!</f>
        <v>#REF!</v>
      </c>
      <c r="R1169" t="e">
        <f>主动技能!#REF!</f>
        <v>#REF!</v>
      </c>
      <c r="S1169" t="e">
        <f>主动技能!#REF!</f>
        <v>#REF!</v>
      </c>
      <c r="T1169" t="e">
        <f>主动技能!#REF!</f>
        <v>#REF!</v>
      </c>
      <c r="U1169" t="e">
        <f>主动技能!#REF!</f>
        <v>#REF!</v>
      </c>
      <c r="V1169" t="e">
        <f>主动技能!#REF!</f>
        <v>#REF!</v>
      </c>
      <c r="W1169" t="e">
        <f>主动技能!#REF!</f>
        <v>#REF!</v>
      </c>
      <c r="X1169" s="1">
        <v>0</v>
      </c>
      <c r="Y1169" s="1">
        <v>0</v>
      </c>
      <c r="Z1169" s="1">
        <v>0</v>
      </c>
    </row>
    <row r="1170" spans="1:26" x14ac:dyDescent="0.15">
      <c r="A1170" t="e">
        <f>主动技能!#REF!</f>
        <v>#REF!</v>
      </c>
      <c r="B1170" s="4" t="e">
        <f>主动技能!#REF!</f>
        <v>#REF!</v>
      </c>
      <c r="C1170" s="4" t="e">
        <f>主动技能!#REF!</f>
        <v>#REF!</v>
      </c>
      <c r="D1170" s="4" t="e">
        <f>VLOOKUP(主动技能!#REF!,对应表!F:G,2,FALSE)</f>
        <v>#REF!</v>
      </c>
      <c r="E1170" s="4" t="e">
        <f>VLOOKUP(主动技能!#REF!,对应表!J:K,2,FALSE)</f>
        <v>#REF!</v>
      </c>
      <c r="F1170" s="4" t="e">
        <f>VLOOKUP(主动技能!#REF!,对应表!N:O,2,FALSE)</f>
        <v>#REF!</v>
      </c>
      <c r="G1170" s="4" t="e">
        <f>IF(主动技能!#REF!="必中",2,1)</f>
        <v>#REF!</v>
      </c>
      <c r="H1170" s="4" t="e">
        <f>主动技能!#REF!</f>
        <v>#REF!</v>
      </c>
      <c r="I1170" s="4" t="e">
        <f>主动技能!#REF!</f>
        <v>#REF!</v>
      </c>
      <c r="J1170" t="e">
        <f>主动技能!#REF!</f>
        <v>#REF!</v>
      </c>
      <c r="K1170" t="e">
        <f>主动技能!#REF!</f>
        <v>#REF!</v>
      </c>
      <c r="L1170" t="e">
        <f>主动技能!#REF!</f>
        <v>#REF!</v>
      </c>
      <c r="M1170" t="e">
        <f>主动技能!#REF!</f>
        <v>#REF!</v>
      </c>
      <c r="N1170" t="e">
        <f>IF(主动技能!#REF!="","",主动技能!#REF!)</f>
        <v>#REF!</v>
      </c>
      <c r="O1170" t="e">
        <f>IF(主动技能!#REF!="","",主动技能!#REF!)</f>
        <v>#REF!</v>
      </c>
      <c r="P1170" t="e">
        <f>主动技能!#REF!</f>
        <v>#REF!</v>
      </c>
      <c r="Q1170" t="e">
        <f>主动技能!#REF!</f>
        <v>#REF!</v>
      </c>
      <c r="R1170" t="e">
        <f>主动技能!#REF!</f>
        <v>#REF!</v>
      </c>
      <c r="S1170" t="e">
        <f>主动技能!#REF!</f>
        <v>#REF!</v>
      </c>
      <c r="T1170" t="e">
        <f>主动技能!#REF!</f>
        <v>#REF!</v>
      </c>
      <c r="U1170" t="e">
        <f>主动技能!#REF!</f>
        <v>#REF!</v>
      </c>
      <c r="V1170" t="e">
        <f>主动技能!#REF!</f>
        <v>#REF!</v>
      </c>
      <c r="W1170" t="e">
        <f>主动技能!#REF!</f>
        <v>#REF!</v>
      </c>
      <c r="X1170" s="1">
        <v>0</v>
      </c>
      <c r="Y1170" s="1">
        <v>0</v>
      </c>
      <c r="Z1170" s="1">
        <v>0</v>
      </c>
    </row>
    <row r="1171" spans="1:26" x14ac:dyDescent="0.15">
      <c r="A1171" t="e">
        <f>主动技能!#REF!</f>
        <v>#REF!</v>
      </c>
      <c r="B1171" s="4" t="e">
        <f>主动技能!#REF!</f>
        <v>#REF!</v>
      </c>
      <c r="C1171" s="4" t="e">
        <f>主动技能!#REF!</f>
        <v>#REF!</v>
      </c>
      <c r="D1171" s="4" t="e">
        <f>VLOOKUP(主动技能!#REF!,对应表!F:G,2,FALSE)</f>
        <v>#REF!</v>
      </c>
      <c r="E1171" s="4" t="e">
        <f>VLOOKUP(主动技能!#REF!,对应表!J:K,2,FALSE)</f>
        <v>#REF!</v>
      </c>
      <c r="F1171" s="4" t="e">
        <f>VLOOKUP(主动技能!#REF!,对应表!N:O,2,FALSE)</f>
        <v>#REF!</v>
      </c>
      <c r="G1171" s="4" t="e">
        <f>IF(主动技能!#REF!="必中",2,1)</f>
        <v>#REF!</v>
      </c>
      <c r="H1171" s="4" t="e">
        <f>主动技能!#REF!</f>
        <v>#REF!</v>
      </c>
      <c r="I1171" s="4" t="e">
        <f>主动技能!#REF!</f>
        <v>#REF!</v>
      </c>
      <c r="J1171" t="e">
        <f>主动技能!#REF!</f>
        <v>#REF!</v>
      </c>
      <c r="K1171" t="e">
        <f>主动技能!#REF!</f>
        <v>#REF!</v>
      </c>
      <c r="L1171" t="e">
        <f>主动技能!#REF!</f>
        <v>#REF!</v>
      </c>
      <c r="M1171" t="e">
        <f>主动技能!#REF!</f>
        <v>#REF!</v>
      </c>
      <c r="N1171" t="e">
        <f>IF(主动技能!#REF!="","",主动技能!#REF!)</f>
        <v>#REF!</v>
      </c>
      <c r="O1171" t="e">
        <f>IF(主动技能!#REF!="","",主动技能!#REF!)</f>
        <v>#REF!</v>
      </c>
      <c r="P1171" t="e">
        <f>主动技能!#REF!</f>
        <v>#REF!</v>
      </c>
      <c r="Q1171" t="e">
        <f>主动技能!#REF!</f>
        <v>#REF!</v>
      </c>
      <c r="R1171" t="e">
        <f>主动技能!#REF!</f>
        <v>#REF!</v>
      </c>
      <c r="S1171" t="e">
        <f>主动技能!#REF!</f>
        <v>#REF!</v>
      </c>
      <c r="T1171" t="e">
        <f>主动技能!#REF!</f>
        <v>#REF!</v>
      </c>
      <c r="U1171" t="e">
        <f>主动技能!#REF!</f>
        <v>#REF!</v>
      </c>
      <c r="V1171" t="e">
        <f>主动技能!#REF!</f>
        <v>#REF!</v>
      </c>
      <c r="W1171" t="e">
        <f>主动技能!#REF!</f>
        <v>#REF!</v>
      </c>
      <c r="X1171" s="1">
        <v>0</v>
      </c>
      <c r="Y1171" s="1">
        <v>0</v>
      </c>
      <c r="Z1171" s="1">
        <v>0</v>
      </c>
    </row>
    <row r="1172" spans="1:26" x14ac:dyDescent="0.15">
      <c r="A1172" t="e">
        <f>主动技能!#REF!</f>
        <v>#REF!</v>
      </c>
      <c r="B1172" s="4" t="e">
        <f>主动技能!#REF!</f>
        <v>#REF!</v>
      </c>
      <c r="C1172" s="4" t="e">
        <f>主动技能!#REF!</f>
        <v>#REF!</v>
      </c>
      <c r="D1172" s="4" t="e">
        <f>VLOOKUP(主动技能!#REF!,对应表!F:G,2,FALSE)</f>
        <v>#REF!</v>
      </c>
      <c r="E1172" s="4" t="e">
        <f>VLOOKUP(主动技能!#REF!,对应表!J:K,2,FALSE)</f>
        <v>#REF!</v>
      </c>
      <c r="F1172" s="4" t="e">
        <f>VLOOKUP(主动技能!#REF!,对应表!N:O,2,FALSE)</f>
        <v>#REF!</v>
      </c>
      <c r="G1172" s="4" t="e">
        <f>IF(主动技能!#REF!="必中",2,1)</f>
        <v>#REF!</v>
      </c>
      <c r="H1172" s="4" t="e">
        <f>主动技能!#REF!</f>
        <v>#REF!</v>
      </c>
      <c r="I1172" s="4" t="e">
        <f>主动技能!#REF!</f>
        <v>#REF!</v>
      </c>
      <c r="J1172" t="e">
        <f>主动技能!#REF!</f>
        <v>#REF!</v>
      </c>
      <c r="K1172" t="e">
        <f>主动技能!#REF!</f>
        <v>#REF!</v>
      </c>
      <c r="L1172" t="e">
        <f>主动技能!#REF!</f>
        <v>#REF!</v>
      </c>
      <c r="M1172" t="e">
        <f>主动技能!#REF!</f>
        <v>#REF!</v>
      </c>
      <c r="N1172" t="e">
        <f>IF(主动技能!#REF!="","",主动技能!#REF!)</f>
        <v>#REF!</v>
      </c>
      <c r="O1172" t="e">
        <f>IF(主动技能!#REF!="","",主动技能!#REF!)</f>
        <v>#REF!</v>
      </c>
      <c r="P1172" t="e">
        <f>主动技能!#REF!</f>
        <v>#REF!</v>
      </c>
      <c r="Q1172" t="e">
        <f>主动技能!#REF!</f>
        <v>#REF!</v>
      </c>
      <c r="R1172" t="e">
        <f>主动技能!#REF!</f>
        <v>#REF!</v>
      </c>
      <c r="S1172" t="e">
        <f>主动技能!#REF!</f>
        <v>#REF!</v>
      </c>
      <c r="T1172" t="e">
        <f>主动技能!#REF!</f>
        <v>#REF!</v>
      </c>
      <c r="U1172" t="e">
        <f>主动技能!#REF!</f>
        <v>#REF!</v>
      </c>
      <c r="V1172" t="e">
        <f>主动技能!#REF!</f>
        <v>#REF!</v>
      </c>
      <c r="W1172" t="e">
        <f>主动技能!#REF!</f>
        <v>#REF!</v>
      </c>
      <c r="X1172" s="1">
        <v>0</v>
      </c>
      <c r="Y1172" s="1">
        <v>0</v>
      </c>
      <c r="Z1172" s="1">
        <v>0</v>
      </c>
    </row>
    <row r="1173" spans="1:26" x14ac:dyDescent="0.15">
      <c r="A1173" t="e">
        <f>主动技能!#REF!</f>
        <v>#REF!</v>
      </c>
      <c r="B1173" s="4" t="e">
        <f>主动技能!#REF!</f>
        <v>#REF!</v>
      </c>
      <c r="C1173" s="4" t="e">
        <f>主动技能!#REF!</f>
        <v>#REF!</v>
      </c>
      <c r="D1173" s="4" t="e">
        <f>VLOOKUP(主动技能!#REF!,对应表!F:G,2,FALSE)</f>
        <v>#REF!</v>
      </c>
      <c r="E1173" s="4" t="e">
        <f>VLOOKUP(主动技能!#REF!,对应表!J:K,2,FALSE)</f>
        <v>#REF!</v>
      </c>
      <c r="F1173" s="4" t="e">
        <f>VLOOKUP(主动技能!#REF!,对应表!N:O,2,FALSE)</f>
        <v>#REF!</v>
      </c>
      <c r="G1173" s="4" t="e">
        <f>IF(主动技能!#REF!="必中",2,1)</f>
        <v>#REF!</v>
      </c>
      <c r="H1173" s="4" t="e">
        <f>主动技能!#REF!</f>
        <v>#REF!</v>
      </c>
      <c r="I1173" s="4" t="e">
        <f>主动技能!#REF!</f>
        <v>#REF!</v>
      </c>
      <c r="J1173" t="e">
        <f>主动技能!#REF!</f>
        <v>#REF!</v>
      </c>
      <c r="K1173" t="e">
        <f>主动技能!#REF!</f>
        <v>#REF!</v>
      </c>
      <c r="L1173" t="e">
        <f>主动技能!#REF!</f>
        <v>#REF!</v>
      </c>
      <c r="M1173" t="e">
        <f>主动技能!#REF!</f>
        <v>#REF!</v>
      </c>
      <c r="N1173" t="e">
        <f>IF(主动技能!#REF!="","",主动技能!#REF!)</f>
        <v>#REF!</v>
      </c>
      <c r="O1173" t="e">
        <f>IF(主动技能!#REF!="","",主动技能!#REF!)</f>
        <v>#REF!</v>
      </c>
      <c r="P1173" t="e">
        <f>主动技能!#REF!</f>
        <v>#REF!</v>
      </c>
      <c r="Q1173" t="e">
        <f>主动技能!#REF!</f>
        <v>#REF!</v>
      </c>
      <c r="R1173" t="e">
        <f>主动技能!#REF!</f>
        <v>#REF!</v>
      </c>
      <c r="S1173" t="e">
        <f>主动技能!#REF!</f>
        <v>#REF!</v>
      </c>
      <c r="T1173" t="e">
        <f>主动技能!#REF!</f>
        <v>#REF!</v>
      </c>
      <c r="U1173" t="e">
        <f>主动技能!#REF!</f>
        <v>#REF!</v>
      </c>
      <c r="V1173" t="e">
        <f>主动技能!#REF!</f>
        <v>#REF!</v>
      </c>
      <c r="W1173" t="e">
        <f>主动技能!#REF!</f>
        <v>#REF!</v>
      </c>
      <c r="X1173" s="1">
        <v>0</v>
      </c>
      <c r="Y1173" s="1">
        <v>0</v>
      </c>
      <c r="Z1173" s="1">
        <v>0</v>
      </c>
    </row>
    <row r="1174" spans="1:26" x14ac:dyDescent="0.15">
      <c r="A1174" t="e">
        <f>主动技能!#REF!</f>
        <v>#REF!</v>
      </c>
      <c r="B1174" s="4" t="e">
        <f>主动技能!#REF!</f>
        <v>#REF!</v>
      </c>
      <c r="C1174" s="4" t="e">
        <f>主动技能!#REF!</f>
        <v>#REF!</v>
      </c>
      <c r="D1174" s="4" t="e">
        <f>VLOOKUP(主动技能!#REF!,对应表!F:G,2,FALSE)</f>
        <v>#REF!</v>
      </c>
      <c r="E1174" s="4" t="e">
        <f>VLOOKUP(主动技能!#REF!,对应表!J:K,2,FALSE)</f>
        <v>#REF!</v>
      </c>
      <c r="F1174" s="4" t="e">
        <f>VLOOKUP(主动技能!#REF!,对应表!N:O,2,FALSE)</f>
        <v>#REF!</v>
      </c>
      <c r="G1174" s="4" t="e">
        <f>IF(主动技能!#REF!="必中",2,1)</f>
        <v>#REF!</v>
      </c>
      <c r="H1174" s="4" t="e">
        <f>主动技能!#REF!</f>
        <v>#REF!</v>
      </c>
      <c r="I1174" s="4" t="e">
        <f>主动技能!#REF!</f>
        <v>#REF!</v>
      </c>
      <c r="J1174" t="e">
        <f>主动技能!#REF!</f>
        <v>#REF!</v>
      </c>
      <c r="K1174" t="e">
        <f>主动技能!#REF!</f>
        <v>#REF!</v>
      </c>
      <c r="L1174" t="e">
        <f>主动技能!#REF!</f>
        <v>#REF!</v>
      </c>
      <c r="M1174" t="e">
        <f>主动技能!#REF!</f>
        <v>#REF!</v>
      </c>
      <c r="N1174" t="e">
        <f>IF(主动技能!#REF!="","",主动技能!#REF!)</f>
        <v>#REF!</v>
      </c>
      <c r="O1174" t="e">
        <f>IF(主动技能!#REF!="","",主动技能!#REF!)</f>
        <v>#REF!</v>
      </c>
      <c r="P1174" t="e">
        <f>主动技能!#REF!</f>
        <v>#REF!</v>
      </c>
      <c r="Q1174" t="e">
        <f>主动技能!#REF!</f>
        <v>#REF!</v>
      </c>
      <c r="R1174" t="e">
        <f>主动技能!#REF!</f>
        <v>#REF!</v>
      </c>
      <c r="S1174" t="e">
        <f>主动技能!#REF!</f>
        <v>#REF!</v>
      </c>
      <c r="T1174" t="e">
        <f>主动技能!#REF!</f>
        <v>#REF!</v>
      </c>
      <c r="U1174" t="e">
        <f>主动技能!#REF!</f>
        <v>#REF!</v>
      </c>
      <c r="V1174" t="e">
        <f>主动技能!#REF!</f>
        <v>#REF!</v>
      </c>
      <c r="W1174" t="e">
        <f>主动技能!#REF!</f>
        <v>#REF!</v>
      </c>
      <c r="X1174" s="1">
        <v>0</v>
      </c>
      <c r="Y1174" s="1">
        <v>0</v>
      </c>
      <c r="Z1174" s="1">
        <v>0</v>
      </c>
    </row>
    <row r="1175" spans="1:26" x14ac:dyDescent="0.15">
      <c r="A1175" t="e">
        <f>主动技能!#REF!</f>
        <v>#REF!</v>
      </c>
      <c r="B1175" s="4" t="e">
        <f>主动技能!#REF!</f>
        <v>#REF!</v>
      </c>
      <c r="C1175" s="4" t="e">
        <f>主动技能!#REF!</f>
        <v>#REF!</v>
      </c>
      <c r="D1175" s="4" t="e">
        <f>VLOOKUP(主动技能!#REF!,对应表!F:G,2,FALSE)</f>
        <v>#REF!</v>
      </c>
      <c r="E1175" s="4" t="e">
        <f>VLOOKUP(主动技能!#REF!,对应表!J:K,2,FALSE)</f>
        <v>#REF!</v>
      </c>
      <c r="F1175" s="4" t="e">
        <f>VLOOKUP(主动技能!#REF!,对应表!N:O,2,FALSE)</f>
        <v>#REF!</v>
      </c>
      <c r="G1175" s="4" t="e">
        <f>IF(主动技能!#REF!="必中",2,1)</f>
        <v>#REF!</v>
      </c>
      <c r="H1175" s="4" t="e">
        <f>主动技能!#REF!</f>
        <v>#REF!</v>
      </c>
      <c r="I1175" s="4" t="e">
        <f>主动技能!#REF!</f>
        <v>#REF!</v>
      </c>
      <c r="J1175" t="e">
        <f>主动技能!#REF!</f>
        <v>#REF!</v>
      </c>
      <c r="K1175" t="e">
        <f>主动技能!#REF!</f>
        <v>#REF!</v>
      </c>
      <c r="L1175" t="e">
        <f>主动技能!#REF!</f>
        <v>#REF!</v>
      </c>
      <c r="M1175" t="e">
        <f>主动技能!#REF!</f>
        <v>#REF!</v>
      </c>
      <c r="N1175" t="e">
        <f>IF(主动技能!#REF!="","",主动技能!#REF!)</f>
        <v>#REF!</v>
      </c>
      <c r="O1175" t="e">
        <f>IF(主动技能!#REF!="","",主动技能!#REF!)</f>
        <v>#REF!</v>
      </c>
      <c r="P1175" t="e">
        <f>主动技能!#REF!</f>
        <v>#REF!</v>
      </c>
      <c r="Q1175" t="e">
        <f>主动技能!#REF!</f>
        <v>#REF!</v>
      </c>
      <c r="R1175" t="e">
        <f>主动技能!#REF!</f>
        <v>#REF!</v>
      </c>
      <c r="S1175" t="e">
        <f>主动技能!#REF!</f>
        <v>#REF!</v>
      </c>
      <c r="T1175" t="e">
        <f>主动技能!#REF!</f>
        <v>#REF!</v>
      </c>
      <c r="U1175" t="e">
        <f>主动技能!#REF!</f>
        <v>#REF!</v>
      </c>
      <c r="V1175" t="e">
        <f>主动技能!#REF!</f>
        <v>#REF!</v>
      </c>
      <c r="W1175" t="e">
        <f>主动技能!#REF!</f>
        <v>#REF!</v>
      </c>
      <c r="X1175" s="1">
        <v>0</v>
      </c>
      <c r="Y1175" s="1">
        <v>0</v>
      </c>
      <c r="Z1175" s="1">
        <v>0</v>
      </c>
    </row>
    <row r="1176" spans="1:26" x14ac:dyDescent="0.15">
      <c r="A1176" t="e">
        <f>主动技能!#REF!</f>
        <v>#REF!</v>
      </c>
      <c r="B1176" s="4" t="e">
        <f>主动技能!#REF!</f>
        <v>#REF!</v>
      </c>
      <c r="C1176" s="4" t="e">
        <f>主动技能!#REF!</f>
        <v>#REF!</v>
      </c>
      <c r="D1176" s="4" t="e">
        <f>VLOOKUP(主动技能!#REF!,对应表!F:G,2,FALSE)</f>
        <v>#REF!</v>
      </c>
      <c r="E1176" s="4" t="e">
        <f>VLOOKUP(主动技能!#REF!,对应表!J:K,2,FALSE)</f>
        <v>#REF!</v>
      </c>
      <c r="F1176" s="4" t="e">
        <f>VLOOKUP(主动技能!#REF!,对应表!N:O,2,FALSE)</f>
        <v>#REF!</v>
      </c>
      <c r="G1176" s="4" t="e">
        <f>IF(主动技能!#REF!="必中",2,1)</f>
        <v>#REF!</v>
      </c>
      <c r="H1176" s="4" t="e">
        <f>主动技能!#REF!</f>
        <v>#REF!</v>
      </c>
      <c r="I1176" s="4" t="e">
        <f>主动技能!#REF!</f>
        <v>#REF!</v>
      </c>
      <c r="J1176" t="e">
        <f>主动技能!#REF!</f>
        <v>#REF!</v>
      </c>
      <c r="K1176" t="e">
        <f>主动技能!#REF!</f>
        <v>#REF!</v>
      </c>
      <c r="L1176" t="e">
        <f>主动技能!#REF!</f>
        <v>#REF!</v>
      </c>
      <c r="M1176" t="e">
        <f>主动技能!#REF!</f>
        <v>#REF!</v>
      </c>
      <c r="N1176" t="e">
        <f>IF(主动技能!#REF!="","",主动技能!#REF!)</f>
        <v>#REF!</v>
      </c>
      <c r="O1176" t="e">
        <f>IF(主动技能!#REF!="","",主动技能!#REF!)</f>
        <v>#REF!</v>
      </c>
      <c r="P1176" t="e">
        <f>主动技能!#REF!</f>
        <v>#REF!</v>
      </c>
      <c r="Q1176" t="e">
        <f>主动技能!#REF!</f>
        <v>#REF!</v>
      </c>
      <c r="R1176" t="e">
        <f>主动技能!#REF!</f>
        <v>#REF!</v>
      </c>
      <c r="S1176" t="e">
        <f>主动技能!#REF!</f>
        <v>#REF!</v>
      </c>
      <c r="T1176" t="e">
        <f>主动技能!#REF!</f>
        <v>#REF!</v>
      </c>
      <c r="U1176" t="e">
        <f>主动技能!#REF!</f>
        <v>#REF!</v>
      </c>
      <c r="V1176" t="e">
        <f>主动技能!#REF!</f>
        <v>#REF!</v>
      </c>
      <c r="W1176" t="e">
        <f>主动技能!#REF!</f>
        <v>#REF!</v>
      </c>
      <c r="X1176" s="1">
        <v>0</v>
      </c>
      <c r="Y1176" s="1">
        <v>0</v>
      </c>
      <c r="Z1176" s="1">
        <v>0</v>
      </c>
    </row>
    <row r="1177" spans="1:26" x14ac:dyDescent="0.15">
      <c r="A1177" t="e">
        <f>主动技能!#REF!</f>
        <v>#REF!</v>
      </c>
      <c r="B1177" s="4" t="e">
        <f>主动技能!#REF!</f>
        <v>#REF!</v>
      </c>
      <c r="C1177" s="4" t="e">
        <f>主动技能!#REF!</f>
        <v>#REF!</v>
      </c>
      <c r="D1177" s="4" t="e">
        <f>VLOOKUP(主动技能!#REF!,对应表!F:G,2,FALSE)</f>
        <v>#REF!</v>
      </c>
      <c r="E1177" s="4" t="e">
        <f>VLOOKUP(主动技能!#REF!,对应表!J:K,2,FALSE)</f>
        <v>#REF!</v>
      </c>
      <c r="F1177" s="4" t="e">
        <f>VLOOKUP(主动技能!#REF!,对应表!N:O,2,FALSE)</f>
        <v>#REF!</v>
      </c>
      <c r="G1177" s="4" t="e">
        <f>IF(主动技能!#REF!="必中",2,1)</f>
        <v>#REF!</v>
      </c>
      <c r="H1177" s="4" t="e">
        <f>主动技能!#REF!</f>
        <v>#REF!</v>
      </c>
      <c r="I1177" s="4" t="e">
        <f>主动技能!#REF!</f>
        <v>#REF!</v>
      </c>
      <c r="J1177" t="e">
        <f>主动技能!#REF!</f>
        <v>#REF!</v>
      </c>
      <c r="K1177" t="e">
        <f>主动技能!#REF!</f>
        <v>#REF!</v>
      </c>
      <c r="L1177" t="e">
        <f>主动技能!#REF!</f>
        <v>#REF!</v>
      </c>
      <c r="M1177" t="e">
        <f>主动技能!#REF!</f>
        <v>#REF!</v>
      </c>
      <c r="N1177" t="e">
        <f>IF(主动技能!#REF!="","",主动技能!#REF!)</f>
        <v>#REF!</v>
      </c>
      <c r="O1177" t="e">
        <f>IF(主动技能!#REF!="","",主动技能!#REF!)</f>
        <v>#REF!</v>
      </c>
      <c r="P1177" t="e">
        <f>主动技能!#REF!</f>
        <v>#REF!</v>
      </c>
      <c r="Q1177" t="e">
        <f>主动技能!#REF!</f>
        <v>#REF!</v>
      </c>
      <c r="R1177" t="e">
        <f>主动技能!#REF!</f>
        <v>#REF!</v>
      </c>
      <c r="S1177" t="e">
        <f>主动技能!#REF!</f>
        <v>#REF!</v>
      </c>
      <c r="T1177" t="e">
        <f>主动技能!#REF!</f>
        <v>#REF!</v>
      </c>
      <c r="U1177" t="e">
        <f>主动技能!#REF!</f>
        <v>#REF!</v>
      </c>
      <c r="V1177" t="e">
        <f>主动技能!#REF!</f>
        <v>#REF!</v>
      </c>
      <c r="W1177" t="e">
        <f>主动技能!#REF!</f>
        <v>#REF!</v>
      </c>
      <c r="X1177" s="1">
        <v>0</v>
      </c>
      <c r="Y1177" s="1">
        <v>0</v>
      </c>
      <c r="Z1177" s="1">
        <v>0</v>
      </c>
    </row>
    <row r="1178" spans="1:26" x14ac:dyDescent="0.15">
      <c r="A1178" t="e">
        <f>主动技能!#REF!</f>
        <v>#REF!</v>
      </c>
      <c r="B1178" s="4" t="e">
        <f>主动技能!#REF!</f>
        <v>#REF!</v>
      </c>
      <c r="C1178" s="4" t="e">
        <f>主动技能!#REF!</f>
        <v>#REF!</v>
      </c>
      <c r="D1178" s="4" t="e">
        <f>VLOOKUP(主动技能!#REF!,对应表!F:G,2,FALSE)</f>
        <v>#REF!</v>
      </c>
      <c r="E1178" s="4" t="e">
        <f>VLOOKUP(主动技能!#REF!,对应表!J:K,2,FALSE)</f>
        <v>#REF!</v>
      </c>
      <c r="F1178" s="4" t="e">
        <f>VLOOKUP(主动技能!#REF!,对应表!N:O,2,FALSE)</f>
        <v>#REF!</v>
      </c>
      <c r="G1178" s="4" t="e">
        <f>IF(主动技能!#REF!="必中",2,1)</f>
        <v>#REF!</v>
      </c>
      <c r="H1178" s="4" t="e">
        <f>主动技能!#REF!</f>
        <v>#REF!</v>
      </c>
      <c r="I1178" s="4" t="e">
        <f>主动技能!#REF!</f>
        <v>#REF!</v>
      </c>
      <c r="J1178" t="e">
        <f>主动技能!#REF!</f>
        <v>#REF!</v>
      </c>
      <c r="K1178" t="e">
        <f>主动技能!#REF!</f>
        <v>#REF!</v>
      </c>
      <c r="L1178" t="e">
        <f>主动技能!#REF!</f>
        <v>#REF!</v>
      </c>
      <c r="M1178" t="e">
        <f>主动技能!#REF!</f>
        <v>#REF!</v>
      </c>
      <c r="N1178" t="e">
        <f>IF(主动技能!#REF!="","",主动技能!#REF!)</f>
        <v>#REF!</v>
      </c>
      <c r="O1178" t="e">
        <f>IF(主动技能!#REF!="","",主动技能!#REF!)</f>
        <v>#REF!</v>
      </c>
      <c r="P1178" t="e">
        <f>主动技能!#REF!</f>
        <v>#REF!</v>
      </c>
      <c r="Q1178" t="e">
        <f>主动技能!#REF!</f>
        <v>#REF!</v>
      </c>
      <c r="R1178" t="e">
        <f>主动技能!#REF!</f>
        <v>#REF!</v>
      </c>
      <c r="S1178" t="e">
        <f>主动技能!#REF!</f>
        <v>#REF!</v>
      </c>
      <c r="T1178" t="e">
        <f>主动技能!#REF!</f>
        <v>#REF!</v>
      </c>
      <c r="U1178" t="e">
        <f>主动技能!#REF!</f>
        <v>#REF!</v>
      </c>
      <c r="V1178" t="e">
        <f>主动技能!#REF!</f>
        <v>#REF!</v>
      </c>
      <c r="W1178" t="e">
        <f>主动技能!#REF!</f>
        <v>#REF!</v>
      </c>
      <c r="X1178" s="1">
        <v>0</v>
      </c>
      <c r="Y1178" s="1">
        <v>0</v>
      </c>
      <c r="Z1178" s="1">
        <v>0</v>
      </c>
    </row>
    <row r="1179" spans="1:26" x14ac:dyDescent="0.15">
      <c r="A1179" t="e">
        <f>主动技能!#REF!</f>
        <v>#REF!</v>
      </c>
      <c r="B1179" s="4" t="e">
        <f>主动技能!#REF!</f>
        <v>#REF!</v>
      </c>
      <c r="C1179" s="4" t="e">
        <f>主动技能!#REF!</f>
        <v>#REF!</v>
      </c>
      <c r="D1179" s="4" t="e">
        <f>VLOOKUP(主动技能!#REF!,对应表!F:G,2,FALSE)</f>
        <v>#REF!</v>
      </c>
      <c r="E1179" s="4" t="e">
        <f>VLOOKUP(主动技能!#REF!,对应表!J:K,2,FALSE)</f>
        <v>#REF!</v>
      </c>
      <c r="F1179" s="4" t="e">
        <f>VLOOKUP(主动技能!#REF!,对应表!N:O,2,FALSE)</f>
        <v>#REF!</v>
      </c>
      <c r="G1179" s="4" t="e">
        <f>IF(主动技能!#REF!="必中",2,1)</f>
        <v>#REF!</v>
      </c>
      <c r="H1179" s="4" t="e">
        <f>主动技能!#REF!</f>
        <v>#REF!</v>
      </c>
      <c r="I1179" s="4" t="e">
        <f>主动技能!#REF!</f>
        <v>#REF!</v>
      </c>
      <c r="J1179" t="e">
        <f>主动技能!#REF!</f>
        <v>#REF!</v>
      </c>
      <c r="K1179" t="e">
        <f>主动技能!#REF!</f>
        <v>#REF!</v>
      </c>
      <c r="L1179" t="e">
        <f>主动技能!#REF!</f>
        <v>#REF!</v>
      </c>
      <c r="M1179" t="e">
        <f>主动技能!#REF!</f>
        <v>#REF!</v>
      </c>
      <c r="N1179" t="e">
        <f>IF(主动技能!#REF!="","",主动技能!#REF!)</f>
        <v>#REF!</v>
      </c>
      <c r="O1179" t="e">
        <f>IF(主动技能!#REF!="","",主动技能!#REF!)</f>
        <v>#REF!</v>
      </c>
      <c r="P1179" t="e">
        <f>主动技能!#REF!</f>
        <v>#REF!</v>
      </c>
      <c r="Q1179" t="e">
        <f>主动技能!#REF!</f>
        <v>#REF!</v>
      </c>
      <c r="R1179" t="e">
        <f>主动技能!#REF!</f>
        <v>#REF!</v>
      </c>
      <c r="S1179" t="e">
        <f>主动技能!#REF!</f>
        <v>#REF!</v>
      </c>
      <c r="T1179" t="e">
        <f>主动技能!#REF!</f>
        <v>#REF!</v>
      </c>
      <c r="U1179" t="e">
        <f>主动技能!#REF!</f>
        <v>#REF!</v>
      </c>
      <c r="V1179" t="e">
        <f>主动技能!#REF!</f>
        <v>#REF!</v>
      </c>
      <c r="W1179" t="e">
        <f>主动技能!#REF!</f>
        <v>#REF!</v>
      </c>
      <c r="X1179" s="1">
        <v>0</v>
      </c>
      <c r="Y1179" s="1">
        <v>0</v>
      </c>
      <c r="Z1179" s="1">
        <v>0</v>
      </c>
    </row>
    <row r="1180" spans="1:26" x14ac:dyDescent="0.15">
      <c r="A1180" t="e">
        <f>主动技能!#REF!</f>
        <v>#REF!</v>
      </c>
      <c r="B1180" s="4" t="e">
        <f>主动技能!#REF!</f>
        <v>#REF!</v>
      </c>
      <c r="C1180" s="4" t="e">
        <f>主动技能!#REF!</f>
        <v>#REF!</v>
      </c>
      <c r="D1180" s="4" t="e">
        <f>VLOOKUP(主动技能!#REF!,对应表!F:G,2,FALSE)</f>
        <v>#REF!</v>
      </c>
      <c r="E1180" s="4" t="e">
        <f>VLOOKUP(主动技能!#REF!,对应表!J:K,2,FALSE)</f>
        <v>#REF!</v>
      </c>
      <c r="F1180" s="4" t="e">
        <f>VLOOKUP(主动技能!#REF!,对应表!N:O,2,FALSE)</f>
        <v>#REF!</v>
      </c>
      <c r="G1180" s="4" t="e">
        <f>IF(主动技能!#REF!="必中",2,1)</f>
        <v>#REF!</v>
      </c>
      <c r="H1180" s="4" t="e">
        <f>主动技能!#REF!</f>
        <v>#REF!</v>
      </c>
      <c r="I1180" s="4" t="e">
        <f>主动技能!#REF!</f>
        <v>#REF!</v>
      </c>
      <c r="J1180" t="e">
        <f>主动技能!#REF!</f>
        <v>#REF!</v>
      </c>
      <c r="K1180" t="e">
        <f>主动技能!#REF!</f>
        <v>#REF!</v>
      </c>
      <c r="L1180" t="e">
        <f>主动技能!#REF!</f>
        <v>#REF!</v>
      </c>
      <c r="M1180" t="e">
        <f>主动技能!#REF!</f>
        <v>#REF!</v>
      </c>
      <c r="N1180" t="e">
        <f>IF(主动技能!#REF!="","",主动技能!#REF!)</f>
        <v>#REF!</v>
      </c>
      <c r="O1180" t="e">
        <f>IF(主动技能!#REF!="","",主动技能!#REF!)</f>
        <v>#REF!</v>
      </c>
      <c r="P1180" t="e">
        <f>主动技能!#REF!</f>
        <v>#REF!</v>
      </c>
      <c r="Q1180" t="e">
        <f>主动技能!#REF!</f>
        <v>#REF!</v>
      </c>
      <c r="R1180" t="e">
        <f>主动技能!#REF!</f>
        <v>#REF!</v>
      </c>
      <c r="S1180" t="e">
        <f>主动技能!#REF!</f>
        <v>#REF!</v>
      </c>
      <c r="T1180" t="e">
        <f>主动技能!#REF!</f>
        <v>#REF!</v>
      </c>
      <c r="U1180" t="e">
        <f>主动技能!#REF!</f>
        <v>#REF!</v>
      </c>
      <c r="V1180" t="e">
        <f>主动技能!#REF!</f>
        <v>#REF!</v>
      </c>
      <c r="W1180" t="e">
        <f>主动技能!#REF!</f>
        <v>#REF!</v>
      </c>
      <c r="X1180" s="1">
        <v>0</v>
      </c>
      <c r="Y1180" s="1">
        <v>0</v>
      </c>
      <c r="Z1180" s="1">
        <v>0</v>
      </c>
    </row>
    <row r="1181" spans="1:26" x14ac:dyDescent="0.15">
      <c r="A1181" t="e">
        <f>主动技能!#REF!</f>
        <v>#REF!</v>
      </c>
      <c r="B1181" s="4" t="e">
        <f>主动技能!#REF!</f>
        <v>#REF!</v>
      </c>
      <c r="C1181" s="4" t="e">
        <f>主动技能!#REF!</f>
        <v>#REF!</v>
      </c>
      <c r="D1181" s="4" t="e">
        <f>VLOOKUP(主动技能!#REF!,对应表!F:G,2,FALSE)</f>
        <v>#REF!</v>
      </c>
      <c r="E1181" s="4" t="e">
        <f>VLOOKUP(主动技能!#REF!,对应表!J:K,2,FALSE)</f>
        <v>#REF!</v>
      </c>
      <c r="F1181" s="4" t="e">
        <f>VLOOKUP(主动技能!#REF!,对应表!N:O,2,FALSE)</f>
        <v>#REF!</v>
      </c>
      <c r="G1181" s="4" t="e">
        <f>IF(主动技能!#REF!="必中",2,1)</f>
        <v>#REF!</v>
      </c>
      <c r="H1181" s="4" t="e">
        <f>主动技能!#REF!</f>
        <v>#REF!</v>
      </c>
      <c r="I1181" s="4" t="e">
        <f>主动技能!#REF!</f>
        <v>#REF!</v>
      </c>
      <c r="J1181" t="e">
        <f>主动技能!#REF!</f>
        <v>#REF!</v>
      </c>
      <c r="K1181" t="e">
        <f>主动技能!#REF!</f>
        <v>#REF!</v>
      </c>
      <c r="L1181" t="e">
        <f>主动技能!#REF!</f>
        <v>#REF!</v>
      </c>
      <c r="M1181" t="e">
        <f>主动技能!#REF!</f>
        <v>#REF!</v>
      </c>
      <c r="N1181" t="e">
        <f>IF(主动技能!#REF!="","",主动技能!#REF!)</f>
        <v>#REF!</v>
      </c>
      <c r="O1181" t="e">
        <f>IF(主动技能!#REF!="","",主动技能!#REF!)</f>
        <v>#REF!</v>
      </c>
      <c r="P1181" t="e">
        <f>主动技能!#REF!</f>
        <v>#REF!</v>
      </c>
      <c r="Q1181" t="e">
        <f>主动技能!#REF!</f>
        <v>#REF!</v>
      </c>
      <c r="R1181" t="e">
        <f>主动技能!#REF!</f>
        <v>#REF!</v>
      </c>
      <c r="S1181" t="e">
        <f>主动技能!#REF!</f>
        <v>#REF!</v>
      </c>
      <c r="T1181" t="e">
        <f>主动技能!#REF!</f>
        <v>#REF!</v>
      </c>
      <c r="U1181" t="e">
        <f>主动技能!#REF!</f>
        <v>#REF!</v>
      </c>
      <c r="V1181" t="e">
        <f>主动技能!#REF!</f>
        <v>#REF!</v>
      </c>
      <c r="W1181" t="e">
        <f>主动技能!#REF!</f>
        <v>#REF!</v>
      </c>
      <c r="X1181" s="1">
        <v>0</v>
      </c>
      <c r="Y1181" s="1">
        <v>0</v>
      </c>
      <c r="Z1181" s="1">
        <v>0</v>
      </c>
    </row>
    <row r="1182" spans="1:26" x14ac:dyDescent="0.15">
      <c r="A1182" t="e">
        <f>主动技能!#REF!</f>
        <v>#REF!</v>
      </c>
      <c r="B1182" s="4" t="e">
        <f>主动技能!#REF!</f>
        <v>#REF!</v>
      </c>
      <c r="C1182" s="4" t="e">
        <f>主动技能!#REF!</f>
        <v>#REF!</v>
      </c>
      <c r="D1182" s="4" t="e">
        <f>VLOOKUP(主动技能!#REF!,对应表!F:G,2,FALSE)</f>
        <v>#REF!</v>
      </c>
      <c r="E1182" s="4" t="e">
        <f>VLOOKUP(主动技能!#REF!,对应表!J:K,2,FALSE)</f>
        <v>#REF!</v>
      </c>
      <c r="F1182" s="4" t="e">
        <f>VLOOKUP(主动技能!#REF!,对应表!N:O,2,FALSE)</f>
        <v>#REF!</v>
      </c>
      <c r="G1182" s="4" t="e">
        <f>IF(主动技能!#REF!="必中",2,1)</f>
        <v>#REF!</v>
      </c>
      <c r="H1182" s="4" t="e">
        <f>主动技能!#REF!</f>
        <v>#REF!</v>
      </c>
      <c r="I1182" s="4" t="e">
        <f>主动技能!#REF!</f>
        <v>#REF!</v>
      </c>
      <c r="J1182" t="e">
        <f>主动技能!#REF!</f>
        <v>#REF!</v>
      </c>
      <c r="K1182" t="e">
        <f>主动技能!#REF!</f>
        <v>#REF!</v>
      </c>
      <c r="L1182" t="e">
        <f>主动技能!#REF!</f>
        <v>#REF!</v>
      </c>
      <c r="M1182" t="e">
        <f>主动技能!#REF!</f>
        <v>#REF!</v>
      </c>
      <c r="N1182" t="e">
        <f>IF(主动技能!#REF!="","",主动技能!#REF!)</f>
        <v>#REF!</v>
      </c>
      <c r="O1182" t="e">
        <f>IF(主动技能!#REF!="","",主动技能!#REF!)</f>
        <v>#REF!</v>
      </c>
      <c r="P1182" t="e">
        <f>主动技能!#REF!</f>
        <v>#REF!</v>
      </c>
      <c r="Q1182" t="e">
        <f>主动技能!#REF!</f>
        <v>#REF!</v>
      </c>
      <c r="R1182" t="e">
        <f>主动技能!#REF!</f>
        <v>#REF!</v>
      </c>
      <c r="S1182" t="e">
        <f>主动技能!#REF!</f>
        <v>#REF!</v>
      </c>
      <c r="T1182" t="e">
        <f>主动技能!#REF!</f>
        <v>#REF!</v>
      </c>
      <c r="U1182" t="e">
        <f>主动技能!#REF!</f>
        <v>#REF!</v>
      </c>
      <c r="V1182" t="e">
        <f>主动技能!#REF!</f>
        <v>#REF!</v>
      </c>
      <c r="W1182" t="e">
        <f>主动技能!#REF!</f>
        <v>#REF!</v>
      </c>
      <c r="X1182" s="1">
        <v>0</v>
      </c>
      <c r="Y1182" s="1">
        <v>0</v>
      </c>
      <c r="Z1182" s="1">
        <v>0</v>
      </c>
    </row>
    <row r="1183" spans="1:26" x14ac:dyDescent="0.15">
      <c r="A1183" t="e">
        <f>主动技能!#REF!</f>
        <v>#REF!</v>
      </c>
      <c r="B1183" s="4" t="e">
        <f>主动技能!#REF!</f>
        <v>#REF!</v>
      </c>
      <c r="C1183" s="4" t="e">
        <f>主动技能!#REF!</f>
        <v>#REF!</v>
      </c>
      <c r="D1183" s="4" t="e">
        <f>VLOOKUP(主动技能!#REF!,对应表!F:G,2,FALSE)</f>
        <v>#REF!</v>
      </c>
      <c r="E1183" s="4" t="e">
        <f>VLOOKUP(主动技能!#REF!,对应表!J:K,2,FALSE)</f>
        <v>#REF!</v>
      </c>
      <c r="F1183" s="4" t="e">
        <f>VLOOKUP(主动技能!#REF!,对应表!N:O,2,FALSE)</f>
        <v>#REF!</v>
      </c>
      <c r="G1183" s="4" t="e">
        <f>IF(主动技能!#REF!="必中",2,1)</f>
        <v>#REF!</v>
      </c>
      <c r="H1183" s="4" t="e">
        <f>主动技能!#REF!</f>
        <v>#REF!</v>
      </c>
      <c r="I1183" s="4" t="e">
        <f>主动技能!#REF!</f>
        <v>#REF!</v>
      </c>
      <c r="J1183" t="e">
        <f>主动技能!#REF!</f>
        <v>#REF!</v>
      </c>
      <c r="K1183" t="e">
        <f>主动技能!#REF!</f>
        <v>#REF!</v>
      </c>
      <c r="L1183" t="e">
        <f>主动技能!#REF!</f>
        <v>#REF!</v>
      </c>
      <c r="M1183" t="e">
        <f>主动技能!#REF!</f>
        <v>#REF!</v>
      </c>
      <c r="N1183" t="e">
        <f>IF(主动技能!#REF!="","",主动技能!#REF!)</f>
        <v>#REF!</v>
      </c>
      <c r="O1183" t="e">
        <f>IF(主动技能!#REF!="","",主动技能!#REF!)</f>
        <v>#REF!</v>
      </c>
      <c r="P1183" t="e">
        <f>主动技能!#REF!</f>
        <v>#REF!</v>
      </c>
      <c r="Q1183" t="e">
        <f>主动技能!#REF!</f>
        <v>#REF!</v>
      </c>
      <c r="R1183" t="e">
        <f>主动技能!#REF!</f>
        <v>#REF!</v>
      </c>
      <c r="S1183" t="e">
        <f>主动技能!#REF!</f>
        <v>#REF!</v>
      </c>
      <c r="T1183" t="e">
        <f>主动技能!#REF!</f>
        <v>#REF!</v>
      </c>
      <c r="U1183" t="e">
        <f>主动技能!#REF!</f>
        <v>#REF!</v>
      </c>
      <c r="V1183" t="e">
        <f>主动技能!#REF!</f>
        <v>#REF!</v>
      </c>
      <c r="W1183" t="e">
        <f>主动技能!#REF!</f>
        <v>#REF!</v>
      </c>
      <c r="X1183" s="1">
        <v>0</v>
      </c>
      <c r="Y1183" s="1">
        <v>0</v>
      </c>
      <c r="Z1183" s="1">
        <v>0</v>
      </c>
    </row>
    <row r="1184" spans="1:26" x14ac:dyDescent="0.15">
      <c r="A1184" t="e">
        <f>主动技能!#REF!</f>
        <v>#REF!</v>
      </c>
      <c r="B1184" s="4" t="e">
        <f>主动技能!#REF!</f>
        <v>#REF!</v>
      </c>
      <c r="C1184" s="4" t="e">
        <f>主动技能!#REF!</f>
        <v>#REF!</v>
      </c>
      <c r="D1184" s="4" t="e">
        <f>VLOOKUP(主动技能!#REF!,对应表!F:G,2,FALSE)</f>
        <v>#REF!</v>
      </c>
      <c r="E1184" s="4" t="e">
        <f>VLOOKUP(主动技能!#REF!,对应表!J:K,2,FALSE)</f>
        <v>#REF!</v>
      </c>
      <c r="F1184" s="4" t="e">
        <f>VLOOKUP(主动技能!#REF!,对应表!N:O,2,FALSE)</f>
        <v>#REF!</v>
      </c>
      <c r="G1184" s="4" t="e">
        <f>IF(主动技能!#REF!="必中",2,1)</f>
        <v>#REF!</v>
      </c>
      <c r="H1184" s="4" t="e">
        <f>主动技能!#REF!</f>
        <v>#REF!</v>
      </c>
      <c r="I1184" s="4" t="e">
        <f>主动技能!#REF!</f>
        <v>#REF!</v>
      </c>
      <c r="J1184" t="e">
        <f>主动技能!#REF!</f>
        <v>#REF!</v>
      </c>
      <c r="K1184" t="e">
        <f>主动技能!#REF!</f>
        <v>#REF!</v>
      </c>
      <c r="L1184" t="e">
        <f>主动技能!#REF!</f>
        <v>#REF!</v>
      </c>
      <c r="M1184" t="e">
        <f>主动技能!#REF!</f>
        <v>#REF!</v>
      </c>
      <c r="N1184" t="e">
        <f>IF(主动技能!#REF!="","",主动技能!#REF!)</f>
        <v>#REF!</v>
      </c>
      <c r="O1184" t="e">
        <f>IF(主动技能!#REF!="","",主动技能!#REF!)</f>
        <v>#REF!</v>
      </c>
      <c r="P1184" t="e">
        <f>主动技能!#REF!</f>
        <v>#REF!</v>
      </c>
      <c r="Q1184" t="e">
        <f>主动技能!#REF!</f>
        <v>#REF!</v>
      </c>
      <c r="R1184" t="e">
        <f>主动技能!#REF!</f>
        <v>#REF!</v>
      </c>
      <c r="S1184" t="e">
        <f>主动技能!#REF!</f>
        <v>#REF!</v>
      </c>
      <c r="T1184" t="e">
        <f>主动技能!#REF!</f>
        <v>#REF!</v>
      </c>
      <c r="U1184" t="e">
        <f>主动技能!#REF!</f>
        <v>#REF!</v>
      </c>
      <c r="V1184" t="e">
        <f>主动技能!#REF!</f>
        <v>#REF!</v>
      </c>
      <c r="W1184" t="e">
        <f>主动技能!#REF!</f>
        <v>#REF!</v>
      </c>
      <c r="X1184" s="1">
        <v>0</v>
      </c>
      <c r="Y1184" s="1">
        <v>0</v>
      </c>
      <c r="Z1184" s="1">
        <v>0</v>
      </c>
    </row>
    <row r="1185" spans="1:26" x14ac:dyDescent="0.15">
      <c r="A1185" t="e">
        <f>主动技能!#REF!</f>
        <v>#REF!</v>
      </c>
      <c r="B1185" s="4" t="e">
        <f>主动技能!#REF!</f>
        <v>#REF!</v>
      </c>
      <c r="C1185" s="4" t="e">
        <f>主动技能!#REF!</f>
        <v>#REF!</v>
      </c>
      <c r="D1185" s="4" t="e">
        <f>VLOOKUP(主动技能!#REF!,对应表!F:G,2,FALSE)</f>
        <v>#REF!</v>
      </c>
      <c r="E1185" s="4" t="e">
        <f>VLOOKUP(主动技能!#REF!,对应表!J:K,2,FALSE)</f>
        <v>#REF!</v>
      </c>
      <c r="F1185" s="4" t="e">
        <f>VLOOKUP(主动技能!#REF!,对应表!N:O,2,FALSE)</f>
        <v>#REF!</v>
      </c>
      <c r="G1185" s="4" t="e">
        <f>IF(主动技能!#REF!="必中",2,1)</f>
        <v>#REF!</v>
      </c>
      <c r="H1185" s="4" t="e">
        <f>主动技能!#REF!</f>
        <v>#REF!</v>
      </c>
      <c r="I1185" s="4" t="e">
        <f>主动技能!#REF!</f>
        <v>#REF!</v>
      </c>
      <c r="J1185" t="e">
        <f>主动技能!#REF!</f>
        <v>#REF!</v>
      </c>
      <c r="K1185" t="e">
        <f>主动技能!#REF!</f>
        <v>#REF!</v>
      </c>
      <c r="L1185" t="e">
        <f>主动技能!#REF!</f>
        <v>#REF!</v>
      </c>
      <c r="M1185" t="e">
        <f>主动技能!#REF!</f>
        <v>#REF!</v>
      </c>
      <c r="N1185" t="e">
        <f>IF(主动技能!#REF!="","",主动技能!#REF!)</f>
        <v>#REF!</v>
      </c>
      <c r="O1185" t="e">
        <f>IF(主动技能!#REF!="","",主动技能!#REF!)</f>
        <v>#REF!</v>
      </c>
      <c r="P1185" t="e">
        <f>主动技能!#REF!</f>
        <v>#REF!</v>
      </c>
      <c r="Q1185" t="e">
        <f>主动技能!#REF!</f>
        <v>#REF!</v>
      </c>
      <c r="R1185" t="e">
        <f>主动技能!#REF!</f>
        <v>#REF!</v>
      </c>
      <c r="S1185" t="e">
        <f>主动技能!#REF!</f>
        <v>#REF!</v>
      </c>
      <c r="T1185" t="e">
        <f>主动技能!#REF!</f>
        <v>#REF!</v>
      </c>
      <c r="U1185" t="e">
        <f>主动技能!#REF!</f>
        <v>#REF!</v>
      </c>
      <c r="V1185" t="e">
        <f>主动技能!#REF!</f>
        <v>#REF!</v>
      </c>
      <c r="W1185" t="e">
        <f>主动技能!#REF!</f>
        <v>#REF!</v>
      </c>
      <c r="X1185" s="1">
        <v>0</v>
      </c>
      <c r="Y1185" s="1">
        <v>0</v>
      </c>
      <c r="Z1185" s="1">
        <v>0</v>
      </c>
    </row>
    <row r="1186" spans="1:26" x14ac:dyDescent="0.15">
      <c r="A1186" t="e">
        <f>主动技能!#REF!</f>
        <v>#REF!</v>
      </c>
      <c r="B1186" s="4" t="e">
        <f>主动技能!#REF!</f>
        <v>#REF!</v>
      </c>
      <c r="C1186" s="4" t="e">
        <f>主动技能!#REF!</f>
        <v>#REF!</v>
      </c>
      <c r="D1186" s="4" t="e">
        <f>VLOOKUP(主动技能!#REF!,对应表!F:G,2,FALSE)</f>
        <v>#REF!</v>
      </c>
      <c r="E1186" s="4" t="e">
        <f>VLOOKUP(主动技能!#REF!,对应表!J:K,2,FALSE)</f>
        <v>#REF!</v>
      </c>
      <c r="F1186" s="4" t="e">
        <f>VLOOKUP(主动技能!#REF!,对应表!N:O,2,FALSE)</f>
        <v>#REF!</v>
      </c>
      <c r="G1186" s="4" t="e">
        <f>IF(主动技能!#REF!="必中",2,1)</f>
        <v>#REF!</v>
      </c>
      <c r="H1186" s="4" t="e">
        <f>主动技能!#REF!</f>
        <v>#REF!</v>
      </c>
      <c r="I1186" s="4" t="e">
        <f>主动技能!#REF!</f>
        <v>#REF!</v>
      </c>
      <c r="J1186" t="e">
        <f>主动技能!#REF!</f>
        <v>#REF!</v>
      </c>
      <c r="K1186" t="e">
        <f>主动技能!#REF!</f>
        <v>#REF!</v>
      </c>
      <c r="L1186" t="e">
        <f>主动技能!#REF!</f>
        <v>#REF!</v>
      </c>
      <c r="M1186" t="e">
        <f>主动技能!#REF!</f>
        <v>#REF!</v>
      </c>
      <c r="N1186" t="e">
        <f>IF(主动技能!#REF!="","",主动技能!#REF!)</f>
        <v>#REF!</v>
      </c>
      <c r="O1186" t="e">
        <f>IF(主动技能!#REF!="","",主动技能!#REF!)</f>
        <v>#REF!</v>
      </c>
      <c r="P1186" t="e">
        <f>主动技能!#REF!</f>
        <v>#REF!</v>
      </c>
      <c r="Q1186" t="e">
        <f>主动技能!#REF!</f>
        <v>#REF!</v>
      </c>
      <c r="R1186" t="e">
        <f>主动技能!#REF!</f>
        <v>#REF!</v>
      </c>
      <c r="S1186" t="e">
        <f>主动技能!#REF!</f>
        <v>#REF!</v>
      </c>
      <c r="T1186" t="e">
        <f>主动技能!#REF!</f>
        <v>#REF!</v>
      </c>
      <c r="U1186" t="e">
        <f>主动技能!#REF!</f>
        <v>#REF!</v>
      </c>
      <c r="V1186" t="e">
        <f>主动技能!#REF!</f>
        <v>#REF!</v>
      </c>
      <c r="W1186" t="e">
        <f>主动技能!#REF!</f>
        <v>#REF!</v>
      </c>
      <c r="X1186" s="1">
        <v>0</v>
      </c>
      <c r="Y1186" s="1">
        <v>0</v>
      </c>
      <c r="Z1186" s="1">
        <v>0</v>
      </c>
    </row>
    <row r="1187" spans="1:26" x14ac:dyDescent="0.15">
      <c r="A1187" t="e">
        <f>主动技能!#REF!</f>
        <v>#REF!</v>
      </c>
      <c r="B1187" s="4" t="e">
        <f>主动技能!#REF!</f>
        <v>#REF!</v>
      </c>
      <c r="C1187" s="4" t="e">
        <f>主动技能!#REF!</f>
        <v>#REF!</v>
      </c>
      <c r="D1187" s="4" t="e">
        <f>VLOOKUP(主动技能!#REF!,对应表!F:G,2,FALSE)</f>
        <v>#REF!</v>
      </c>
      <c r="E1187" s="4" t="e">
        <f>VLOOKUP(主动技能!#REF!,对应表!J:K,2,FALSE)</f>
        <v>#REF!</v>
      </c>
      <c r="F1187" s="4" t="e">
        <f>VLOOKUP(主动技能!#REF!,对应表!N:O,2,FALSE)</f>
        <v>#REF!</v>
      </c>
      <c r="G1187" s="4" t="e">
        <f>IF(主动技能!#REF!="必中",2,1)</f>
        <v>#REF!</v>
      </c>
      <c r="H1187" s="4" t="e">
        <f>主动技能!#REF!</f>
        <v>#REF!</v>
      </c>
      <c r="I1187" s="4" t="e">
        <f>主动技能!#REF!</f>
        <v>#REF!</v>
      </c>
      <c r="J1187" t="e">
        <f>主动技能!#REF!</f>
        <v>#REF!</v>
      </c>
      <c r="K1187" t="e">
        <f>主动技能!#REF!</f>
        <v>#REF!</v>
      </c>
      <c r="L1187" t="e">
        <f>主动技能!#REF!</f>
        <v>#REF!</v>
      </c>
      <c r="M1187" t="e">
        <f>主动技能!#REF!</f>
        <v>#REF!</v>
      </c>
      <c r="N1187" t="e">
        <f>IF(主动技能!#REF!="","",主动技能!#REF!)</f>
        <v>#REF!</v>
      </c>
      <c r="O1187" t="e">
        <f>IF(主动技能!#REF!="","",主动技能!#REF!)</f>
        <v>#REF!</v>
      </c>
      <c r="P1187" t="e">
        <f>主动技能!#REF!</f>
        <v>#REF!</v>
      </c>
      <c r="Q1187" t="e">
        <f>主动技能!#REF!</f>
        <v>#REF!</v>
      </c>
      <c r="R1187" t="e">
        <f>主动技能!#REF!</f>
        <v>#REF!</v>
      </c>
      <c r="S1187" t="e">
        <f>主动技能!#REF!</f>
        <v>#REF!</v>
      </c>
      <c r="T1187" t="e">
        <f>主动技能!#REF!</f>
        <v>#REF!</v>
      </c>
      <c r="U1187" t="e">
        <f>主动技能!#REF!</f>
        <v>#REF!</v>
      </c>
      <c r="V1187" t="e">
        <f>主动技能!#REF!</f>
        <v>#REF!</v>
      </c>
      <c r="W1187" t="e">
        <f>主动技能!#REF!</f>
        <v>#REF!</v>
      </c>
      <c r="X1187" s="1">
        <v>0</v>
      </c>
      <c r="Y1187" s="1">
        <v>0</v>
      </c>
      <c r="Z1187" s="1">
        <v>0</v>
      </c>
    </row>
    <row r="1188" spans="1:26" x14ac:dyDescent="0.15">
      <c r="A1188" t="e">
        <f>主动技能!#REF!</f>
        <v>#REF!</v>
      </c>
      <c r="B1188" s="4" t="e">
        <f>主动技能!#REF!</f>
        <v>#REF!</v>
      </c>
      <c r="C1188" s="4" t="e">
        <f>主动技能!#REF!</f>
        <v>#REF!</v>
      </c>
      <c r="D1188" s="4" t="e">
        <f>VLOOKUP(主动技能!#REF!,对应表!F:G,2,FALSE)</f>
        <v>#REF!</v>
      </c>
      <c r="E1188" s="4" t="e">
        <f>VLOOKUP(主动技能!#REF!,对应表!J:K,2,FALSE)</f>
        <v>#REF!</v>
      </c>
      <c r="F1188" s="4" t="e">
        <f>VLOOKUP(主动技能!#REF!,对应表!N:O,2,FALSE)</f>
        <v>#REF!</v>
      </c>
      <c r="G1188" s="4" t="e">
        <f>IF(主动技能!#REF!="必中",2,1)</f>
        <v>#REF!</v>
      </c>
      <c r="H1188" s="4" t="e">
        <f>主动技能!#REF!</f>
        <v>#REF!</v>
      </c>
      <c r="I1188" s="4" t="e">
        <f>主动技能!#REF!</f>
        <v>#REF!</v>
      </c>
      <c r="J1188" t="e">
        <f>主动技能!#REF!</f>
        <v>#REF!</v>
      </c>
      <c r="K1188" t="e">
        <f>主动技能!#REF!</f>
        <v>#REF!</v>
      </c>
      <c r="L1188" t="e">
        <f>主动技能!#REF!</f>
        <v>#REF!</v>
      </c>
      <c r="M1188" t="e">
        <f>主动技能!#REF!</f>
        <v>#REF!</v>
      </c>
      <c r="N1188" t="e">
        <f>IF(主动技能!#REF!="","",主动技能!#REF!)</f>
        <v>#REF!</v>
      </c>
      <c r="O1188" t="e">
        <f>IF(主动技能!#REF!="","",主动技能!#REF!)</f>
        <v>#REF!</v>
      </c>
      <c r="P1188" t="e">
        <f>主动技能!#REF!</f>
        <v>#REF!</v>
      </c>
      <c r="Q1188" t="e">
        <f>主动技能!#REF!</f>
        <v>#REF!</v>
      </c>
      <c r="R1188" t="e">
        <f>主动技能!#REF!</f>
        <v>#REF!</v>
      </c>
      <c r="S1188" t="e">
        <f>主动技能!#REF!</f>
        <v>#REF!</v>
      </c>
      <c r="T1188" t="e">
        <f>主动技能!#REF!</f>
        <v>#REF!</v>
      </c>
      <c r="U1188" t="e">
        <f>主动技能!#REF!</f>
        <v>#REF!</v>
      </c>
      <c r="V1188" t="e">
        <f>主动技能!#REF!</f>
        <v>#REF!</v>
      </c>
      <c r="W1188" t="e">
        <f>主动技能!#REF!</f>
        <v>#REF!</v>
      </c>
      <c r="X1188" s="1">
        <v>0</v>
      </c>
      <c r="Y1188" s="1">
        <v>0</v>
      </c>
      <c r="Z1188" s="1">
        <v>0</v>
      </c>
    </row>
    <row r="1189" spans="1:26" x14ac:dyDescent="0.15">
      <c r="A1189" t="e">
        <f>主动技能!#REF!</f>
        <v>#REF!</v>
      </c>
      <c r="B1189" s="4" t="e">
        <f>主动技能!#REF!</f>
        <v>#REF!</v>
      </c>
      <c r="C1189" s="4" t="e">
        <f>主动技能!#REF!</f>
        <v>#REF!</v>
      </c>
      <c r="D1189" s="4" t="e">
        <f>VLOOKUP(主动技能!#REF!,对应表!F:G,2,FALSE)</f>
        <v>#REF!</v>
      </c>
      <c r="E1189" s="4" t="e">
        <f>VLOOKUP(主动技能!#REF!,对应表!J:K,2,FALSE)</f>
        <v>#REF!</v>
      </c>
      <c r="F1189" s="4" t="e">
        <f>VLOOKUP(主动技能!#REF!,对应表!N:O,2,FALSE)</f>
        <v>#REF!</v>
      </c>
      <c r="G1189" s="4" t="e">
        <f>IF(主动技能!#REF!="必中",2,1)</f>
        <v>#REF!</v>
      </c>
      <c r="H1189" s="4" t="e">
        <f>主动技能!#REF!</f>
        <v>#REF!</v>
      </c>
      <c r="I1189" s="4" t="e">
        <f>主动技能!#REF!</f>
        <v>#REF!</v>
      </c>
      <c r="J1189" t="e">
        <f>主动技能!#REF!</f>
        <v>#REF!</v>
      </c>
      <c r="K1189" t="e">
        <f>主动技能!#REF!</f>
        <v>#REF!</v>
      </c>
      <c r="L1189" t="e">
        <f>主动技能!#REF!</f>
        <v>#REF!</v>
      </c>
      <c r="M1189" t="e">
        <f>主动技能!#REF!</f>
        <v>#REF!</v>
      </c>
      <c r="N1189" t="e">
        <f>IF(主动技能!#REF!="","",主动技能!#REF!)</f>
        <v>#REF!</v>
      </c>
      <c r="O1189" t="e">
        <f>IF(主动技能!#REF!="","",主动技能!#REF!)</f>
        <v>#REF!</v>
      </c>
      <c r="P1189" t="e">
        <f>主动技能!#REF!</f>
        <v>#REF!</v>
      </c>
      <c r="Q1189" t="e">
        <f>主动技能!#REF!</f>
        <v>#REF!</v>
      </c>
      <c r="R1189" t="e">
        <f>主动技能!#REF!</f>
        <v>#REF!</v>
      </c>
      <c r="S1189" t="e">
        <f>主动技能!#REF!</f>
        <v>#REF!</v>
      </c>
      <c r="T1189" t="e">
        <f>主动技能!#REF!</f>
        <v>#REF!</v>
      </c>
      <c r="U1189" t="e">
        <f>主动技能!#REF!</f>
        <v>#REF!</v>
      </c>
      <c r="V1189" t="e">
        <f>主动技能!#REF!</f>
        <v>#REF!</v>
      </c>
      <c r="W1189" t="e">
        <f>主动技能!#REF!</f>
        <v>#REF!</v>
      </c>
      <c r="X1189" s="1">
        <v>0</v>
      </c>
      <c r="Y1189" s="1">
        <v>0</v>
      </c>
      <c r="Z1189" s="1">
        <v>0</v>
      </c>
    </row>
    <row r="1190" spans="1:26" x14ac:dyDescent="0.15">
      <c r="A1190" t="e">
        <f>主动技能!#REF!</f>
        <v>#REF!</v>
      </c>
      <c r="B1190" s="4" t="e">
        <f>主动技能!#REF!</f>
        <v>#REF!</v>
      </c>
      <c r="C1190" s="4" t="e">
        <f>主动技能!#REF!</f>
        <v>#REF!</v>
      </c>
      <c r="D1190" s="4" t="e">
        <f>VLOOKUP(主动技能!#REF!,对应表!F:G,2,FALSE)</f>
        <v>#REF!</v>
      </c>
      <c r="E1190" s="4" t="e">
        <f>VLOOKUP(主动技能!#REF!,对应表!J:K,2,FALSE)</f>
        <v>#REF!</v>
      </c>
      <c r="F1190" s="4" t="e">
        <f>VLOOKUP(主动技能!#REF!,对应表!N:O,2,FALSE)</f>
        <v>#REF!</v>
      </c>
      <c r="G1190" s="4" t="e">
        <f>IF(主动技能!#REF!="必中",2,1)</f>
        <v>#REF!</v>
      </c>
      <c r="H1190" s="4" t="e">
        <f>主动技能!#REF!</f>
        <v>#REF!</v>
      </c>
      <c r="I1190" s="4" t="e">
        <f>主动技能!#REF!</f>
        <v>#REF!</v>
      </c>
      <c r="J1190" t="e">
        <f>主动技能!#REF!</f>
        <v>#REF!</v>
      </c>
      <c r="K1190" t="e">
        <f>主动技能!#REF!</f>
        <v>#REF!</v>
      </c>
      <c r="L1190" t="e">
        <f>主动技能!#REF!</f>
        <v>#REF!</v>
      </c>
      <c r="M1190" t="e">
        <f>主动技能!#REF!</f>
        <v>#REF!</v>
      </c>
      <c r="N1190" t="e">
        <f>IF(主动技能!#REF!="","",主动技能!#REF!)</f>
        <v>#REF!</v>
      </c>
      <c r="O1190" t="e">
        <f>IF(主动技能!#REF!="","",主动技能!#REF!)</f>
        <v>#REF!</v>
      </c>
      <c r="P1190" t="e">
        <f>主动技能!#REF!</f>
        <v>#REF!</v>
      </c>
      <c r="Q1190" t="e">
        <f>主动技能!#REF!</f>
        <v>#REF!</v>
      </c>
      <c r="R1190" t="e">
        <f>主动技能!#REF!</f>
        <v>#REF!</v>
      </c>
      <c r="S1190" t="e">
        <f>主动技能!#REF!</f>
        <v>#REF!</v>
      </c>
      <c r="T1190" t="e">
        <f>主动技能!#REF!</f>
        <v>#REF!</v>
      </c>
      <c r="U1190" t="e">
        <f>主动技能!#REF!</f>
        <v>#REF!</v>
      </c>
      <c r="V1190" t="e">
        <f>主动技能!#REF!</f>
        <v>#REF!</v>
      </c>
      <c r="W1190" t="e">
        <f>主动技能!#REF!</f>
        <v>#REF!</v>
      </c>
      <c r="X1190" s="1">
        <v>0</v>
      </c>
      <c r="Y1190" s="1">
        <v>0</v>
      </c>
      <c r="Z1190" s="1">
        <v>0</v>
      </c>
    </row>
    <row r="1191" spans="1:26" x14ac:dyDescent="0.15">
      <c r="A1191" t="e">
        <f>主动技能!#REF!</f>
        <v>#REF!</v>
      </c>
      <c r="B1191" s="4" t="e">
        <f>主动技能!#REF!</f>
        <v>#REF!</v>
      </c>
      <c r="C1191" s="4" t="e">
        <f>主动技能!#REF!</f>
        <v>#REF!</v>
      </c>
      <c r="D1191" s="4" t="e">
        <f>VLOOKUP(主动技能!#REF!,对应表!F:G,2,FALSE)</f>
        <v>#REF!</v>
      </c>
      <c r="E1191" s="4" t="e">
        <f>VLOOKUP(主动技能!#REF!,对应表!J:K,2,FALSE)</f>
        <v>#REF!</v>
      </c>
      <c r="F1191" s="4" t="e">
        <f>VLOOKUP(主动技能!#REF!,对应表!N:O,2,FALSE)</f>
        <v>#REF!</v>
      </c>
      <c r="G1191" s="4" t="e">
        <f>IF(主动技能!#REF!="必中",2,1)</f>
        <v>#REF!</v>
      </c>
      <c r="H1191" s="4" t="e">
        <f>主动技能!#REF!</f>
        <v>#REF!</v>
      </c>
      <c r="I1191" s="4" t="e">
        <f>主动技能!#REF!</f>
        <v>#REF!</v>
      </c>
      <c r="J1191" t="e">
        <f>主动技能!#REF!</f>
        <v>#REF!</v>
      </c>
      <c r="K1191" t="e">
        <f>主动技能!#REF!</f>
        <v>#REF!</v>
      </c>
      <c r="L1191" t="e">
        <f>主动技能!#REF!</f>
        <v>#REF!</v>
      </c>
      <c r="M1191" t="e">
        <f>主动技能!#REF!</f>
        <v>#REF!</v>
      </c>
      <c r="N1191" t="e">
        <f>IF(主动技能!#REF!="","",主动技能!#REF!)</f>
        <v>#REF!</v>
      </c>
      <c r="O1191" t="e">
        <f>IF(主动技能!#REF!="","",主动技能!#REF!)</f>
        <v>#REF!</v>
      </c>
      <c r="P1191" t="e">
        <f>主动技能!#REF!</f>
        <v>#REF!</v>
      </c>
      <c r="Q1191" t="e">
        <f>主动技能!#REF!</f>
        <v>#REF!</v>
      </c>
      <c r="R1191" t="e">
        <f>主动技能!#REF!</f>
        <v>#REF!</v>
      </c>
      <c r="S1191" t="e">
        <f>主动技能!#REF!</f>
        <v>#REF!</v>
      </c>
      <c r="T1191" t="e">
        <f>主动技能!#REF!</f>
        <v>#REF!</v>
      </c>
      <c r="U1191" t="e">
        <f>主动技能!#REF!</f>
        <v>#REF!</v>
      </c>
      <c r="V1191" t="e">
        <f>主动技能!#REF!</f>
        <v>#REF!</v>
      </c>
      <c r="W1191" t="e">
        <f>主动技能!#REF!</f>
        <v>#REF!</v>
      </c>
      <c r="X1191" s="1">
        <v>0</v>
      </c>
      <c r="Y1191" s="1">
        <v>0</v>
      </c>
      <c r="Z1191" s="1">
        <v>0</v>
      </c>
    </row>
    <row r="1192" spans="1:26" x14ac:dyDescent="0.15">
      <c r="A1192" t="e">
        <f>主动技能!#REF!</f>
        <v>#REF!</v>
      </c>
      <c r="B1192" s="4" t="e">
        <f>主动技能!#REF!</f>
        <v>#REF!</v>
      </c>
      <c r="C1192" s="4" t="e">
        <f>主动技能!#REF!</f>
        <v>#REF!</v>
      </c>
      <c r="D1192" s="4" t="e">
        <f>VLOOKUP(主动技能!#REF!,对应表!F:G,2,FALSE)</f>
        <v>#REF!</v>
      </c>
      <c r="E1192" s="4" t="e">
        <f>VLOOKUP(主动技能!#REF!,对应表!J:K,2,FALSE)</f>
        <v>#REF!</v>
      </c>
      <c r="F1192" s="4" t="e">
        <f>VLOOKUP(主动技能!#REF!,对应表!N:O,2,FALSE)</f>
        <v>#REF!</v>
      </c>
      <c r="G1192" s="4" t="e">
        <f>IF(主动技能!#REF!="必中",2,1)</f>
        <v>#REF!</v>
      </c>
      <c r="H1192" s="4" t="e">
        <f>主动技能!#REF!</f>
        <v>#REF!</v>
      </c>
      <c r="I1192" s="4" t="e">
        <f>主动技能!#REF!</f>
        <v>#REF!</v>
      </c>
      <c r="J1192" t="e">
        <f>主动技能!#REF!</f>
        <v>#REF!</v>
      </c>
      <c r="K1192" t="e">
        <f>主动技能!#REF!</f>
        <v>#REF!</v>
      </c>
      <c r="L1192" t="e">
        <f>主动技能!#REF!</f>
        <v>#REF!</v>
      </c>
      <c r="M1192" t="e">
        <f>主动技能!#REF!</f>
        <v>#REF!</v>
      </c>
      <c r="N1192" t="e">
        <f>IF(主动技能!#REF!="","",主动技能!#REF!)</f>
        <v>#REF!</v>
      </c>
      <c r="O1192" t="e">
        <f>IF(主动技能!#REF!="","",主动技能!#REF!)</f>
        <v>#REF!</v>
      </c>
      <c r="P1192" t="e">
        <f>主动技能!#REF!</f>
        <v>#REF!</v>
      </c>
      <c r="Q1192" t="e">
        <f>主动技能!#REF!</f>
        <v>#REF!</v>
      </c>
      <c r="R1192" t="e">
        <f>主动技能!#REF!</f>
        <v>#REF!</v>
      </c>
      <c r="S1192" t="e">
        <f>主动技能!#REF!</f>
        <v>#REF!</v>
      </c>
      <c r="T1192" t="e">
        <f>主动技能!#REF!</f>
        <v>#REF!</v>
      </c>
      <c r="U1192" t="e">
        <f>主动技能!#REF!</f>
        <v>#REF!</v>
      </c>
      <c r="V1192" t="e">
        <f>主动技能!#REF!</f>
        <v>#REF!</v>
      </c>
      <c r="W1192" t="e">
        <f>主动技能!#REF!</f>
        <v>#REF!</v>
      </c>
      <c r="X1192" s="1">
        <v>0</v>
      </c>
      <c r="Y1192" s="1">
        <v>0</v>
      </c>
      <c r="Z1192" s="1">
        <v>0</v>
      </c>
    </row>
    <row r="1193" spans="1:26" x14ac:dyDescent="0.15">
      <c r="A1193" t="e">
        <f>主动技能!#REF!</f>
        <v>#REF!</v>
      </c>
      <c r="B1193" s="4" t="e">
        <f>主动技能!#REF!</f>
        <v>#REF!</v>
      </c>
      <c r="C1193" s="4" t="e">
        <f>主动技能!#REF!</f>
        <v>#REF!</v>
      </c>
      <c r="D1193" s="4" t="e">
        <f>VLOOKUP(主动技能!#REF!,对应表!F:G,2,FALSE)</f>
        <v>#REF!</v>
      </c>
      <c r="E1193" s="4" t="e">
        <f>VLOOKUP(主动技能!#REF!,对应表!J:K,2,FALSE)</f>
        <v>#REF!</v>
      </c>
      <c r="F1193" s="4" t="e">
        <f>VLOOKUP(主动技能!#REF!,对应表!N:O,2,FALSE)</f>
        <v>#REF!</v>
      </c>
      <c r="G1193" s="4" t="e">
        <f>IF(主动技能!#REF!="必中",2,1)</f>
        <v>#REF!</v>
      </c>
      <c r="H1193" s="4" t="e">
        <f>主动技能!#REF!</f>
        <v>#REF!</v>
      </c>
      <c r="I1193" s="4" t="e">
        <f>主动技能!#REF!</f>
        <v>#REF!</v>
      </c>
      <c r="J1193" t="e">
        <f>主动技能!#REF!</f>
        <v>#REF!</v>
      </c>
      <c r="K1193" t="e">
        <f>主动技能!#REF!</f>
        <v>#REF!</v>
      </c>
      <c r="L1193" t="e">
        <f>主动技能!#REF!</f>
        <v>#REF!</v>
      </c>
      <c r="M1193" t="e">
        <f>主动技能!#REF!</f>
        <v>#REF!</v>
      </c>
      <c r="N1193" t="e">
        <f>IF(主动技能!#REF!="","",主动技能!#REF!)</f>
        <v>#REF!</v>
      </c>
      <c r="O1193" t="e">
        <f>IF(主动技能!#REF!="","",主动技能!#REF!)</f>
        <v>#REF!</v>
      </c>
      <c r="P1193" t="e">
        <f>主动技能!#REF!</f>
        <v>#REF!</v>
      </c>
      <c r="Q1193" t="e">
        <f>主动技能!#REF!</f>
        <v>#REF!</v>
      </c>
      <c r="R1193" t="e">
        <f>主动技能!#REF!</f>
        <v>#REF!</v>
      </c>
      <c r="S1193" t="e">
        <f>主动技能!#REF!</f>
        <v>#REF!</v>
      </c>
      <c r="T1193" t="e">
        <f>主动技能!#REF!</f>
        <v>#REF!</v>
      </c>
      <c r="U1193" t="e">
        <f>主动技能!#REF!</f>
        <v>#REF!</v>
      </c>
      <c r="V1193" t="e">
        <f>主动技能!#REF!</f>
        <v>#REF!</v>
      </c>
      <c r="W1193" t="e">
        <f>主动技能!#REF!</f>
        <v>#REF!</v>
      </c>
      <c r="X1193" s="1">
        <v>0</v>
      </c>
      <c r="Y1193" s="1">
        <v>0</v>
      </c>
      <c r="Z1193" s="1">
        <v>0</v>
      </c>
    </row>
    <row r="1194" spans="1:26" x14ac:dyDescent="0.15">
      <c r="A1194" t="e">
        <f>主动技能!#REF!</f>
        <v>#REF!</v>
      </c>
      <c r="B1194" s="4" t="e">
        <f>主动技能!#REF!</f>
        <v>#REF!</v>
      </c>
      <c r="C1194" s="4" t="e">
        <f>主动技能!#REF!</f>
        <v>#REF!</v>
      </c>
      <c r="D1194" s="4" t="e">
        <f>VLOOKUP(主动技能!#REF!,对应表!F:G,2,FALSE)</f>
        <v>#REF!</v>
      </c>
      <c r="E1194" s="4" t="e">
        <f>VLOOKUP(主动技能!#REF!,对应表!J:K,2,FALSE)</f>
        <v>#REF!</v>
      </c>
      <c r="F1194" s="4" t="e">
        <f>VLOOKUP(主动技能!#REF!,对应表!N:O,2,FALSE)</f>
        <v>#REF!</v>
      </c>
      <c r="G1194" s="4" t="e">
        <f>IF(主动技能!#REF!="必中",2,1)</f>
        <v>#REF!</v>
      </c>
      <c r="H1194" s="4" t="e">
        <f>主动技能!#REF!</f>
        <v>#REF!</v>
      </c>
      <c r="I1194" s="4" t="e">
        <f>主动技能!#REF!</f>
        <v>#REF!</v>
      </c>
      <c r="J1194" t="e">
        <f>主动技能!#REF!</f>
        <v>#REF!</v>
      </c>
      <c r="K1194" t="e">
        <f>主动技能!#REF!</f>
        <v>#REF!</v>
      </c>
      <c r="L1194" t="e">
        <f>主动技能!#REF!</f>
        <v>#REF!</v>
      </c>
      <c r="M1194" t="e">
        <f>主动技能!#REF!</f>
        <v>#REF!</v>
      </c>
      <c r="N1194" t="e">
        <f>IF(主动技能!#REF!="","",主动技能!#REF!)</f>
        <v>#REF!</v>
      </c>
      <c r="O1194" t="e">
        <f>IF(主动技能!#REF!="","",主动技能!#REF!)</f>
        <v>#REF!</v>
      </c>
      <c r="P1194" t="e">
        <f>主动技能!#REF!</f>
        <v>#REF!</v>
      </c>
      <c r="Q1194" t="e">
        <f>主动技能!#REF!</f>
        <v>#REF!</v>
      </c>
      <c r="R1194" t="e">
        <f>主动技能!#REF!</f>
        <v>#REF!</v>
      </c>
      <c r="S1194" t="e">
        <f>主动技能!#REF!</f>
        <v>#REF!</v>
      </c>
      <c r="T1194" t="e">
        <f>主动技能!#REF!</f>
        <v>#REF!</v>
      </c>
      <c r="U1194" t="e">
        <f>主动技能!#REF!</f>
        <v>#REF!</v>
      </c>
      <c r="V1194" t="e">
        <f>主动技能!#REF!</f>
        <v>#REF!</v>
      </c>
      <c r="W1194" t="e">
        <f>主动技能!#REF!</f>
        <v>#REF!</v>
      </c>
      <c r="X1194" s="1">
        <v>0</v>
      </c>
      <c r="Y1194" s="1">
        <v>0</v>
      </c>
      <c r="Z1194" s="1">
        <v>0</v>
      </c>
    </row>
    <row r="1195" spans="1:26" x14ac:dyDescent="0.15">
      <c r="A1195" t="e">
        <f>主动技能!#REF!</f>
        <v>#REF!</v>
      </c>
      <c r="B1195" s="4" t="e">
        <f>主动技能!#REF!</f>
        <v>#REF!</v>
      </c>
      <c r="C1195" s="4" t="e">
        <f>主动技能!#REF!</f>
        <v>#REF!</v>
      </c>
      <c r="D1195" s="4" t="e">
        <f>VLOOKUP(主动技能!#REF!,对应表!F:G,2,FALSE)</f>
        <v>#REF!</v>
      </c>
      <c r="E1195" s="4" t="e">
        <f>VLOOKUP(主动技能!#REF!,对应表!J:K,2,FALSE)</f>
        <v>#REF!</v>
      </c>
      <c r="F1195" s="4" t="e">
        <f>VLOOKUP(主动技能!#REF!,对应表!N:O,2,FALSE)</f>
        <v>#REF!</v>
      </c>
      <c r="G1195" s="4" t="e">
        <f>IF(主动技能!#REF!="必中",2,1)</f>
        <v>#REF!</v>
      </c>
      <c r="H1195" s="4" t="e">
        <f>主动技能!#REF!</f>
        <v>#REF!</v>
      </c>
      <c r="I1195" s="4" t="e">
        <f>主动技能!#REF!</f>
        <v>#REF!</v>
      </c>
      <c r="J1195" t="e">
        <f>主动技能!#REF!</f>
        <v>#REF!</v>
      </c>
      <c r="K1195" t="e">
        <f>主动技能!#REF!</f>
        <v>#REF!</v>
      </c>
      <c r="L1195" t="e">
        <f>主动技能!#REF!</f>
        <v>#REF!</v>
      </c>
      <c r="M1195" t="e">
        <f>主动技能!#REF!</f>
        <v>#REF!</v>
      </c>
      <c r="N1195" t="e">
        <f>IF(主动技能!#REF!="","",主动技能!#REF!)</f>
        <v>#REF!</v>
      </c>
      <c r="O1195" t="e">
        <f>IF(主动技能!#REF!="","",主动技能!#REF!)</f>
        <v>#REF!</v>
      </c>
      <c r="P1195" t="e">
        <f>主动技能!#REF!</f>
        <v>#REF!</v>
      </c>
      <c r="Q1195" t="e">
        <f>主动技能!#REF!</f>
        <v>#REF!</v>
      </c>
      <c r="R1195" t="e">
        <f>主动技能!#REF!</f>
        <v>#REF!</v>
      </c>
      <c r="S1195" t="e">
        <f>主动技能!#REF!</f>
        <v>#REF!</v>
      </c>
      <c r="T1195" t="e">
        <f>主动技能!#REF!</f>
        <v>#REF!</v>
      </c>
      <c r="U1195" t="e">
        <f>主动技能!#REF!</f>
        <v>#REF!</v>
      </c>
      <c r="V1195" t="e">
        <f>主动技能!#REF!</f>
        <v>#REF!</v>
      </c>
      <c r="W1195" t="e">
        <f>主动技能!#REF!</f>
        <v>#REF!</v>
      </c>
      <c r="X1195" s="1">
        <v>0</v>
      </c>
      <c r="Y1195" s="1">
        <v>0</v>
      </c>
      <c r="Z1195" s="1">
        <v>0</v>
      </c>
    </row>
    <row r="1196" spans="1:26" x14ac:dyDescent="0.15">
      <c r="A1196" t="e">
        <f>主动技能!#REF!</f>
        <v>#REF!</v>
      </c>
      <c r="B1196" s="4" t="e">
        <f>主动技能!#REF!</f>
        <v>#REF!</v>
      </c>
      <c r="C1196" s="4" t="e">
        <f>主动技能!#REF!</f>
        <v>#REF!</v>
      </c>
      <c r="D1196" s="4" t="e">
        <f>VLOOKUP(主动技能!#REF!,对应表!F:G,2,FALSE)</f>
        <v>#REF!</v>
      </c>
      <c r="E1196" s="4" t="e">
        <f>VLOOKUP(主动技能!#REF!,对应表!J:K,2,FALSE)</f>
        <v>#REF!</v>
      </c>
      <c r="F1196" s="4" t="e">
        <f>VLOOKUP(主动技能!#REF!,对应表!N:O,2,FALSE)</f>
        <v>#REF!</v>
      </c>
      <c r="G1196" s="4" t="e">
        <f>IF(主动技能!#REF!="必中",2,1)</f>
        <v>#REF!</v>
      </c>
      <c r="H1196" s="4" t="e">
        <f>主动技能!#REF!</f>
        <v>#REF!</v>
      </c>
      <c r="I1196" s="4" t="e">
        <f>主动技能!#REF!</f>
        <v>#REF!</v>
      </c>
      <c r="J1196" t="e">
        <f>主动技能!#REF!</f>
        <v>#REF!</v>
      </c>
      <c r="K1196" t="e">
        <f>主动技能!#REF!</f>
        <v>#REF!</v>
      </c>
      <c r="L1196" t="e">
        <f>主动技能!#REF!</f>
        <v>#REF!</v>
      </c>
      <c r="M1196" t="e">
        <f>主动技能!#REF!</f>
        <v>#REF!</v>
      </c>
      <c r="N1196" t="e">
        <f>IF(主动技能!#REF!="","",主动技能!#REF!)</f>
        <v>#REF!</v>
      </c>
      <c r="O1196" t="e">
        <f>IF(主动技能!#REF!="","",主动技能!#REF!)</f>
        <v>#REF!</v>
      </c>
      <c r="P1196" t="e">
        <f>主动技能!#REF!</f>
        <v>#REF!</v>
      </c>
      <c r="Q1196" t="e">
        <f>主动技能!#REF!</f>
        <v>#REF!</v>
      </c>
      <c r="R1196" t="e">
        <f>主动技能!#REF!</f>
        <v>#REF!</v>
      </c>
      <c r="S1196" t="e">
        <f>主动技能!#REF!</f>
        <v>#REF!</v>
      </c>
      <c r="T1196" t="e">
        <f>主动技能!#REF!</f>
        <v>#REF!</v>
      </c>
      <c r="U1196" t="e">
        <f>主动技能!#REF!</f>
        <v>#REF!</v>
      </c>
      <c r="V1196" t="e">
        <f>主动技能!#REF!</f>
        <v>#REF!</v>
      </c>
      <c r="W1196" t="e">
        <f>主动技能!#REF!</f>
        <v>#REF!</v>
      </c>
      <c r="X1196" s="1">
        <v>0</v>
      </c>
      <c r="Y1196" s="1">
        <v>0</v>
      </c>
      <c r="Z1196" s="1">
        <v>0</v>
      </c>
    </row>
    <row r="1197" spans="1:26" x14ac:dyDescent="0.15">
      <c r="A1197" t="e">
        <f>主动技能!#REF!</f>
        <v>#REF!</v>
      </c>
      <c r="B1197" s="4" t="e">
        <f>主动技能!#REF!</f>
        <v>#REF!</v>
      </c>
      <c r="C1197" s="4" t="e">
        <f>主动技能!#REF!</f>
        <v>#REF!</v>
      </c>
      <c r="D1197" s="4" t="e">
        <f>VLOOKUP(主动技能!#REF!,对应表!F:G,2,FALSE)</f>
        <v>#REF!</v>
      </c>
      <c r="E1197" s="4" t="e">
        <f>VLOOKUP(主动技能!#REF!,对应表!J:K,2,FALSE)</f>
        <v>#REF!</v>
      </c>
      <c r="F1197" s="4" t="e">
        <f>VLOOKUP(主动技能!#REF!,对应表!N:O,2,FALSE)</f>
        <v>#REF!</v>
      </c>
      <c r="G1197" s="4" t="e">
        <f>IF(主动技能!#REF!="必中",2,1)</f>
        <v>#REF!</v>
      </c>
      <c r="H1197" s="4" t="e">
        <f>主动技能!#REF!</f>
        <v>#REF!</v>
      </c>
      <c r="I1197" s="4" t="e">
        <f>主动技能!#REF!</f>
        <v>#REF!</v>
      </c>
      <c r="J1197" t="e">
        <f>主动技能!#REF!</f>
        <v>#REF!</v>
      </c>
      <c r="K1197" t="e">
        <f>主动技能!#REF!</f>
        <v>#REF!</v>
      </c>
      <c r="L1197" t="e">
        <f>主动技能!#REF!</f>
        <v>#REF!</v>
      </c>
      <c r="M1197" t="e">
        <f>主动技能!#REF!</f>
        <v>#REF!</v>
      </c>
      <c r="N1197" t="e">
        <f>IF(主动技能!#REF!="","",主动技能!#REF!)</f>
        <v>#REF!</v>
      </c>
      <c r="O1197" t="e">
        <f>IF(主动技能!#REF!="","",主动技能!#REF!)</f>
        <v>#REF!</v>
      </c>
      <c r="P1197" t="e">
        <f>主动技能!#REF!</f>
        <v>#REF!</v>
      </c>
      <c r="Q1197" t="e">
        <f>主动技能!#REF!</f>
        <v>#REF!</v>
      </c>
      <c r="R1197" t="e">
        <f>主动技能!#REF!</f>
        <v>#REF!</v>
      </c>
      <c r="S1197" t="e">
        <f>主动技能!#REF!</f>
        <v>#REF!</v>
      </c>
      <c r="T1197" t="e">
        <f>主动技能!#REF!</f>
        <v>#REF!</v>
      </c>
      <c r="U1197" t="e">
        <f>主动技能!#REF!</f>
        <v>#REF!</v>
      </c>
      <c r="V1197" t="e">
        <f>主动技能!#REF!</f>
        <v>#REF!</v>
      </c>
      <c r="W1197" t="e">
        <f>主动技能!#REF!</f>
        <v>#REF!</v>
      </c>
      <c r="X1197" s="1">
        <v>0</v>
      </c>
      <c r="Y1197" s="1">
        <v>0</v>
      </c>
      <c r="Z1197" s="1">
        <v>0</v>
      </c>
    </row>
    <row r="1198" spans="1:26" x14ac:dyDescent="0.15">
      <c r="A1198" t="e">
        <f>主动技能!#REF!</f>
        <v>#REF!</v>
      </c>
      <c r="B1198" s="4" t="e">
        <f>主动技能!#REF!</f>
        <v>#REF!</v>
      </c>
      <c r="C1198" s="4" t="e">
        <f>主动技能!#REF!</f>
        <v>#REF!</v>
      </c>
      <c r="D1198" s="4" t="e">
        <f>VLOOKUP(主动技能!#REF!,对应表!F:G,2,FALSE)</f>
        <v>#REF!</v>
      </c>
      <c r="E1198" s="4" t="e">
        <f>VLOOKUP(主动技能!#REF!,对应表!J:K,2,FALSE)</f>
        <v>#REF!</v>
      </c>
      <c r="F1198" s="4" t="e">
        <f>VLOOKUP(主动技能!#REF!,对应表!N:O,2,FALSE)</f>
        <v>#REF!</v>
      </c>
      <c r="G1198" s="4" t="e">
        <f>IF(主动技能!#REF!="必中",2,1)</f>
        <v>#REF!</v>
      </c>
      <c r="H1198" s="4" t="e">
        <f>主动技能!#REF!</f>
        <v>#REF!</v>
      </c>
      <c r="I1198" s="4" t="e">
        <f>主动技能!#REF!</f>
        <v>#REF!</v>
      </c>
      <c r="J1198" t="e">
        <f>主动技能!#REF!</f>
        <v>#REF!</v>
      </c>
      <c r="K1198" t="e">
        <f>主动技能!#REF!</f>
        <v>#REF!</v>
      </c>
      <c r="L1198" t="e">
        <f>主动技能!#REF!</f>
        <v>#REF!</v>
      </c>
      <c r="M1198" t="e">
        <f>主动技能!#REF!</f>
        <v>#REF!</v>
      </c>
      <c r="N1198" t="e">
        <f>IF(主动技能!#REF!="","",主动技能!#REF!)</f>
        <v>#REF!</v>
      </c>
      <c r="O1198" t="e">
        <f>IF(主动技能!#REF!="","",主动技能!#REF!)</f>
        <v>#REF!</v>
      </c>
      <c r="P1198" t="e">
        <f>主动技能!#REF!</f>
        <v>#REF!</v>
      </c>
      <c r="Q1198" t="e">
        <f>主动技能!#REF!</f>
        <v>#REF!</v>
      </c>
      <c r="R1198" t="e">
        <f>主动技能!#REF!</f>
        <v>#REF!</v>
      </c>
      <c r="S1198" t="e">
        <f>主动技能!#REF!</f>
        <v>#REF!</v>
      </c>
      <c r="T1198" t="e">
        <f>主动技能!#REF!</f>
        <v>#REF!</v>
      </c>
      <c r="U1198" t="e">
        <f>主动技能!#REF!</f>
        <v>#REF!</v>
      </c>
      <c r="V1198" t="e">
        <f>主动技能!#REF!</f>
        <v>#REF!</v>
      </c>
      <c r="W1198" t="e">
        <f>主动技能!#REF!</f>
        <v>#REF!</v>
      </c>
      <c r="X1198" s="1">
        <v>0</v>
      </c>
      <c r="Y1198" s="1">
        <v>0</v>
      </c>
      <c r="Z1198" s="1">
        <v>0</v>
      </c>
    </row>
    <row r="1199" spans="1:26" x14ac:dyDescent="0.15">
      <c r="A1199" t="e">
        <f>主动技能!#REF!</f>
        <v>#REF!</v>
      </c>
      <c r="B1199" s="4" t="e">
        <f>主动技能!#REF!</f>
        <v>#REF!</v>
      </c>
      <c r="C1199" s="4" t="e">
        <f>主动技能!#REF!</f>
        <v>#REF!</v>
      </c>
      <c r="D1199" s="4" t="e">
        <f>VLOOKUP(主动技能!#REF!,对应表!F:G,2,FALSE)</f>
        <v>#REF!</v>
      </c>
      <c r="E1199" s="4" t="e">
        <f>VLOOKUP(主动技能!#REF!,对应表!J:K,2,FALSE)</f>
        <v>#REF!</v>
      </c>
      <c r="F1199" s="4" t="e">
        <f>VLOOKUP(主动技能!#REF!,对应表!N:O,2,FALSE)</f>
        <v>#REF!</v>
      </c>
      <c r="G1199" s="4" t="e">
        <f>IF(主动技能!#REF!="必中",2,1)</f>
        <v>#REF!</v>
      </c>
      <c r="H1199" s="4" t="e">
        <f>主动技能!#REF!</f>
        <v>#REF!</v>
      </c>
      <c r="I1199" s="4" t="e">
        <f>主动技能!#REF!</f>
        <v>#REF!</v>
      </c>
      <c r="J1199" t="e">
        <f>主动技能!#REF!</f>
        <v>#REF!</v>
      </c>
      <c r="K1199" t="e">
        <f>主动技能!#REF!</f>
        <v>#REF!</v>
      </c>
      <c r="L1199" t="e">
        <f>主动技能!#REF!</f>
        <v>#REF!</v>
      </c>
      <c r="M1199" t="e">
        <f>主动技能!#REF!</f>
        <v>#REF!</v>
      </c>
      <c r="N1199" t="e">
        <f>IF(主动技能!#REF!="","",主动技能!#REF!)</f>
        <v>#REF!</v>
      </c>
      <c r="O1199" t="e">
        <f>IF(主动技能!#REF!="","",主动技能!#REF!)</f>
        <v>#REF!</v>
      </c>
      <c r="P1199" t="e">
        <f>主动技能!#REF!</f>
        <v>#REF!</v>
      </c>
      <c r="Q1199" t="e">
        <f>主动技能!#REF!</f>
        <v>#REF!</v>
      </c>
      <c r="R1199" t="e">
        <f>主动技能!#REF!</f>
        <v>#REF!</v>
      </c>
      <c r="S1199" t="e">
        <f>主动技能!#REF!</f>
        <v>#REF!</v>
      </c>
      <c r="T1199" t="e">
        <f>主动技能!#REF!</f>
        <v>#REF!</v>
      </c>
      <c r="U1199" t="e">
        <f>主动技能!#REF!</f>
        <v>#REF!</v>
      </c>
      <c r="V1199" t="e">
        <f>主动技能!#REF!</f>
        <v>#REF!</v>
      </c>
      <c r="W1199" t="e">
        <f>主动技能!#REF!</f>
        <v>#REF!</v>
      </c>
      <c r="X1199" s="1">
        <v>0</v>
      </c>
      <c r="Y1199" s="1">
        <v>0</v>
      </c>
      <c r="Z1199" s="1">
        <v>0</v>
      </c>
    </row>
    <row r="1200" spans="1:26" x14ac:dyDescent="0.15">
      <c r="A1200" t="e">
        <f>主动技能!#REF!</f>
        <v>#REF!</v>
      </c>
      <c r="B1200" s="4" t="e">
        <f>主动技能!#REF!</f>
        <v>#REF!</v>
      </c>
      <c r="C1200" s="4" t="e">
        <f>主动技能!#REF!</f>
        <v>#REF!</v>
      </c>
      <c r="D1200" s="4" t="e">
        <f>VLOOKUP(主动技能!#REF!,对应表!F:G,2,FALSE)</f>
        <v>#REF!</v>
      </c>
      <c r="E1200" s="4" t="e">
        <f>VLOOKUP(主动技能!#REF!,对应表!J:K,2,FALSE)</f>
        <v>#REF!</v>
      </c>
      <c r="F1200" s="4" t="e">
        <f>VLOOKUP(主动技能!#REF!,对应表!N:O,2,FALSE)</f>
        <v>#REF!</v>
      </c>
      <c r="G1200" s="4" t="e">
        <f>IF(主动技能!#REF!="必中",2,1)</f>
        <v>#REF!</v>
      </c>
      <c r="H1200" s="4" t="e">
        <f>主动技能!#REF!</f>
        <v>#REF!</v>
      </c>
      <c r="I1200" s="4" t="e">
        <f>主动技能!#REF!</f>
        <v>#REF!</v>
      </c>
      <c r="J1200" t="e">
        <f>主动技能!#REF!</f>
        <v>#REF!</v>
      </c>
      <c r="K1200" t="e">
        <f>主动技能!#REF!</f>
        <v>#REF!</v>
      </c>
      <c r="L1200" t="e">
        <f>主动技能!#REF!</f>
        <v>#REF!</v>
      </c>
      <c r="M1200" t="e">
        <f>主动技能!#REF!</f>
        <v>#REF!</v>
      </c>
      <c r="N1200" t="e">
        <f>IF(主动技能!#REF!="","",主动技能!#REF!)</f>
        <v>#REF!</v>
      </c>
      <c r="O1200" t="e">
        <f>IF(主动技能!#REF!="","",主动技能!#REF!)</f>
        <v>#REF!</v>
      </c>
      <c r="P1200" t="e">
        <f>主动技能!#REF!</f>
        <v>#REF!</v>
      </c>
      <c r="Q1200" t="e">
        <f>主动技能!#REF!</f>
        <v>#REF!</v>
      </c>
      <c r="R1200" t="e">
        <f>主动技能!#REF!</f>
        <v>#REF!</v>
      </c>
      <c r="S1200" t="e">
        <f>主动技能!#REF!</f>
        <v>#REF!</v>
      </c>
      <c r="T1200" t="e">
        <f>主动技能!#REF!</f>
        <v>#REF!</v>
      </c>
      <c r="U1200" t="e">
        <f>主动技能!#REF!</f>
        <v>#REF!</v>
      </c>
      <c r="V1200" t="e">
        <f>主动技能!#REF!</f>
        <v>#REF!</v>
      </c>
      <c r="W1200" t="e">
        <f>主动技能!#REF!</f>
        <v>#REF!</v>
      </c>
      <c r="X1200" s="1">
        <v>0</v>
      </c>
      <c r="Y1200" s="1">
        <v>0</v>
      </c>
      <c r="Z1200" s="1">
        <v>0</v>
      </c>
    </row>
    <row r="1201" spans="1:26" x14ac:dyDescent="0.15">
      <c r="A1201" t="e">
        <f>主动技能!#REF!</f>
        <v>#REF!</v>
      </c>
      <c r="B1201" s="4" t="e">
        <f>主动技能!#REF!</f>
        <v>#REF!</v>
      </c>
      <c r="C1201" s="4" t="e">
        <f>主动技能!#REF!</f>
        <v>#REF!</v>
      </c>
      <c r="D1201" s="4" t="e">
        <f>VLOOKUP(主动技能!#REF!,对应表!F:G,2,FALSE)</f>
        <v>#REF!</v>
      </c>
      <c r="E1201" s="4" t="e">
        <f>VLOOKUP(主动技能!#REF!,对应表!J:K,2,FALSE)</f>
        <v>#REF!</v>
      </c>
      <c r="F1201" s="4" t="e">
        <f>VLOOKUP(主动技能!#REF!,对应表!N:O,2,FALSE)</f>
        <v>#REF!</v>
      </c>
      <c r="G1201" s="4" t="e">
        <f>IF(主动技能!#REF!="必中",2,1)</f>
        <v>#REF!</v>
      </c>
      <c r="H1201" s="4" t="e">
        <f>主动技能!#REF!</f>
        <v>#REF!</v>
      </c>
      <c r="I1201" s="4" t="e">
        <f>主动技能!#REF!</f>
        <v>#REF!</v>
      </c>
      <c r="J1201" t="e">
        <f>主动技能!#REF!</f>
        <v>#REF!</v>
      </c>
      <c r="K1201" t="e">
        <f>主动技能!#REF!</f>
        <v>#REF!</v>
      </c>
      <c r="L1201" t="e">
        <f>主动技能!#REF!</f>
        <v>#REF!</v>
      </c>
      <c r="M1201" t="e">
        <f>主动技能!#REF!</f>
        <v>#REF!</v>
      </c>
      <c r="N1201" t="e">
        <f>IF(主动技能!#REF!="","",主动技能!#REF!)</f>
        <v>#REF!</v>
      </c>
      <c r="O1201" t="e">
        <f>IF(主动技能!#REF!="","",主动技能!#REF!)</f>
        <v>#REF!</v>
      </c>
      <c r="P1201" t="e">
        <f>主动技能!#REF!</f>
        <v>#REF!</v>
      </c>
      <c r="Q1201" t="e">
        <f>主动技能!#REF!</f>
        <v>#REF!</v>
      </c>
      <c r="R1201" t="e">
        <f>主动技能!#REF!</f>
        <v>#REF!</v>
      </c>
      <c r="S1201" t="e">
        <f>主动技能!#REF!</f>
        <v>#REF!</v>
      </c>
      <c r="T1201" t="e">
        <f>主动技能!#REF!</f>
        <v>#REF!</v>
      </c>
      <c r="U1201" t="e">
        <f>主动技能!#REF!</f>
        <v>#REF!</v>
      </c>
      <c r="V1201" t="e">
        <f>主动技能!#REF!</f>
        <v>#REF!</v>
      </c>
      <c r="W1201" t="e">
        <f>主动技能!#REF!</f>
        <v>#REF!</v>
      </c>
      <c r="X1201" s="1">
        <v>0</v>
      </c>
      <c r="Y1201" s="1">
        <v>0</v>
      </c>
      <c r="Z1201" s="1">
        <v>0</v>
      </c>
    </row>
    <row r="1202" spans="1:26" x14ac:dyDescent="0.15">
      <c r="A1202" t="e">
        <f>主动技能!#REF!</f>
        <v>#REF!</v>
      </c>
      <c r="B1202" s="4" t="e">
        <f>主动技能!#REF!</f>
        <v>#REF!</v>
      </c>
      <c r="C1202" s="4" t="e">
        <f>主动技能!#REF!</f>
        <v>#REF!</v>
      </c>
      <c r="D1202" s="4" t="e">
        <f>VLOOKUP(主动技能!#REF!,对应表!F:G,2,FALSE)</f>
        <v>#REF!</v>
      </c>
      <c r="E1202" s="4" t="e">
        <f>VLOOKUP(主动技能!#REF!,对应表!J:K,2,FALSE)</f>
        <v>#REF!</v>
      </c>
      <c r="F1202" s="4" t="e">
        <f>VLOOKUP(主动技能!#REF!,对应表!N:O,2,FALSE)</f>
        <v>#REF!</v>
      </c>
      <c r="G1202" s="4" t="e">
        <f>IF(主动技能!#REF!="必中",2,1)</f>
        <v>#REF!</v>
      </c>
      <c r="H1202" s="4" t="e">
        <f>主动技能!#REF!</f>
        <v>#REF!</v>
      </c>
      <c r="I1202" s="4" t="e">
        <f>主动技能!#REF!</f>
        <v>#REF!</v>
      </c>
      <c r="J1202" t="e">
        <f>主动技能!#REF!</f>
        <v>#REF!</v>
      </c>
      <c r="K1202" t="e">
        <f>主动技能!#REF!</f>
        <v>#REF!</v>
      </c>
      <c r="L1202" t="e">
        <f>主动技能!#REF!</f>
        <v>#REF!</v>
      </c>
      <c r="M1202" t="e">
        <f>主动技能!#REF!</f>
        <v>#REF!</v>
      </c>
      <c r="N1202" t="e">
        <f>IF(主动技能!#REF!="","",主动技能!#REF!)</f>
        <v>#REF!</v>
      </c>
      <c r="O1202" t="e">
        <f>IF(主动技能!#REF!="","",主动技能!#REF!)</f>
        <v>#REF!</v>
      </c>
      <c r="P1202" t="e">
        <f>主动技能!#REF!</f>
        <v>#REF!</v>
      </c>
      <c r="Q1202" t="e">
        <f>主动技能!#REF!</f>
        <v>#REF!</v>
      </c>
      <c r="R1202" t="e">
        <f>主动技能!#REF!</f>
        <v>#REF!</v>
      </c>
      <c r="S1202" t="e">
        <f>主动技能!#REF!</f>
        <v>#REF!</v>
      </c>
      <c r="T1202" t="e">
        <f>主动技能!#REF!</f>
        <v>#REF!</v>
      </c>
      <c r="U1202" t="e">
        <f>主动技能!#REF!</f>
        <v>#REF!</v>
      </c>
      <c r="V1202" t="e">
        <f>主动技能!#REF!</f>
        <v>#REF!</v>
      </c>
      <c r="W1202" t="e">
        <f>主动技能!#REF!</f>
        <v>#REF!</v>
      </c>
      <c r="X1202" s="1">
        <v>0</v>
      </c>
      <c r="Y1202" s="1">
        <v>0</v>
      </c>
      <c r="Z1202" s="1">
        <v>0</v>
      </c>
    </row>
    <row r="1203" spans="1:26" x14ac:dyDescent="0.15">
      <c r="A1203" t="e">
        <f>主动技能!#REF!</f>
        <v>#REF!</v>
      </c>
      <c r="B1203" s="4" t="e">
        <f>主动技能!#REF!</f>
        <v>#REF!</v>
      </c>
      <c r="C1203" s="4" t="e">
        <f>主动技能!#REF!</f>
        <v>#REF!</v>
      </c>
      <c r="D1203" s="4" t="e">
        <f>VLOOKUP(主动技能!#REF!,对应表!F:G,2,FALSE)</f>
        <v>#REF!</v>
      </c>
      <c r="E1203" s="4" t="e">
        <f>VLOOKUP(主动技能!#REF!,对应表!J:K,2,FALSE)</f>
        <v>#REF!</v>
      </c>
      <c r="F1203" s="4" t="e">
        <f>VLOOKUP(主动技能!#REF!,对应表!N:O,2,FALSE)</f>
        <v>#REF!</v>
      </c>
      <c r="G1203" s="4" t="e">
        <f>IF(主动技能!#REF!="必中",2,1)</f>
        <v>#REF!</v>
      </c>
      <c r="H1203" s="4" t="e">
        <f>主动技能!#REF!</f>
        <v>#REF!</v>
      </c>
      <c r="I1203" s="4" t="e">
        <f>主动技能!#REF!</f>
        <v>#REF!</v>
      </c>
      <c r="J1203" t="e">
        <f>主动技能!#REF!</f>
        <v>#REF!</v>
      </c>
      <c r="K1203" t="e">
        <f>主动技能!#REF!</f>
        <v>#REF!</v>
      </c>
      <c r="L1203" t="e">
        <f>主动技能!#REF!</f>
        <v>#REF!</v>
      </c>
      <c r="M1203" t="e">
        <f>主动技能!#REF!</f>
        <v>#REF!</v>
      </c>
      <c r="N1203" t="e">
        <f>IF(主动技能!#REF!="","",主动技能!#REF!)</f>
        <v>#REF!</v>
      </c>
      <c r="O1203" t="e">
        <f>IF(主动技能!#REF!="","",主动技能!#REF!)</f>
        <v>#REF!</v>
      </c>
      <c r="P1203" t="e">
        <f>主动技能!#REF!</f>
        <v>#REF!</v>
      </c>
      <c r="Q1203" t="e">
        <f>主动技能!#REF!</f>
        <v>#REF!</v>
      </c>
      <c r="R1203" t="e">
        <f>主动技能!#REF!</f>
        <v>#REF!</v>
      </c>
      <c r="S1203" t="e">
        <f>主动技能!#REF!</f>
        <v>#REF!</v>
      </c>
      <c r="T1203" t="e">
        <f>主动技能!#REF!</f>
        <v>#REF!</v>
      </c>
      <c r="U1203" t="e">
        <f>主动技能!#REF!</f>
        <v>#REF!</v>
      </c>
      <c r="V1203" t="e">
        <f>主动技能!#REF!</f>
        <v>#REF!</v>
      </c>
      <c r="W1203" t="e">
        <f>主动技能!#REF!</f>
        <v>#REF!</v>
      </c>
      <c r="X1203" s="1">
        <v>0</v>
      </c>
      <c r="Y1203" s="1">
        <v>0</v>
      </c>
      <c r="Z1203" s="1">
        <v>0</v>
      </c>
    </row>
    <row r="1204" spans="1:26" x14ac:dyDescent="0.15">
      <c r="A1204" t="e">
        <f>主动技能!#REF!</f>
        <v>#REF!</v>
      </c>
      <c r="B1204" s="4" t="e">
        <f>主动技能!#REF!</f>
        <v>#REF!</v>
      </c>
      <c r="C1204" s="4" t="e">
        <f>主动技能!#REF!</f>
        <v>#REF!</v>
      </c>
      <c r="D1204" s="4" t="e">
        <f>VLOOKUP(主动技能!#REF!,对应表!F:G,2,FALSE)</f>
        <v>#REF!</v>
      </c>
      <c r="E1204" s="4" t="e">
        <f>VLOOKUP(主动技能!#REF!,对应表!J:K,2,FALSE)</f>
        <v>#REF!</v>
      </c>
      <c r="F1204" s="4" t="e">
        <f>VLOOKUP(主动技能!#REF!,对应表!N:O,2,FALSE)</f>
        <v>#REF!</v>
      </c>
      <c r="G1204" s="4" t="e">
        <f>IF(主动技能!#REF!="必中",2,1)</f>
        <v>#REF!</v>
      </c>
      <c r="H1204" s="4" t="e">
        <f>主动技能!#REF!</f>
        <v>#REF!</v>
      </c>
      <c r="I1204" s="4" t="e">
        <f>主动技能!#REF!</f>
        <v>#REF!</v>
      </c>
      <c r="J1204" t="e">
        <f>主动技能!#REF!</f>
        <v>#REF!</v>
      </c>
      <c r="K1204" t="e">
        <f>主动技能!#REF!</f>
        <v>#REF!</v>
      </c>
      <c r="L1204" t="e">
        <f>主动技能!#REF!</f>
        <v>#REF!</v>
      </c>
      <c r="M1204" t="e">
        <f>主动技能!#REF!</f>
        <v>#REF!</v>
      </c>
      <c r="N1204" t="e">
        <f>IF(主动技能!#REF!="","",主动技能!#REF!)</f>
        <v>#REF!</v>
      </c>
      <c r="O1204" t="e">
        <f>IF(主动技能!#REF!="","",主动技能!#REF!)</f>
        <v>#REF!</v>
      </c>
      <c r="P1204" t="e">
        <f>主动技能!#REF!</f>
        <v>#REF!</v>
      </c>
      <c r="Q1204" t="e">
        <f>主动技能!#REF!</f>
        <v>#REF!</v>
      </c>
      <c r="R1204" t="e">
        <f>主动技能!#REF!</f>
        <v>#REF!</v>
      </c>
      <c r="S1204" t="e">
        <f>主动技能!#REF!</f>
        <v>#REF!</v>
      </c>
      <c r="T1204" t="e">
        <f>主动技能!#REF!</f>
        <v>#REF!</v>
      </c>
      <c r="U1204" t="e">
        <f>主动技能!#REF!</f>
        <v>#REF!</v>
      </c>
      <c r="V1204" t="e">
        <f>主动技能!#REF!</f>
        <v>#REF!</v>
      </c>
      <c r="W1204" t="e">
        <f>主动技能!#REF!</f>
        <v>#REF!</v>
      </c>
      <c r="X1204" s="1">
        <v>0</v>
      </c>
      <c r="Y1204" s="1">
        <v>0</v>
      </c>
      <c r="Z1204" s="1">
        <v>0</v>
      </c>
    </row>
    <row r="1205" spans="1:26" x14ac:dyDescent="0.15">
      <c r="A1205" t="e">
        <f>主动技能!#REF!</f>
        <v>#REF!</v>
      </c>
      <c r="B1205" s="4" t="e">
        <f>主动技能!#REF!</f>
        <v>#REF!</v>
      </c>
      <c r="C1205" s="4" t="e">
        <f>主动技能!#REF!</f>
        <v>#REF!</v>
      </c>
      <c r="D1205" s="4" t="e">
        <f>VLOOKUP(主动技能!#REF!,对应表!F:G,2,FALSE)</f>
        <v>#REF!</v>
      </c>
      <c r="E1205" s="4" t="e">
        <f>VLOOKUP(主动技能!#REF!,对应表!J:K,2,FALSE)</f>
        <v>#REF!</v>
      </c>
      <c r="F1205" s="4" t="e">
        <f>VLOOKUP(主动技能!#REF!,对应表!N:O,2,FALSE)</f>
        <v>#REF!</v>
      </c>
      <c r="G1205" s="4" t="e">
        <f>IF(主动技能!#REF!="必中",2,1)</f>
        <v>#REF!</v>
      </c>
      <c r="H1205" s="4" t="e">
        <f>主动技能!#REF!</f>
        <v>#REF!</v>
      </c>
      <c r="I1205" s="4" t="e">
        <f>主动技能!#REF!</f>
        <v>#REF!</v>
      </c>
      <c r="J1205" t="e">
        <f>主动技能!#REF!</f>
        <v>#REF!</v>
      </c>
      <c r="K1205" t="e">
        <f>主动技能!#REF!</f>
        <v>#REF!</v>
      </c>
      <c r="L1205" t="e">
        <f>主动技能!#REF!</f>
        <v>#REF!</v>
      </c>
      <c r="M1205" t="e">
        <f>主动技能!#REF!</f>
        <v>#REF!</v>
      </c>
      <c r="N1205" t="e">
        <f>IF(主动技能!#REF!="","",主动技能!#REF!)</f>
        <v>#REF!</v>
      </c>
      <c r="O1205" t="e">
        <f>IF(主动技能!#REF!="","",主动技能!#REF!)</f>
        <v>#REF!</v>
      </c>
      <c r="P1205" t="e">
        <f>主动技能!#REF!</f>
        <v>#REF!</v>
      </c>
      <c r="Q1205" t="e">
        <f>主动技能!#REF!</f>
        <v>#REF!</v>
      </c>
      <c r="R1205" t="e">
        <f>主动技能!#REF!</f>
        <v>#REF!</v>
      </c>
      <c r="S1205" t="e">
        <f>主动技能!#REF!</f>
        <v>#REF!</v>
      </c>
      <c r="T1205" t="e">
        <f>主动技能!#REF!</f>
        <v>#REF!</v>
      </c>
      <c r="U1205" t="e">
        <f>主动技能!#REF!</f>
        <v>#REF!</v>
      </c>
      <c r="V1205" t="e">
        <f>主动技能!#REF!</f>
        <v>#REF!</v>
      </c>
      <c r="W1205" t="e">
        <f>主动技能!#REF!</f>
        <v>#REF!</v>
      </c>
      <c r="X1205" s="1">
        <v>0</v>
      </c>
      <c r="Y1205" s="1">
        <v>0</v>
      </c>
      <c r="Z1205" s="1">
        <v>0</v>
      </c>
    </row>
    <row r="1206" spans="1:26" x14ac:dyDescent="0.15">
      <c r="A1206" t="e">
        <f>主动技能!#REF!</f>
        <v>#REF!</v>
      </c>
      <c r="B1206" s="4" t="e">
        <f>主动技能!#REF!</f>
        <v>#REF!</v>
      </c>
      <c r="C1206" s="4" t="e">
        <f>主动技能!#REF!</f>
        <v>#REF!</v>
      </c>
      <c r="D1206" s="4" t="e">
        <f>VLOOKUP(主动技能!#REF!,对应表!F:G,2,FALSE)</f>
        <v>#REF!</v>
      </c>
      <c r="E1206" s="4" t="e">
        <f>VLOOKUP(主动技能!#REF!,对应表!J:K,2,FALSE)</f>
        <v>#REF!</v>
      </c>
      <c r="F1206" s="4" t="e">
        <f>VLOOKUP(主动技能!#REF!,对应表!N:O,2,FALSE)</f>
        <v>#REF!</v>
      </c>
      <c r="G1206" s="4" t="e">
        <f>IF(主动技能!#REF!="必中",2,1)</f>
        <v>#REF!</v>
      </c>
      <c r="H1206" s="4" t="e">
        <f>主动技能!#REF!</f>
        <v>#REF!</v>
      </c>
      <c r="I1206" s="4" t="e">
        <f>主动技能!#REF!</f>
        <v>#REF!</v>
      </c>
      <c r="J1206" t="e">
        <f>主动技能!#REF!</f>
        <v>#REF!</v>
      </c>
      <c r="K1206" t="e">
        <f>主动技能!#REF!</f>
        <v>#REF!</v>
      </c>
      <c r="L1206" t="e">
        <f>主动技能!#REF!</f>
        <v>#REF!</v>
      </c>
      <c r="M1206" t="e">
        <f>主动技能!#REF!</f>
        <v>#REF!</v>
      </c>
      <c r="N1206" t="e">
        <f>IF(主动技能!#REF!="","",主动技能!#REF!)</f>
        <v>#REF!</v>
      </c>
      <c r="O1206" t="e">
        <f>IF(主动技能!#REF!="","",主动技能!#REF!)</f>
        <v>#REF!</v>
      </c>
      <c r="P1206" t="e">
        <f>主动技能!#REF!</f>
        <v>#REF!</v>
      </c>
      <c r="Q1206" t="e">
        <f>主动技能!#REF!</f>
        <v>#REF!</v>
      </c>
      <c r="R1206" t="e">
        <f>主动技能!#REF!</f>
        <v>#REF!</v>
      </c>
      <c r="S1206" t="e">
        <f>主动技能!#REF!</f>
        <v>#REF!</v>
      </c>
      <c r="T1206" t="e">
        <f>主动技能!#REF!</f>
        <v>#REF!</v>
      </c>
      <c r="U1206" t="e">
        <f>主动技能!#REF!</f>
        <v>#REF!</v>
      </c>
      <c r="V1206" t="e">
        <f>主动技能!#REF!</f>
        <v>#REF!</v>
      </c>
      <c r="W1206" t="e">
        <f>主动技能!#REF!</f>
        <v>#REF!</v>
      </c>
      <c r="X1206" s="1">
        <v>0</v>
      </c>
      <c r="Y1206" s="1">
        <v>0</v>
      </c>
      <c r="Z1206" s="1">
        <v>0</v>
      </c>
    </row>
    <row r="1207" spans="1:26" x14ac:dyDescent="0.15">
      <c r="A1207" t="e">
        <f>主动技能!#REF!</f>
        <v>#REF!</v>
      </c>
      <c r="B1207" s="4" t="e">
        <f>主动技能!#REF!</f>
        <v>#REF!</v>
      </c>
      <c r="C1207" s="4" t="e">
        <f>主动技能!#REF!</f>
        <v>#REF!</v>
      </c>
      <c r="D1207" s="4" t="e">
        <f>VLOOKUP(主动技能!#REF!,对应表!F:G,2,FALSE)</f>
        <v>#REF!</v>
      </c>
      <c r="E1207" s="4" t="e">
        <f>VLOOKUP(主动技能!#REF!,对应表!J:K,2,FALSE)</f>
        <v>#REF!</v>
      </c>
      <c r="F1207" s="4" t="e">
        <f>VLOOKUP(主动技能!#REF!,对应表!N:O,2,FALSE)</f>
        <v>#REF!</v>
      </c>
      <c r="G1207" s="4" t="e">
        <f>IF(主动技能!#REF!="必中",2,1)</f>
        <v>#REF!</v>
      </c>
      <c r="H1207" s="4" t="e">
        <f>主动技能!#REF!</f>
        <v>#REF!</v>
      </c>
      <c r="I1207" s="4" t="e">
        <f>主动技能!#REF!</f>
        <v>#REF!</v>
      </c>
      <c r="J1207" t="e">
        <f>主动技能!#REF!</f>
        <v>#REF!</v>
      </c>
      <c r="K1207" t="e">
        <f>主动技能!#REF!</f>
        <v>#REF!</v>
      </c>
      <c r="L1207" t="e">
        <f>主动技能!#REF!</f>
        <v>#REF!</v>
      </c>
      <c r="M1207" t="e">
        <f>主动技能!#REF!</f>
        <v>#REF!</v>
      </c>
      <c r="N1207" t="e">
        <f>IF(主动技能!#REF!="","",主动技能!#REF!)</f>
        <v>#REF!</v>
      </c>
      <c r="O1207" t="e">
        <f>IF(主动技能!#REF!="","",主动技能!#REF!)</f>
        <v>#REF!</v>
      </c>
      <c r="P1207" t="e">
        <f>主动技能!#REF!</f>
        <v>#REF!</v>
      </c>
      <c r="Q1207" t="e">
        <f>主动技能!#REF!</f>
        <v>#REF!</v>
      </c>
      <c r="R1207" t="e">
        <f>主动技能!#REF!</f>
        <v>#REF!</v>
      </c>
      <c r="S1207" t="e">
        <f>主动技能!#REF!</f>
        <v>#REF!</v>
      </c>
      <c r="T1207" t="e">
        <f>主动技能!#REF!</f>
        <v>#REF!</v>
      </c>
      <c r="U1207" t="e">
        <f>主动技能!#REF!</f>
        <v>#REF!</v>
      </c>
      <c r="V1207" t="e">
        <f>主动技能!#REF!</f>
        <v>#REF!</v>
      </c>
      <c r="W1207" t="e">
        <f>主动技能!#REF!</f>
        <v>#REF!</v>
      </c>
      <c r="X1207" s="1">
        <v>0</v>
      </c>
      <c r="Y1207" s="1">
        <v>0</v>
      </c>
      <c r="Z1207" s="1">
        <v>0</v>
      </c>
    </row>
    <row r="1208" spans="1:26" x14ac:dyDescent="0.15">
      <c r="A1208" t="e">
        <f>主动技能!#REF!</f>
        <v>#REF!</v>
      </c>
      <c r="B1208" s="4" t="e">
        <f>主动技能!#REF!</f>
        <v>#REF!</v>
      </c>
      <c r="C1208" s="4" t="e">
        <f>主动技能!#REF!</f>
        <v>#REF!</v>
      </c>
      <c r="D1208" s="4" t="e">
        <f>VLOOKUP(主动技能!#REF!,对应表!F:G,2,FALSE)</f>
        <v>#REF!</v>
      </c>
      <c r="E1208" s="4" t="e">
        <f>VLOOKUP(主动技能!#REF!,对应表!J:K,2,FALSE)</f>
        <v>#REF!</v>
      </c>
      <c r="F1208" s="4" t="e">
        <f>VLOOKUP(主动技能!#REF!,对应表!N:O,2,FALSE)</f>
        <v>#REF!</v>
      </c>
      <c r="G1208" s="4" t="e">
        <f>IF(主动技能!#REF!="必中",2,1)</f>
        <v>#REF!</v>
      </c>
      <c r="H1208" s="4" t="e">
        <f>主动技能!#REF!</f>
        <v>#REF!</v>
      </c>
      <c r="I1208" s="4" t="e">
        <f>主动技能!#REF!</f>
        <v>#REF!</v>
      </c>
      <c r="J1208" t="e">
        <f>主动技能!#REF!</f>
        <v>#REF!</v>
      </c>
      <c r="K1208" t="e">
        <f>主动技能!#REF!</f>
        <v>#REF!</v>
      </c>
      <c r="L1208" t="e">
        <f>主动技能!#REF!</f>
        <v>#REF!</v>
      </c>
      <c r="M1208" t="e">
        <f>主动技能!#REF!</f>
        <v>#REF!</v>
      </c>
      <c r="N1208" t="e">
        <f>IF(主动技能!#REF!="","",主动技能!#REF!)</f>
        <v>#REF!</v>
      </c>
      <c r="O1208" t="e">
        <f>IF(主动技能!#REF!="","",主动技能!#REF!)</f>
        <v>#REF!</v>
      </c>
      <c r="P1208" t="e">
        <f>主动技能!#REF!</f>
        <v>#REF!</v>
      </c>
      <c r="Q1208" t="e">
        <f>主动技能!#REF!</f>
        <v>#REF!</v>
      </c>
      <c r="R1208" t="e">
        <f>主动技能!#REF!</f>
        <v>#REF!</v>
      </c>
      <c r="S1208" t="e">
        <f>主动技能!#REF!</f>
        <v>#REF!</v>
      </c>
      <c r="T1208" t="e">
        <f>主动技能!#REF!</f>
        <v>#REF!</v>
      </c>
      <c r="U1208" t="e">
        <f>主动技能!#REF!</f>
        <v>#REF!</v>
      </c>
      <c r="V1208" t="e">
        <f>主动技能!#REF!</f>
        <v>#REF!</v>
      </c>
      <c r="W1208" t="e">
        <f>主动技能!#REF!</f>
        <v>#REF!</v>
      </c>
      <c r="X1208" s="1">
        <v>0</v>
      </c>
      <c r="Y1208" s="1">
        <v>0</v>
      </c>
      <c r="Z1208" s="1">
        <v>0</v>
      </c>
    </row>
    <row r="1209" spans="1:26" x14ac:dyDescent="0.15">
      <c r="A1209" t="e">
        <f>主动技能!#REF!</f>
        <v>#REF!</v>
      </c>
      <c r="B1209" s="4" t="e">
        <f>主动技能!#REF!</f>
        <v>#REF!</v>
      </c>
      <c r="C1209" s="4" t="e">
        <f>主动技能!#REF!</f>
        <v>#REF!</v>
      </c>
      <c r="D1209" s="4" t="e">
        <f>VLOOKUP(主动技能!#REF!,对应表!F:G,2,FALSE)</f>
        <v>#REF!</v>
      </c>
      <c r="E1209" s="4" t="e">
        <f>VLOOKUP(主动技能!#REF!,对应表!J:K,2,FALSE)</f>
        <v>#REF!</v>
      </c>
      <c r="F1209" s="4" t="e">
        <f>VLOOKUP(主动技能!#REF!,对应表!N:O,2,FALSE)</f>
        <v>#REF!</v>
      </c>
      <c r="G1209" s="4" t="e">
        <f>IF(主动技能!#REF!="必中",2,1)</f>
        <v>#REF!</v>
      </c>
      <c r="H1209" s="4" t="e">
        <f>主动技能!#REF!</f>
        <v>#REF!</v>
      </c>
      <c r="I1209" s="4" t="e">
        <f>主动技能!#REF!</f>
        <v>#REF!</v>
      </c>
      <c r="J1209" t="e">
        <f>主动技能!#REF!</f>
        <v>#REF!</v>
      </c>
      <c r="K1209" t="e">
        <f>主动技能!#REF!</f>
        <v>#REF!</v>
      </c>
      <c r="L1209" t="e">
        <f>主动技能!#REF!</f>
        <v>#REF!</v>
      </c>
      <c r="M1209" t="e">
        <f>主动技能!#REF!</f>
        <v>#REF!</v>
      </c>
      <c r="N1209" t="e">
        <f>IF(主动技能!#REF!="","",主动技能!#REF!)</f>
        <v>#REF!</v>
      </c>
      <c r="O1209" t="e">
        <f>IF(主动技能!#REF!="","",主动技能!#REF!)</f>
        <v>#REF!</v>
      </c>
      <c r="P1209" t="e">
        <f>主动技能!#REF!</f>
        <v>#REF!</v>
      </c>
      <c r="Q1209" t="e">
        <f>主动技能!#REF!</f>
        <v>#REF!</v>
      </c>
      <c r="R1209" t="e">
        <f>主动技能!#REF!</f>
        <v>#REF!</v>
      </c>
      <c r="S1209" t="e">
        <f>主动技能!#REF!</f>
        <v>#REF!</v>
      </c>
      <c r="T1209" t="e">
        <f>主动技能!#REF!</f>
        <v>#REF!</v>
      </c>
      <c r="U1209" t="e">
        <f>主动技能!#REF!</f>
        <v>#REF!</v>
      </c>
      <c r="V1209" t="e">
        <f>主动技能!#REF!</f>
        <v>#REF!</v>
      </c>
      <c r="W1209" t="e">
        <f>主动技能!#REF!</f>
        <v>#REF!</v>
      </c>
      <c r="X1209" s="1">
        <v>0</v>
      </c>
      <c r="Y1209" s="1">
        <v>0</v>
      </c>
      <c r="Z1209" s="1">
        <v>0</v>
      </c>
    </row>
    <row r="1210" spans="1:26" x14ac:dyDescent="0.15">
      <c r="A1210" t="e">
        <f>主动技能!#REF!</f>
        <v>#REF!</v>
      </c>
      <c r="B1210" s="4" t="e">
        <f>主动技能!#REF!</f>
        <v>#REF!</v>
      </c>
      <c r="C1210" s="4" t="e">
        <f>主动技能!#REF!</f>
        <v>#REF!</v>
      </c>
      <c r="D1210" s="4" t="e">
        <f>VLOOKUP(主动技能!#REF!,对应表!F:G,2,FALSE)</f>
        <v>#REF!</v>
      </c>
      <c r="E1210" s="4" t="e">
        <f>VLOOKUP(主动技能!#REF!,对应表!J:K,2,FALSE)</f>
        <v>#REF!</v>
      </c>
      <c r="F1210" s="4" t="e">
        <f>VLOOKUP(主动技能!#REF!,对应表!N:O,2,FALSE)</f>
        <v>#REF!</v>
      </c>
      <c r="G1210" s="4" t="e">
        <f>IF(主动技能!#REF!="必中",2,1)</f>
        <v>#REF!</v>
      </c>
      <c r="H1210" s="4" t="e">
        <f>主动技能!#REF!</f>
        <v>#REF!</v>
      </c>
      <c r="I1210" s="4" t="e">
        <f>主动技能!#REF!</f>
        <v>#REF!</v>
      </c>
      <c r="J1210" t="e">
        <f>主动技能!#REF!</f>
        <v>#REF!</v>
      </c>
      <c r="K1210" t="e">
        <f>主动技能!#REF!</f>
        <v>#REF!</v>
      </c>
      <c r="L1210" t="e">
        <f>主动技能!#REF!</f>
        <v>#REF!</v>
      </c>
      <c r="M1210" t="e">
        <f>主动技能!#REF!</f>
        <v>#REF!</v>
      </c>
      <c r="N1210" t="e">
        <f>IF(主动技能!#REF!="","",主动技能!#REF!)</f>
        <v>#REF!</v>
      </c>
      <c r="O1210" t="e">
        <f>IF(主动技能!#REF!="","",主动技能!#REF!)</f>
        <v>#REF!</v>
      </c>
      <c r="P1210" t="e">
        <f>主动技能!#REF!</f>
        <v>#REF!</v>
      </c>
      <c r="Q1210" t="e">
        <f>主动技能!#REF!</f>
        <v>#REF!</v>
      </c>
      <c r="R1210" t="e">
        <f>主动技能!#REF!</f>
        <v>#REF!</v>
      </c>
      <c r="S1210" t="e">
        <f>主动技能!#REF!</f>
        <v>#REF!</v>
      </c>
      <c r="T1210" t="e">
        <f>主动技能!#REF!</f>
        <v>#REF!</v>
      </c>
      <c r="U1210" t="e">
        <f>主动技能!#REF!</f>
        <v>#REF!</v>
      </c>
      <c r="V1210" t="e">
        <f>主动技能!#REF!</f>
        <v>#REF!</v>
      </c>
      <c r="W1210" t="e">
        <f>主动技能!#REF!</f>
        <v>#REF!</v>
      </c>
      <c r="X1210" s="1">
        <v>0</v>
      </c>
      <c r="Y1210" s="1">
        <v>0</v>
      </c>
      <c r="Z1210" s="1">
        <v>0</v>
      </c>
    </row>
    <row r="1211" spans="1:26" x14ac:dyDescent="0.15">
      <c r="A1211" t="e">
        <f>主动技能!#REF!</f>
        <v>#REF!</v>
      </c>
      <c r="B1211" s="4" t="e">
        <f>主动技能!#REF!</f>
        <v>#REF!</v>
      </c>
      <c r="C1211" s="4" t="e">
        <f>主动技能!#REF!</f>
        <v>#REF!</v>
      </c>
      <c r="D1211" s="4" t="e">
        <f>VLOOKUP(主动技能!#REF!,对应表!F:G,2,FALSE)</f>
        <v>#REF!</v>
      </c>
      <c r="E1211" s="4" t="e">
        <f>VLOOKUP(主动技能!#REF!,对应表!J:K,2,FALSE)</f>
        <v>#REF!</v>
      </c>
      <c r="F1211" s="4" t="e">
        <f>VLOOKUP(主动技能!#REF!,对应表!N:O,2,FALSE)</f>
        <v>#REF!</v>
      </c>
      <c r="G1211" s="4" t="e">
        <f>IF(主动技能!#REF!="必中",2,1)</f>
        <v>#REF!</v>
      </c>
      <c r="H1211" s="4" t="e">
        <f>主动技能!#REF!</f>
        <v>#REF!</v>
      </c>
      <c r="I1211" s="4" t="e">
        <f>主动技能!#REF!</f>
        <v>#REF!</v>
      </c>
      <c r="J1211" t="e">
        <f>主动技能!#REF!</f>
        <v>#REF!</v>
      </c>
      <c r="K1211" t="e">
        <f>主动技能!#REF!</f>
        <v>#REF!</v>
      </c>
      <c r="L1211" t="e">
        <f>主动技能!#REF!</f>
        <v>#REF!</v>
      </c>
      <c r="M1211" t="e">
        <f>主动技能!#REF!</f>
        <v>#REF!</v>
      </c>
      <c r="N1211" t="e">
        <f>IF(主动技能!#REF!="","",主动技能!#REF!)</f>
        <v>#REF!</v>
      </c>
      <c r="O1211" t="e">
        <f>IF(主动技能!#REF!="","",主动技能!#REF!)</f>
        <v>#REF!</v>
      </c>
      <c r="P1211" t="e">
        <f>主动技能!#REF!</f>
        <v>#REF!</v>
      </c>
      <c r="Q1211" t="e">
        <f>主动技能!#REF!</f>
        <v>#REF!</v>
      </c>
      <c r="R1211" t="e">
        <f>主动技能!#REF!</f>
        <v>#REF!</v>
      </c>
      <c r="S1211" t="e">
        <f>主动技能!#REF!</f>
        <v>#REF!</v>
      </c>
      <c r="T1211" t="e">
        <f>主动技能!#REF!</f>
        <v>#REF!</v>
      </c>
      <c r="U1211" t="e">
        <f>主动技能!#REF!</f>
        <v>#REF!</v>
      </c>
      <c r="V1211" t="e">
        <f>主动技能!#REF!</f>
        <v>#REF!</v>
      </c>
      <c r="W1211" t="e">
        <f>主动技能!#REF!</f>
        <v>#REF!</v>
      </c>
      <c r="X1211" s="1">
        <v>0</v>
      </c>
      <c r="Y1211" s="1">
        <v>0</v>
      </c>
      <c r="Z1211" s="1">
        <v>0</v>
      </c>
    </row>
    <row r="1212" spans="1:26" x14ac:dyDescent="0.15">
      <c r="A1212" t="e">
        <f>主动技能!#REF!</f>
        <v>#REF!</v>
      </c>
      <c r="B1212" s="4" t="e">
        <f>主动技能!#REF!</f>
        <v>#REF!</v>
      </c>
      <c r="C1212" s="4" t="e">
        <f>主动技能!#REF!</f>
        <v>#REF!</v>
      </c>
      <c r="D1212" s="4" t="e">
        <f>VLOOKUP(主动技能!#REF!,对应表!F:G,2,FALSE)</f>
        <v>#REF!</v>
      </c>
      <c r="E1212" s="4" t="e">
        <f>VLOOKUP(主动技能!#REF!,对应表!J:K,2,FALSE)</f>
        <v>#REF!</v>
      </c>
      <c r="F1212" s="4" t="e">
        <f>VLOOKUP(主动技能!#REF!,对应表!N:O,2,FALSE)</f>
        <v>#REF!</v>
      </c>
      <c r="G1212" s="4" t="e">
        <f>IF(主动技能!#REF!="必中",2,1)</f>
        <v>#REF!</v>
      </c>
      <c r="H1212" s="4" t="e">
        <f>主动技能!#REF!</f>
        <v>#REF!</v>
      </c>
      <c r="I1212" s="4" t="e">
        <f>主动技能!#REF!</f>
        <v>#REF!</v>
      </c>
      <c r="J1212" t="e">
        <f>主动技能!#REF!</f>
        <v>#REF!</v>
      </c>
      <c r="K1212" t="e">
        <f>主动技能!#REF!</f>
        <v>#REF!</v>
      </c>
      <c r="L1212" t="e">
        <f>主动技能!#REF!</f>
        <v>#REF!</v>
      </c>
      <c r="M1212" t="e">
        <f>主动技能!#REF!</f>
        <v>#REF!</v>
      </c>
      <c r="N1212" t="e">
        <f>IF(主动技能!#REF!="","",主动技能!#REF!)</f>
        <v>#REF!</v>
      </c>
      <c r="O1212" t="e">
        <f>IF(主动技能!#REF!="","",主动技能!#REF!)</f>
        <v>#REF!</v>
      </c>
      <c r="P1212" t="e">
        <f>主动技能!#REF!</f>
        <v>#REF!</v>
      </c>
      <c r="Q1212" t="e">
        <f>主动技能!#REF!</f>
        <v>#REF!</v>
      </c>
      <c r="R1212" t="e">
        <f>主动技能!#REF!</f>
        <v>#REF!</v>
      </c>
      <c r="S1212" t="e">
        <f>主动技能!#REF!</f>
        <v>#REF!</v>
      </c>
      <c r="T1212" t="e">
        <f>主动技能!#REF!</f>
        <v>#REF!</v>
      </c>
      <c r="U1212" t="e">
        <f>主动技能!#REF!</f>
        <v>#REF!</v>
      </c>
      <c r="V1212" t="e">
        <f>主动技能!#REF!</f>
        <v>#REF!</v>
      </c>
      <c r="W1212" t="e">
        <f>主动技能!#REF!</f>
        <v>#REF!</v>
      </c>
      <c r="X1212" s="1">
        <v>0</v>
      </c>
      <c r="Y1212" s="1">
        <v>0</v>
      </c>
      <c r="Z1212" s="1">
        <v>0</v>
      </c>
    </row>
    <row r="1213" spans="1:26" x14ac:dyDescent="0.15">
      <c r="A1213" t="e">
        <f>主动技能!#REF!</f>
        <v>#REF!</v>
      </c>
      <c r="B1213" s="4" t="e">
        <f>主动技能!#REF!</f>
        <v>#REF!</v>
      </c>
      <c r="C1213" s="4" t="e">
        <f>主动技能!#REF!</f>
        <v>#REF!</v>
      </c>
      <c r="D1213" s="4" t="e">
        <f>VLOOKUP(主动技能!#REF!,对应表!F:G,2,FALSE)</f>
        <v>#REF!</v>
      </c>
      <c r="E1213" s="4" t="e">
        <f>VLOOKUP(主动技能!#REF!,对应表!J:K,2,FALSE)</f>
        <v>#REF!</v>
      </c>
      <c r="F1213" s="4" t="e">
        <f>VLOOKUP(主动技能!#REF!,对应表!N:O,2,FALSE)</f>
        <v>#REF!</v>
      </c>
      <c r="G1213" s="4" t="e">
        <f>IF(主动技能!#REF!="必中",2,1)</f>
        <v>#REF!</v>
      </c>
      <c r="H1213" s="4" t="e">
        <f>主动技能!#REF!</f>
        <v>#REF!</v>
      </c>
      <c r="I1213" s="4" t="e">
        <f>主动技能!#REF!</f>
        <v>#REF!</v>
      </c>
      <c r="J1213" t="e">
        <f>主动技能!#REF!</f>
        <v>#REF!</v>
      </c>
      <c r="K1213" t="e">
        <f>主动技能!#REF!</f>
        <v>#REF!</v>
      </c>
      <c r="L1213" t="e">
        <f>主动技能!#REF!</f>
        <v>#REF!</v>
      </c>
      <c r="M1213" t="e">
        <f>主动技能!#REF!</f>
        <v>#REF!</v>
      </c>
      <c r="N1213" t="e">
        <f>IF(主动技能!#REF!="","",主动技能!#REF!)</f>
        <v>#REF!</v>
      </c>
      <c r="O1213" t="e">
        <f>IF(主动技能!#REF!="","",主动技能!#REF!)</f>
        <v>#REF!</v>
      </c>
      <c r="P1213" t="e">
        <f>主动技能!#REF!</f>
        <v>#REF!</v>
      </c>
      <c r="Q1213" t="e">
        <f>主动技能!#REF!</f>
        <v>#REF!</v>
      </c>
      <c r="R1213" t="e">
        <f>主动技能!#REF!</f>
        <v>#REF!</v>
      </c>
      <c r="S1213" t="e">
        <f>主动技能!#REF!</f>
        <v>#REF!</v>
      </c>
      <c r="T1213" t="e">
        <f>主动技能!#REF!</f>
        <v>#REF!</v>
      </c>
      <c r="U1213" t="e">
        <f>主动技能!#REF!</f>
        <v>#REF!</v>
      </c>
      <c r="V1213" t="e">
        <f>主动技能!#REF!</f>
        <v>#REF!</v>
      </c>
      <c r="W1213" t="e">
        <f>主动技能!#REF!</f>
        <v>#REF!</v>
      </c>
      <c r="X1213" s="1">
        <v>0</v>
      </c>
      <c r="Y1213" s="1">
        <v>0</v>
      </c>
      <c r="Z1213" s="1">
        <v>0</v>
      </c>
    </row>
    <row r="1214" spans="1:26" x14ac:dyDescent="0.15">
      <c r="A1214" t="e">
        <f>主动技能!#REF!</f>
        <v>#REF!</v>
      </c>
      <c r="B1214" s="4" t="e">
        <f>主动技能!#REF!</f>
        <v>#REF!</v>
      </c>
      <c r="C1214" s="4" t="e">
        <f>主动技能!#REF!</f>
        <v>#REF!</v>
      </c>
      <c r="D1214" s="4" t="e">
        <f>VLOOKUP(主动技能!#REF!,对应表!F:G,2,FALSE)</f>
        <v>#REF!</v>
      </c>
      <c r="E1214" s="4" t="e">
        <f>VLOOKUP(主动技能!#REF!,对应表!J:K,2,FALSE)</f>
        <v>#REF!</v>
      </c>
      <c r="F1214" s="4" t="e">
        <f>VLOOKUP(主动技能!#REF!,对应表!N:O,2,FALSE)</f>
        <v>#REF!</v>
      </c>
      <c r="G1214" s="4" t="e">
        <f>IF(主动技能!#REF!="必中",2,1)</f>
        <v>#REF!</v>
      </c>
      <c r="H1214" s="4" t="e">
        <f>主动技能!#REF!</f>
        <v>#REF!</v>
      </c>
      <c r="I1214" s="4" t="e">
        <f>主动技能!#REF!</f>
        <v>#REF!</v>
      </c>
      <c r="J1214" t="e">
        <f>主动技能!#REF!</f>
        <v>#REF!</v>
      </c>
      <c r="K1214" t="e">
        <f>主动技能!#REF!</f>
        <v>#REF!</v>
      </c>
      <c r="L1214" t="e">
        <f>主动技能!#REF!</f>
        <v>#REF!</v>
      </c>
      <c r="M1214" t="e">
        <f>主动技能!#REF!</f>
        <v>#REF!</v>
      </c>
      <c r="N1214" t="e">
        <f>IF(主动技能!#REF!="","",主动技能!#REF!)</f>
        <v>#REF!</v>
      </c>
      <c r="O1214" t="e">
        <f>IF(主动技能!#REF!="","",主动技能!#REF!)</f>
        <v>#REF!</v>
      </c>
      <c r="P1214" t="e">
        <f>主动技能!#REF!</f>
        <v>#REF!</v>
      </c>
      <c r="Q1214" t="e">
        <f>主动技能!#REF!</f>
        <v>#REF!</v>
      </c>
      <c r="R1214" t="e">
        <f>主动技能!#REF!</f>
        <v>#REF!</v>
      </c>
      <c r="S1214" t="e">
        <f>主动技能!#REF!</f>
        <v>#REF!</v>
      </c>
      <c r="T1214" t="e">
        <f>主动技能!#REF!</f>
        <v>#REF!</v>
      </c>
      <c r="U1214" t="e">
        <f>主动技能!#REF!</f>
        <v>#REF!</v>
      </c>
      <c r="V1214" t="e">
        <f>主动技能!#REF!</f>
        <v>#REF!</v>
      </c>
      <c r="W1214" t="e">
        <f>主动技能!#REF!</f>
        <v>#REF!</v>
      </c>
      <c r="X1214" s="1">
        <v>0</v>
      </c>
      <c r="Y1214" s="1">
        <v>0</v>
      </c>
      <c r="Z1214" s="1">
        <v>0</v>
      </c>
    </row>
    <row r="1215" spans="1:26" x14ac:dyDescent="0.15">
      <c r="A1215" t="e">
        <f>主动技能!#REF!</f>
        <v>#REF!</v>
      </c>
      <c r="B1215" s="4" t="e">
        <f>主动技能!#REF!</f>
        <v>#REF!</v>
      </c>
      <c r="C1215" s="4" t="e">
        <f>主动技能!#REF!</f>
        <v>#REF!</v>
      </c>
      <c r="D1215" s="4" t="e">
        <f>VLOOKUP(主动技能!#REF!,对应表!F:G,2,FALSE)</f>
        <v>#REF!</v>
      </c>
      <c r="E1215" s="4" t="e">
        <f>VLOOKUP(主动技能!#REF!,对应表!J:K,2,FALSE)</f>
        <v>#REF!</v>
      </c>
      <c r="F1215" s="4" t="e">
        <f>VLOOKUP(主动技能!#REF!,对应表!N:O,2,FALSE)</f>
        <v>#REF!</v>
      </c>
      <c r="G1215" s="4" t="e">
        <f>IF(主动技能!#REF!="必中",2,1)</f>
        <v>#REF!</v>
      </c>
      <c r="H1215" s="4" t="e">
        <f>主动技能!#REF!</f>
        <v>#REF!</v>
      </c>
      <c r="I1215" s="4" t="e">
        <f>主动技能!#REF!</f>
        <v>#REF!</v>
      </c>
      <c r="J1215" t="e">
        <f>主动技能!#REF!</f>
        <v>#REF!</v>
      </c>
      <c r="K1215" t="e">
        <f>主动技能!#REF!</f>
        <v>#REF!</v>
      </c>
      <c r="L1215" t="e">
        <f>主动技能!#REF!</f>
        <v>#REF!</v>
      </c>
      <c r="M1215" t="e">
        <f>主动技能!#REF!</f>
        <v>#REF!</v>
      </c>
      <c r="N1215" t="e">
        <f>IF(主动技能!#REF!="","",主动技能!#REF!)</f>
        <v>#REF!</v>
      </c>
      <c r="O1215" t="e">
        <f>IF(主动技能!#REF!="","",主动技能!#REF!)</f>
        <v>#REF!</v>
      </c>
      <c r="P1215" t="e">
        <f>主动技能!#REF!</f>
        <v>#REF!</v>
      </c>
      <c r="Q1215" t="e">
        <f>主动技能!#REF!</f>
        <v>#REF!</v>
      </c>
      <c r="R1215" t="e">
        <f>主动技能!#REF!</f>
        <v>#REF!</v>
      </c>
      <c r="S1215" t="e">
        <f>主动技能!#REF!</f>
        <v>#REF!</v>
      </c>
      <c r="T1215" t="e">
        <f>主动技能!#REF!</f>
        <v>#REF!</v>
      </c>
      <c r="U1215" t="e">
        <f>主动技能!#REF!</f>
        <v>#REF!</v>
      </c>
      <c r="V1215" t="e">
        <f>主动技能!#REF!</f>
        <v>#REF!</v>
      </c>
      <c r="W1215" t="e">
        <f>主动技能!#REF!</f>
        <v>#REF!</v>
      </c>
      <c r="X1215" s="1">
        <v>0</v>
      </c>
      <c r="Y1215" s="1">
        <v>0</v>
      </c>
      <c r="Z1215" s="1">
        <v>0</v>
      </c>
    </row>
    <row r="1216" spans="1:26" x14ac:dyDescent="0.15">
      <c r="A1216" t="e">
        <f>主动技能!#REF!</f>
        <v>#REF!</v>
      </c>
      <c r="B1216" s="4" t="e">
        <f>主动技能!#REF!</f>
        <v>#REF!</v>
      </c>
      <c r="C1216" s="4" t="e">
        <f>主动技能!#REF!</f>
        <v>#REF!</v>
      </c>
      <c r="D1216" s="4" t="e">
        <f>VLOOKUP(主动技能!#REF!,对应表!F:G,2,FALSE)</f>
        <v>#REF!</v>
      </c>
      <c r="E1216" s="4" t="e">
        <f>VLOOKUP(主动技能!#REF!,对应表!J:K,2,FALSE)</f>
        <v>#REF!</v>
      </c>
      <c r="F1216" s="4" t="e">
        <f>VLOOKUP(主动技能!#REF!,对应表!N:O,2,FALSE)</f>
        <v>#REF!</v>
      </c>
      <c r="G1216" s="4" t="e">
        <f>IF(主动技能!#REF!="必中",2,1)</f>
        <v>#REF!</v>
      </c>
      <c r="H1216" s="4" t="e">
        <f>主动技能!#REF!</f>
        <v>#REF!</v>
      </c>
      <c r="I1216" s="4" t="e">
        <f>主动技能!#REF!</f>
        <v>#REF!</v>
      </c>
      <c r="J1216" t="e">
        <f>主动技能!#REF!</f>
        <v>#REF!</v>
      </c>
      <c r="K1216" t="e">
        <f>主动技能!#REF!</f>
        <v>#REF!</v>
      </c>
      <c r="L1216" t="e">
        <f>主动技能!#REF!</f>
        <v>#REF!</v>
      </c>
      <c r="M1216" t="e">
        <f>主动技能!#REF!</f>
        <v>#REF!</v>
      </c>
      <c r="N1216" t="e">
        <f>IF(主动技能!#REF!="","",主动技能!#REF!)</f>
        <v>#REF!</v>
      </c>
      <c r="O1216" t="e">
        <f>IF(主动技能!#REF!="","",主动技能!#REF!)</f>
        <v>#REF!</v>
      </c>
      <c r="P1216" t="e">
        <f>主动技能!#REF!</f>
        <v>#REF!</v>
      </c>
      <c r="Q1216" t="e">
        <f>主动技能!#REF!</f>
        <v>#REF!</v>
      </c>
      <c r="R1216" t="e">
        <f>主动技能!#REF!</f>
        <v>#REF!</v>
      </c>
      <c r="S1216" t="e">
        <f>主动技能!#REF!</f>
        <v>#REF!</v>
      </c>
      <c r="T1216" t="e">
        <f>主动技能!#REF!</f>
        <v>#REF!</v>
      </c>
      <c r="U1216" t="e">
        <f>主动技能!#REF!</f>
        <v>#REF!</v>
      </c>
      <c r="V1216" t="e">
        <f>主动技能!#REF!</f>
        <v>#REF!</v>
      </c>
      <c r="W1216" t="e">
        <f>主动技能!#REF!</f>
        <v>#REF!</v>
      </c>
      <c r="X1216" s="1">
        <v>0</v>
      </c>
      <c r="Y1216" s="1">
        <v>0</v>
      </c>
      <c r="Z1216" s="1">
        <v>0</v>
      </c>
    </row>
    <row r="1217" spans="1:26" x14ac:dyDescent="0.15">
      <c r="A1217" t="e">
        <f>主动技能!#REF!</f>
        <v>#REF!</v>
      </c>
      <c r="B1217" s="4" t="e">
        <f>主动技能!#REF!</f>
        <v>#REF!</v>
      </c>
      <c r="C1217" s="4" t="e">
        <f>主动技能!#REF!</f>
        <v>#REF!</v>
      </c>
      <c r="D1217" s="4" t="e">
        <f>VLOOKUP(主动技能!#REF!,对应表!F:G,2,FALSE)</f>
        <v>#REF!</v>
      </c>
      <c r="E1217" s="4" t="e">
        <f>VLOOKUP(主动技能!#REF!,对应表!J:K,2,FALSE)</f>
        <v>#REF!</v>
      </c>
      <c r="F1217" s="4" t="e">
        <f>VLOOKUP(主动技能!#REF!,对应表!N:O,2,FALSE)</f>
        <v>#REF!</v>
      </c>
      <c r="G1217" s="4" t="e">
        <f>IF(主动技能!#REF!="必中",2,1)</f>
        <v>#REF!</v>
      </c>
      <c r="H1217" s="4" t="e">
        <f>主动技能!#REF!</f>
        <v>#REF!</v>
      </c>
      <c r="I1217" s="4" t="e">
        <f>主动技能!#REF!</f>
        <v>#REF!</v>
      </c>
      <c r="J1217" t="e">
        <f>主动技能!#REF!</f>
        <v>#REF!</v>
      </c>
      <c r="K1217" t="e">
        <f>主动技能!#REF!</f>
        <v>#REF!</v>
      </c>
      <c r="L1217" t="e">
        <f>主动技能!#REF!</f>
        <v>#REF!</v>
      </c>
      <c r="M1217" t="e">
        <f>主动技能!#REF!</f>
        <v>#REF!</v>
      </c>
      <c r="N1217" t="e">
        <f>IF(主动技能!#REF!="","",主动技能!#REF!)</f>
        <v>#REF!</v>
      </c>
      <c r="O1217" t="e">
        <f>IF(主动技能!#REF!="","",主动技能!#REF!)</f>
        <v>#REF!</v>
      </c>
      <c r="P1217" t="e">
        <f>主动技能!#REF!</f>
        <v>#REF!</v>
      </c>
      <c r="Q1217" t="e">
        <f>主动技能!#REF!</f>
        <v>#REF!</v>
      </c>
      <c r="R1217" t="e">
        <f>主动技能!#REF!</f>
        <v>#REF!</v>
      </c>
      <c r="S1217" t="e">
        <f>主动技能!#REF!</f>
        <v>#REF!</v>
      </c>
      <c r="T1217" t="e">
        <f>主动技能!#REF!</f>
        <v>#REF!</v>
      </c>
      <c r="U1217" t="e">
        <f>主动技能!#REF!</f>
        <v>#REF!</v>
      </c>
      <c r="V1217" t="e">
        <f>主动技能!#REF!</f>
        <v>#REF!</v>
      </c>
      <c r="W1217" t="e">
        <f>主动技能!#REF!</f>
        <v>#REF!</v>
      </c>
      <c r="X1217" s="1">
        <v>0</v>
      </c>
      <c r="Y1217" s="1">
        <v>0</v>
      </c>
      <c r="Z1217" s="1">
        <v>0</v>
      </c>
    </row>
    <row r="1218" spans="1:26" x14ac:dyDescent="0.15">
      <c r="A1218" t="e">
        <f>主动技能!#REF!</f>
        <v>#REF!</v>
      </c>
      <c r="B1218" s="4" t="e">
        <f>主动技能!#REF!</f>
        <v>#REF!</v>
      </c>
      <c r="C1218" s="4" t="e">
        <f>主动技能!#REF!</f>
        <v>#REF!</v>
      </c>
      <c r="D1218" s="4" t="e">
        <f>VLOOKUP(主动技能!#REF!,对应表!F:G,2,FALSE)</f>
        <v>#REF!</v>
      </c>
      <c r="E1218" s="4" t="e">
        <f>VLOOKUP(主动技能!#REF!,对应表!J:K,2,FALSE)</f>
        <v>#REF!</v>
      </c>
      <c r="F1218" s="4" t="e">
        <f>VLOOKUP(主动技能!#REF!,对应表!N:O,2,FALSE)</f>
        <v>#REF!</v>
      </c>
      <c r="G1218" s="4" t="e">
        <f>IF(主动技能!#REF!="必中",2,1)</f>
        <v>#REF!</v>
      </c>
      <c r="H1218" s="4" t="e">
        <f>主动技能!#REF!</f>
        <v>#REF!</v>
      </c>
      <c r="I1218" s="4" t="e">
        <f>主动技能!#REF!</f>
        <v>#REF!</v>
      </c>
      <c r="J1218" t="e">
        <f>主动技能!#REF!</f>
        <v>#REF!</v>
      </c>
      <c r="K1218" t="e">
        <f>主动技能!#REF!</f>
        <v>#REF!</v>
      </c>
      <c r="L1218" t="e">
        <f>主动技能!#REF!</f>
        <v>#REF!</v>
      </c>
      <c r="M1218" t="e">
        <f>主动技能!#REF!</f>
        <v>#REF!</v>
      </c>
      <c r="N1218" t="e">
        <f>IF(主动技能!#REF!="","",主动技能!#REF!)</f>
        <v>#REF!</v>
      </c>
      <c r="O1218" t="e">
        <f>IF(主动技能!#REF!="","",主动技能!#REF!)</f>
        <v>#REF!</v>
      </c>
      <c r="P1218" t="e">
        <f>主动技能!#REF!</f>
        <v>#REF!</v>
      </c>
      <c r="Q1218" t="e">
        <f>主动技能!#REF!</f>
        <v>#REF!</v>
      </c>
      <c r="R1218" t="e">
        <f>主动技能!#REF!</f>
        <v>#REF!</v>
      </c>
      <c r="S1218" t="e">
        <f>主动技能!#REF!</f>
        <v>#REF!</v>
      </c>
      <c r="T1218" t="e">
        <f>主动技能!#REF!</f>
        <v>#REF!</v>
      </c>
      <c r="U1218" t="e">
        <f>主动技能!#REF!</f>
        <v>#REF!</v>
      </c>
      <c r="V1218" t="e">
        <f>主动技能!#REF!</f>
        <v>#REF!</v>
      </c>
      <c r="W1218" t="e">
        <f>主动技能!#REF!</f>
        <v>#REF!</v>
      </c>
      <c r="X1218" s="1">
        <v>0</v>
      </c>
      <c r="Y1218" s="1">
        <v>0</v>
      </c>
      <c r="Z1218" s="1">
        <v>0</v>
      </c>
    </row>
    <row r="1219" spans="1:26" x14ac:dyDescent="0.15">
      <c r="A1219" t="e">
        <f>主动技能!#REF!</f>
        <v>#REF!</v>
      </c>
      <c r="B1219" s="4" t="e">
        <f>主动技能!#REF!</f>
        <v>#REF!</v>
      </c>
      <c r="C1219" s="4" t="e">
        <f>主动技能!#REF!</f>
        <v>#REF!</v>
      </c>
      <c r="D1219" s="4" t="e">
        <f>VLOOKUP(主动技能!#REF!,对应表!F:G,2,FALSE)</f>
        <v>#REF!</v>
      </c>
      <c r="E1219" s="4" t="e">
        <f>VLOOKUP(主动技能!#REF!,对应表!J:K,2,FALSE)</f>
        <v>#REF!</v>
      </c>
      <c r="F1219" s="4" t="e">
        <f>VLOOKUP(主动技能!#REF!,对应表!N:O,2,FALSE)</f>
        <v>#REF!</v>
      </c>
      <c r="G1219" s="4" t="e">
        <f>IF(主动技能!#REF!="必中",2,1)</f>
        <v>#REF!</v>
      </c>
      <c r="H1219" s="4" t="e">
        <f>主动技能!#REF!</f>
        <v>#REF!</v>
      </c>
      <c r="I1219" s="4" t="e">
        <f>主动技能!#REF!</f>
        <v>#REF!</v>
      </c>
      <c r="J1219" t="e">
        <f>主动技能!#REF!</f>
        <v>#REF!</v>
      </c>
      <c r="K1219" t="e">
        <f>主动技能!#REF!</f>
        <v>#REF!</v>
      </c>
      <c r="L1219" t="e">
        <f>主动技能!#REF!</f>
        <v>#REF!</v>
      </c>
      <c r="M1219" t="e">
        <f>主动技能!#REF!</f>
        <v>#REF!</v>
      </c>
      <c r="N1219" t="e">
        <f>IF(主动技能!#REF!="","",主动技能!#REF!)</f>
        <v>#REF!</v>
      </c>
      <c r="O1219" t="e">
        <f>IF(主动技能!#REF!="","",主动技能!#REF!)</f>
        <v>#REF!</v>
      </c>
      <c r="P1219" t="e">
        <f>主动技能!#REF!</f>
        <v>#REF!</v>
      </c>
      <c r="Q1219" t="e">
        <f>主动技能!#REF!</f>
        <v>#REF!</v>
      </c>
      <c r="R1219" t="e">
        <f>主动技能!#REF!</f>
        <v>#REF!</v>
      </c>
      <c r="S1219" t="e">
        <f>主动技能!#REF!</f>
        <v>#REF!</v>
      </c>
      <c r="T1219" t="e">
        <f>主动技能!#REF!</f>
        <v>#REF!</v>
      </c>
      <c r="U1219" t="e">
        <f>主动技能!#REF!</f>
        <v>#REF!</v>
      </c>
      <c r="V1219" t="e">
        <f>主动技能!#REF!</f>
        <v>#REF!</v>
      </c>
      <c r="W1219" t="e">
        <f>主动技能!#REF!</f>
        <v>#REF!</v>
      </c>
      <c r="X1219" s="1">
        <v>0</v>
      </c>
      <c r="Y1219" s="1">
        <v>0</v>
      </c>
      <c r="Z1219" s="1">
        <v>0</v>
      </c>
    </row>
    <row r="1220" spans="1:26" x14ac:dyDescent="0.15">
      <c r="A1220" t="e">
        <f>主动技能!#REF!</f>
        <v>#REF!</v>
      </c>
      <c r="B1220" s="4" t="e">
        <f>主动技能!#REF!</f>
        <v>#REF!</v>
      </c>
      <c r="C1220" s="4" t="e">
        <f>主动技能!#REF!</f>
        <v>#REF!</v>
      </c>
      <c r="D1220" s="4" t="e">
        <f>VLOOKUP(主动技能!#REF!,对应表!F:G,2,FALSE)</f>
        <v>#REF!</v>
      </c>
      <c r="E1220" s="4" t="e">
        <f>VLOOKUP(主动技能!#REF!,对应表!J:K,2,FALSE)</f>
        <v>#REF!</v>
      </c>
      <c r="F1220" s="4" t="e">
        <f>VLOOKUP(主动技能!#REF!,对应表!N:O,2,FALSE)</f>
        <v>#REF!</v>
      </c>
      <c r="G1220" s="4" t="e">
        <f>IF(主动技能!#REF!="必中",2,1)</f>
        <v>#REF!</v>
      </c>
      <c r="H1220" s="4" t="e">
        <f>主动技能!#REF!</f>
        <v>#REF!</v>
      </c>
      <c r="I1220" s="4" t="e">
        <f>主动技能!#REF!</f>
        <v>#REF!</v>
      </c>
      <c r="J1220" t="e">
        <f>主动技能!#REF!</f>
        <v>#REF!</v>
      </c>
      <c r="K1220" t="e">
        <f>主动技能!#REF!</f>
        <v>#REF!</v>
      </c>
      <c r="L1220" t="e">
        <f>主动技能!#REF!</f>
        <v>#REF!</v>
      </c>
      <c r="M1220" t="e">
        <f>主动技能!#REF!</f>
        <v>#REF!</v>
      </c>
      <c r="N1220" t="e">
        <f>IF(主动技能!#REF!="","",主动技能!#REF!)</f>
        <v>#REF!</v>
      </c>
      <c r="O1220" t="e">
        <f>IF(主动技能!#REF!="","",主动技能!#REF!)</f>
        <v>#REF!</v>
      </c>
      <c r="P1220" t="e">
        <f>主动技能!#REF!</f>
        <v>#REF!</v>
      </c>
      <c r="Q1220" t="e">
        <f>主动技能!#REF!</f>
        <v>#REF!</v>
      </c>
      <c r="R1220" t="e">
        <f>主动技能!#REF!</f>
        <v>#REF!</v>
      </c>
      <c r="S1220" t="e">
        <f>主动技能!#REF!</f>
        <v>#REF!</v>
      </c>
      <c r="T1220" t="e">
        <f>主动技能!#REF!</f>
        <v>#REF!</v>
      </c>
      <c r="U1220" t="e">
        <f>主动技能!#REF!</f>
        <v>#REF!</v>
      </c>
      <c r="V1220" t="e">
        <f>主动技能!#REF!</f>
        <v>#REF!</v>
      </c>
      <c r="W1220" t="e">
        <f>主动技能!#REF!</f>
        <v>#REF!</v>
      </c>
      <c r="X1220" s="1">
        <v>0</v>
      </c>
      <c r="Y1220" s="1">
        <v>0</v>
      </c>
      <c r="Z1220" s="1">
        <v>0</v>
      </c>
    </row>
    <row r="1221" spans="1:26" x14ac:dyDescent="0.15">
      <c r="A1221" t="e">
        <f>主动技能!#REF!</f>
        <v>#REF!</v>
      </c>
      <c r="B1221" s="4" t="e">
        <f>主动技能!#REF!</f>
        <v>#REF!</v>
      </c>
      <c r="C1221" s="4" t="e">
        <f>主动技能!#REF!</f>
        <v>#REF!</v>
      </c>
      <c r="D1221" s="4" t="e">
        <f>VLOOKUP(主动技能!#REF!,对应表!F:G,2,FALSE)</f>
        <v>#REF!</v>
      </c>
      <c r="E1221" s="4" t="e">
        <f>VLOOKUP(主动技能!#REF!,对应表!J:K,2,FALSE)</f>
        <v>#REF!</v>
      </c>
      <c r="F1221" s="4" t="e">
        <f>VLOOKUP(主动技能!#REF!,对应表!N:O,2,FALSE)</f>
        <v>#REF!</v>
      </c>
      <c r="G1221" s="4" t="e">
        <f>IF(主动技能!#REF!="必中",2,1)</f>
        <v>#REF!</v>
      </c>
      <c r="H1221" s="4" t="e">
        <f>主动技能!#REF!</f>
        <v>#REF!</v>
      </c>
      <c r="I1221" s="4" t="e">
        <f>主动技能!#REF!</f>
        <v>#REF!</v>
      </c>
      <c r="J1221" t="e">
        <f>主动技能!#REF!</f>
        <v>#REF!</v>
      </c>
      <c r="K1221" t="e">
        <f>主动技能!#REF!</f>
        <v>#REF!</v>
      </c>
      <c r="L1221" t="e">
        <f>主动技能!#REF!</f>
        <v>#REF!</v>
      </c>
      <c r="M1221" t="e">
        <f>主动技能!#REF!</f>
        <v>#REF!</v>
      </c>
      <c r="N1221" t="e">
        <f>IF(主动技能!#REF!="","",主动技能!#REF!)</f>
        <v>#REF!</v>
      </c>
      <c r="O1221" t="e">
        <f>IF(主动技能!#REF!="","",主动技能!#REF!)</f>
        <v>#REF!</v>
      </c>
      <c r="P1221" t="e">
        <f>主动技能!#REF!</f>
        <v>#REF!</v>
      </c>
      <c r="Q1221" t="e">
        <f>主动技能!#REF!</f>
        <v>#REF!</v>
      </c>
      <c r="R1221" t="e">
        <f>主动技能!#REF!</f>
        <v>#REF!</v>
      </c>
      <c r="S1221" t="e">
        <f>主动技能!#REF!</f>
        <v>#REF!</v>
      </c>
      <c r="T1221" t="e">
        <f>主动技能!#REF!</f>
        <v>#REF!</v>
      </c>
      <c r="U1221" t="e">
        <f>主动技能!#REF!</f>
        <v>#REF!</v>
      </c>
      <c r="V1221" t="e">
        <f>主动技能!#REF!</f>
        <v>#REF!</v>
      </c>
      <c r="W1221" t="e">
        <f>主动技能!#REF!</f>
        <v>#REF!</v>
      </c>
      <c r="X1221" s="1">
        <v>0</v>
      </c>
      <c r="Y1221" s="1">
        <v>0</v>
      </c>
      <c r="Z1221" s="1">
        <v>0</v>
      </c>
    </row>
    <row r="1222" spans="1:26" x14ac:dyDescent="0.15">
      <c r="A1222" t="e">
        <f>主动技能!#REF!</f>
        <v>#REF!</v>
      </c>
      <c r="B1222" s="4" t="e">
        <f>主动技能!#REF!</f>
        <v>#REF!</v>
      </c>
      <c r="C1222" s="4" t="e">
        <f>主动技能!#REF!</f>
        <v>#REF!</v>
      </c>
      <c r="D1222" s="4" t="e">
        <f>VLOOKUP(主动技能!#REF!,对应表!F:G,2,FALSE)</f>
        <v>#REF!</v>
      </c>
      <c r="E1222" s="4" t="e">
        <f>VLOOKUP(主动技能!#REF!,对应表!J:K,2,FALSE)</f>
        <v>#REF!</v>
      </c>
      <c r="F1222" s="4" t="e">
        <f>VLOOKUP(主动技能!#REF!,对应表!N:O,2,FALSE)</f>
        <v>#REF!</v>
      </c>
      <c r="G1222" s="4" t="e">
        <f>IF(主动技能!#REF!="必中",2,1)</f>
        <v>#REF!</v>
      </c>
      <c r="H1222" s="4" t="e">
        <f>主动技能!#REF!</f>
        <v>#REF!</v>
      </c>
      <c r="I1222" s="4" t="e">
        <f>主动技能!#REF!</f>
        <v>#REF!</v>
      </c>
      <c r="J1222" t="e">
        <f>主动技能!#REF!</f>
        <v>#REF!</v>
      </c>
      <c r="K1222" t="e">
        <f>主动技能!#REF!</f>
        <v>#REF!</v>
      </c>
      <c r="L1222" t="e">
        <f>主动技能!#REF!</f>
        <v>#REF!</v>
      </c>
      <c r="M1222" t="e">
        <f>主动技能!#REF!</f>
        <v>#REF!</v>
      </c>
      <c r="N1222" t="e">
        <f>IF(主动技能!#REF!="","",主动技能!#REF!)</f>
        <v>#REF!</v>
      </c>
      <c r="O1222" t="e">
        <f>IF(主动技能!#REF!="","",主动技能!#REF!)</f>
        <v>#REF!</v>
      </c>
      <c r="P1222" t="e">
        <f>主动技能!#REF!</f>
        <v>#REF!</v>
      </c>
      <c r="Q1222" t="e">
        <f>主动技能!#REF!</f>
        <v>#REF!</v>
      </c>
      <c r="R1222" t="e">
        <f>主动技能!#REF!</f>
        <v>#REF!</v>
      </c>
      <c r="S1222" t="e">
        <f>主动技能!#REF!</f>
        <v>#REF!</v>
      </c>
      <c r="T1222" t="e">
        <f>主动技能!#REF!</f>
        <v>#REF!</v>
      </c>
      <c r="U1222" t="e">
        <f>主动技能!#REF!</f>
        <v>#REF!</v>
      </c>
      <c r="V1222" t="e">
        <f>主动技能!#REF!</f>
        <v>#REF!</v>
      </c>
      <c r="W1222" t="e">
        <f>主动技能!#REF!</f>
        <v>#REF!</v>
      </c>
      <c r="X1222" s="1">
        <v>0</v>
      </c>
      <c r="Y1222" s="1">
        <v>0</v>
      </c>
      <c r="Z1222" s="1">
        <v>0</v>
      </c>
    </row>
    <row r="1223" spans="1:26" x14ac:dyDescent="0.15">
      <c r="A1223" t="e">
        <f>主动技能!#REF!</f>
        <v>#REF!</v>
      </c>
      <c r="B1223" s="4" t="e">
        <f>主动技能!#REF!</f>
        <v>#REF!</v>
      </c>
      <c r="C1223" s="4" t="e">
        <f>主动技能!#REF!</f>
        <v>#REF!</v>
      </c>
      <c r="D1223" s="4" t="e">
        <f>VLOOKUP(主动技能!#REF!,对应表!F:G,2,FALSE)</f>
        <v>#REF!</v>
      </c>
      <c r="E1223" s="4" t="e">
        <f>VLOOKUP(主动技能!#REF!,对应表!J:K,2,FALSE)</f>
        <v>#REF!</v>
      </c>
      <c r="F1223" s="4" t="e">
        <f>VLOOKUP(主动技能!#REF!,对应表!N:O,2,FALSE)</f>
        <v>#REF!</v>
      </c>
      <c r="G1223" s="4" t="e">
        <f>IF(主动技能!#REF!="必中",2,1)</f>
        <v>#REF!</v>
      </c>
      <c r="H1223" s="4" t="e">
        <f>主动技能!#REF!</f>
        <v>#REF!</v>
      </c>
      <c r="I1223" s="4" t="e">
        <f>主动技能!#REF!</f>
        <v>#REF!</v>
      </c>
      <c r="J1223" t="e">
        <f>主动技能!#REF!</f>
        <v>#REF!</v>
      </c>
      <c r="K1223" t="e">
        <f>主动技能!#REF!</f>
        <v>#REF!</v>
      </c>
      <c r="L1223" t="e">
        <f>主动技能!#REF!</f>
        <v>#REF!</v>
      </c>
      <c r="M1223" t="e">
        <f>主动技能!#REF!</f>
        <v>#REF!</v>
      </c>
      <c r="N1223" t="e">
        <f>IF(主动技能!#REF!="","",主动技能!#REF!)</f>
        <v>#REF!</v>
      </c>
      <c r="O1223" t="e">
        <f>IF(主动技能!#REF!="","",主动技能!#REF!)</f>
        <v>#REF!</v>
      </c>
      <c r="P1223" t="e">
        <f>主动技能!#REF!</f>
        <v>#REF!</v>
      </c>
      <c r="Q1223" t="e">
        <f>主动技能!#REF!</f>
        <v>#REF!</v>
      </c>
      <c r="R1223" t="e">
        <f>主动技能!#REF!</f>
        <v>#REF!</v>
      </c>
      <c r="S1223" t="e">
        <f>主动技能!#REF!</f>
        <v>#REF!</v>
      </c>
      <c r="T1223" t="e">
        <f>主动技能!#REF!</f>
        <v>#REF!</v>
      </c>
      <c r="U1223" t="e">
        <f>主动技能!#REF!</f>
        <v>#REF!</v>
      </c>
      <c r="V1223" t="e">
        <f>主动技能!#REF!</f>
        <v>#REF!</v>
      </c>
      <c r="W1223" t="e">
        <f>主动技能!#REF!</f>
        <v>#REF!</v>
      </c>
      <c r="X1223" s="1">
        <v>0</v>
      </c>
      <c r="Y1223" s="1">
        <v>0</v>
      </c>
      <c r="Z1223" s="1">
        <v>0</v>
      </c>
    </row>
    <row r="1224" spans="1:26" x14ac:dyDescent="0.15">
      <c r="A1224" t="e">
        <f>主动技能!#REF!</f>
        <v>#REF!</v>
      </c>
      <c r="B1224" s="4" t="e">
        <f>主动技能!#REF!</f>
        <v>#REF!</v>
      </c>
      <c r="C1224" s="4" t="e">
        <f>主动技能!#REF!</f>
        <v>#REF!</v>
      </c>
      <c r="D1224" s="4" t="e">
        <f>VLOOKUP(主动技能!#REF!,对应表!F:G,2,FALSE)</f>
        <v>#REF!</v>
      </c>
      <c r="E1224" s="4" t="e">
        <f>VLOOKUP(主动技能!#REF!,对应表!J:K,2,FALSE)</f>
        <v>#REF!</v>
      </c>
      <c r="F1224" s="4" t="e">
        <f>VLOOKUP(主动技能!#REF!,对应表!N:O,2,FALSE)</f>
        <v>#REF!</v>
      </c>
      <c r="G1224" s="4" t="e">
        <f>IF(主动技能!#REF!="必中",2,1)</f>
        <v>#REF!</v>
      </c>
      <c r="H1224" s="4" t="e">
        <f>主动技能!#REF!</f>
        <v>#REF!</v>
      </c>
      <c r="I1224" s="4" t="e">
        <f>主动技能!#REF!</f>
        <v>#REF!</v>
      </c>
      <c r="J1224" t="e">
        <f>主动技能!#REF!</f>
        <v>#REF!</v>
      </c>
      <c r="K1224" t="e">
        <f>主动技能!#REF!</f>
        <v>#REF!</v>
      </c>
      <c r="L1224" t="e">
        <f>主动技能!#REF!</f>
        <v>#REF!</v>
      </c>
      <c r="M1224" t="e">
        <f>主动技能!#REF!</f>
        <v>#REF!</v>
      </c>
      <c r="N1224" t="e">
        <f>IF(主动技能!#REF!="","",主动技能!#REF!)</f>
        <v>#REF!</v>
      </c>
      <c r="O1224" t="e">
        <f>IF(主动技能!#REF!="","",主动技能!#REF!)</f>
        <v>#REF!</v>
      </c>
      <c r="P1224" t="e">
        <f>主动技能!#REF!</f>
        <v>#REF!</v>
      </c>
      <c r="Q1224" t="e">
        <f>主动技能!#REF!</f>
        <v>#REF!</v>
      </c>
      <c r="R1224" t="e">
        <f>主动技能!#REF!</f>
        <v>#REF!</v>
      </c>
      <c r="S1224" t="e">
        <f>主动技能!#REF!</f>
        <v>#REF!</v>
      </c>
      <c r="T1224" t="e">
        <f>主动技能!#REF!</f>
        <v>#REF!</v>
      </c>
      <c r="U1224" t="e">
        <f>主动技能!#REF!</f>
        <v>#REF!</v>
      </c>
      <c r="V1224" t="e">
        <f>主动技能!#REF!</f>
        <v>#REF!</v>
      </c>
      <c r="W1224" t="e">
        <f>主动技能!#REF!</f>
        <v>#REF!</v>
      </c>
      <c r="X1224" s="1">
        <v>0</v>
      </c>
      <c r="Y1224" s="1">
        <v>0</v>
      </c>
      <c r="Z1224" s="1">
        <v>0</v>
      </c>
    </row>
    <row r="1225" spans="1:26" x14ac:dyDescent="0.15">
      <c r="A1225" t="e">
        <f>主动技能!#REF!</f>
        <v>#REF!</v>
      </c>
      <c r="B1225" s="4" t="e">
        <f>主动技能!#REF!</f>
        <v>#REF!</v>
      </c>
      <c r="C1225" s="4" t="e">
        <f>主动技能!#REF!</f>
        <v>#REF!</v>
      </c>
      <c r="D1225" s="4" t="e">
        <f>VLOOKUP(主动技能!#REF!,对应表!F:G,2,FALSE)</f>
        <v>#REF!</v>
      </c>
      <c r="E1225" s="4" t="e">
        <f>VLOOKUP(主动技能!#REF!,对应表!J:K,2,FALSE)</f>
        <v>#REF!</v>
      </c>
      <c r="F1225" s="4" t="e">
        <f>VLOOKUP(主动技能!#REF!,对应表!N:O,2,FALSE)</f>
        <v>#REF!</v>
      </c>
      <c r="G1225" s="4" t="e">
        <f>IF(主动技能!#REF!="必中",2,1)</f>
        <v>#REF!</v>
      </c>
      <c r="H1225" s="4" t="e">
        <f>主动技能!#REF!</f>
        <v>#REF!</v>
      </c>
      <c r="I1225" s="4" t="e">
        <f>主动技能!#REF!</f>
        <v>#REF!</v>
      </c>
      <c r="J1225" t="e">
        <f>主动技能!#REF!</f>
        <v>#REF!</v>
      </c>
      <c r="K1225" t="e">
        <f>主动技能!#REF!</f>
        <v>#REF!</v>
      </c>
      <c r="L1225" t="e">
        <f>主动技能!#REF!</f>
        <v>#REF!</v>
      </c>
      <c r="M1225" t="e">
        <f>主动技能!#REF!</f>
        <v>#REF!</v>
      </c>
      <c r="N1225" t="e">
        <f>IF(主动技能!#REF!="","",主动技能!#REF!)</f>
        <v>#REF!</v>
      </c>
      <c r="O1225" t="e">
        <f>IF(主动技能!#REF!="","",主动技能!#REF!)</f>
        <v>#REF!</v>
      </c>
      <c r="P1225" t="e">
        <f>主动技能!#REF!</f>
        <v>#REF!</v>
      </c>
      <c r="Q1225" t="e">
        <f>主动技能!#REF!</f>
        <v>#REF!</v>
      </c>
      <c r="R1225" t="e">
        <f>主动技能!#REF!</f>
        <v>#REF!</v>
      </c>
      <c r="S1225" t="e">
        <f>主动技能!#REF!</f>
        <v>#REF!</v>
      </c>
      <c r="T1225" t="e">
        <f>主动技能!#REF!</f>
        <v>#REF!</v>
      </c>
      <c r="U1225" t="e">
        <f>主动技能!#REF!</f>
        <v>#REF!</v>
      </c>
      <c r="V1225" t="e">
        <f>主动技能!#REF!</f>
        <v>#REF!</v>
      </c>
      <c r="W1225" t="e">
        <f>主动技能!#REF!</f>
        <v>#REF!</v>
      </c>
      <c r="X1225" s="1">
        <v>0</v>
      </c>
      <c r="Y1225" s="1">
        <v>0</v>
      </c>
      <c r="Z1225" s="1">
        <v>0</v>
      </c>
    </row>
    <row r="1226" spans="1:26" x14ac:dyDescent="0.15">
      <c r="A1226" t="e">
        <f>主动技能!#REF!</f>
        <v>#REF!</v>
      </c>
      <c r="B1226" s="4" t="e">
        <f>主动技能!#REF!</f>
        <v>#REF!</v>
      </c>
      <c r="C1226" s="4" t="e">
        <f>主动技能!#REF!</f>
        <v>#REF!</v>
      </c>
      <c r="D1226" s="4" t="e">
        <f>VLOOKUP(主动技能!#REF!,对应表!F:G,2,FALSE)</f>
        <v>#REF!</v>
      </c>
      <c r="E1226" s="4" t="e">
        <f>VLOOKUP(主动技能!#REF!,对应表!J:K,2,FALSE)</f>
        <v>#REF!</v>
      </c>
      <c r="F1226" s="4" t="e">
        <f>VLOOKUP(主动技能!#REF!,对应表!N:O,2,FALSE)</f>
        <v>#REF!</v>
      </c>
      <c r="G1226" s="4" t="e">
        <f>IF(主动技能!#REF!="必中",2,1)</f>
        <v>#REF!</v>
      </c>
      <c r="H1226" s="4" t="e">
        <f>主动技能!#REF!</f>
        <v>#REF!</v>
      </c>
      <c r="I1226" s="4" t="e">
        <f>主动技能!#REF!</f>
        <v>#REF!</v>
      </c>
      <c r="J1226" t="e">
        <f>主动技能!#REF!</f>
        <v>#REF!</v>
      </c>
      <c r="K1226" t="e">
        <f>主动技能!#REF!</f>
        <v>#REF!</v>
      </c>
      <c r="L1226" t="e">
        <f>主动技能!#REF!</f>
        <v>#REF!</v>
      </c>
      <c r="M1226" t="e">
        <f>主动技能!#REF!</f>
        <v>#REF!</v>
      </c>
      <c r="N1226" t="e">
        <f>IF(主动技能!#REF!="","",主动技能!#REF!)</f>
        <v>#REF!</v>
      </c>
      <c r="O1226" t="e">
        <f>IF(主动技能!#REF!="","",主动技能!#REF!)</f>
        <v>#REF!</v>
      </c>
      <c r="P1226" t="e">
        <f>主动技能!#REF!</f>
        <v>#REF!</v>
      </c>
      <c r="Q1226" t="e">
        <f>主动技能!#REF!</f>
        <v>#REF!</v>
      </c>
      <c r="R1226" t="e">
        <f>主动技能!#REF!</f>
        <v>#REF!</v>
      </c>
      <c r="S1226" t="e">
        <f>主动技能!#REF!</f>
        <v>#REF!</v>
      </c>
      <c r="T1226" t="e">
        <f>主动技能!#REF!</f>
        <v>#REF!</v>
      </c>
      <c r="U1226" t="e">
        <f>主动技能!#REF!</f>
        <v>#REF!</v>
      </c>
      <c r="V1226" t="e">
        <f>主动技能!#REF!</f>
        <v>#REF!</v>
      </c>
      <c r="W1226" t="e">
        <f>主动技能!#REF!</f>
        <v>#REF!</v>
      </c>
      <c r="X1226" s="1">
        <v>0</v>
      </c>
      <c r="Y1226" s="1">
        <v>0</v>
      </c>
      <c r="Z1226" s="1">
        <v>0</v>
      </c>
    </row>
    <row r="1227" spans="1:26" x14ac:dyDescent="0.15">
      <c r="A1227" t="e">
        <f>主动技能!#REF!</f>
        <v>#REF!</v>
      </c>
      <c r="B1227" s="4" t="e">
        <f>主动技能!#REF!</f>
        <v>#REF!</v>
      </c>
      <c r="C1227" s="4" t="e">
        <f>主动技能!#REF!</f>
        <v>#REF!</v>
      </c>
      <c r="D1227" s="4" t="e">
        <f>VLOOKUP(主动技能!#REF!,对应表!F:G,2,FALSE)</f>
        <v>#REF!</v>
      </c>
      <c r="E1227" s="4" t="e">
        <f>VLOOKUP(主动技能!#REF!,对应表!J:K,2,FALSE)</f>
        <v>#REF!</v>
      </c>
      <c r="F1227" s="4" t="e">
        <f>VLOOKUP(主动技能!#REF!,对应表!N:O,2,FALSE)</f>
        <v>#REF!</v>
      </c>
      <c r="G1227" s="4" t="e">
        <f>IF(主动技能!#REF!="必中",2,1)</f>
        <v>#REF!</v>
      </c>
      <c r="H1227" s="4" t="e">
        <f>主动技能!#REF!</f>
        <v>#REF!</v>
      </c>
      <c r="I1227" s="4" t="e">
        <f>主动技能!#REF!</f>
        <v>#REF!</v>
      </c>
      <c r="J1227" t="e">
        <f>主动技能!#REF!</f>
        <v>#REF!</v>
      </c>
      <c r="K1227" t="e">
        <f>主动技能!#REF!</f>
        <v>#REF!</v>
      </c>
      <c r="L1227" t="e">
        <f>主动技能!#REF!</f>
        <v>#REF!</v>
      </c>
      <c r="M1227" t="e">
        <f>主动技能!#REF!</f>
        <v>#REF!</v>
      </c>
      <c r="N1227" t="e">
        <f>IF(主动技能!#REF!="","",主动技能!#REF!)</f>
        <v>#REF!</v>
      </c>
      <c r="O1227" t="e">
        <f>IF(主动技能!#REF!="","",主动技能!#REF!)</f>
        <v>#REF!</v>
      </c>
      <c r="P1227" t="e">
        <f>主动技能!#REF!</f>
        <v>#REF!</v>
      </c>
      <c r="Q1227" t="e">
        <f>主动技能!#REF!</f>
        <v>#REF!</v>
      </c>
      <c r="R1227" t="e">
        <f>主动技能!#REF!</f>
        <v>#REF!</v>
      </c>
      <c r="S1227" t="e">
        <f>主动技能!#REF!</f>
        <v>#REF!</v>
      </c>
      <c r="T1227" t="e">
        <f>主动技能!#REF!</f>
        <v>#REF!</v>
      </c>
      <c r="U1227" t="e">
        <f>主动技能!#REF!</f>
        <v>#REF!</v>
      </c>
      <c r="V1227" t="e">
        <f>主动技能!#REF!</f>
        <v>#REF!</v>
      </c>
      <c r="W1227" t="e">
        <f>主动技能!#REF!</f>
        <v>#REF!</v>
      </c>
      <c r="X1227" s="1">
        <v>0</v>
      </c>
      <c r="Y1227" s="1">
        <v>0</v>
      </c>
      <c r="Z1227" s="1">
        <v>0</v>
      </c>
    </row>
    <row r="1228" spans="1:26" x14ac:dyDescent="0.15">
      <c r="A1228" t="e">
        <f>主动技能!#REF!</f>
        <v>#REF!</v>
      </c>
      <c r="B1228" s="4" t="e">
        <f>主动技能!#REF!</f>
        <v>#REF!</v>
      </c>
      <c r="C1228" s="4" t="e">
        <f>主动技能!#REF!</f>
        <v>#REF!</v>
      </c>
      <c r="D1228" s="4" t="e">
        <f>VLOOKUP(主动技能!#REF!,对应表!F:G,2,FALSE)</f>
        <v>#REF!</v>
      </c>
      <c r="E1228" s="4" t="e">
        <f>VLOOKUP(主动技能!#REF!,对应表!J:K,2,FALSE)</f>
        <v>#REF!</v>
      </c>
      <c r="F1228" s="4" t="e">
        <f>VLOOKUP(主动技能!#REF!,对应表!N:O,2,FALSE)</f>
        <v>#REF!</v>
      </c>
      <c r="G1228" s="4" t="e">
        <f>IF(主动技能!#REF!="必中",2,1)</f>
        <v>#REF!</v>
      </c>
      <c r="H1228" s="4" t="e">
        <f>主动技能!#REF!</f>
        <v>#REF!</v>
      </c>
      <c r="I1228" s="4" t="e">
        <f>主动技能!#REF!</f>
        <v>#REF!</v>
      </c>
      <c r="J1228" t="e">
        <f>主动技能!#REF!</f>
        <v>#REF!</v>
      </c>
      <c r="K1228" t="e">
        <f>主动技能!#REF!</f>
        <v>#REF!</v>
      </c>
      <c r="L1228" t="e">
        <f>主动技能!#REF!</f>
        <v>#REF!</v>
      </c>
      <c r="M1228" t="e">
        <f>主动技能!#REF!</f>
        <v>#REF!</v>
      </c>
      <c r="N1228" t="e">
        <f>IF(主动技能!#REF!="","",主动技能!#REF!)</f>
        <v>#REF!</v>
      </c>
      <c r="O1228" t="e">
        <f>IF(主动技能!#REF!="","",主动技能!#REF!)</f>
        <v>#REF!</v>
      </c>
      <c r="P1228" t="e">
        <f>主动技能!#REF!</f>
        <v>#REF!</v>
      </c>
      <c r="Q1228" t="e">
        <f>主动技能!#REF!</f>
        <v>#REF!</v>
      </c>
      <c r="R1228" t="e">
        <f>主动技能!#REF!</f>
        <v>#REF!</v>
      </c>
      <c r="S1228" t="e">
        <f>主动技能!#REF!</f>
        <v>#REF!</v>
      </c>
      <c r="T1228" t="e">
        <f>主动技能!#REF!</f>
        <v>#REF!</v>
      </c>
      <c r="U1228" t="e">
        <f>主动技能!#REF!</f>
        <v>#REF!</v>
      </c>
      <c r="V1228" t="e">
        <f>主动技能!#REF!</f>
        <v>#REF!</v>
      </c>
      <c r="W1228" t="e">
        <f>主动技能!#REF!</f>
        <v>#REF!</v>
      </c>
      <c r="X1228" s="1">
        <v>0</v>
      </c>
      <c r="Y1228" s="1">
        <v>0</v>
      </c>
      <c r="Z1228" s="1">
        <v>0</v>
      </c>
    </row>
    <row r="1229" spans="1:26" x14ac:dyDescent="0.15">
      <c r="A1229" t="e">
        <f>主动技能!#REF!</f>
        <v>#REF!</v>
      </c>
      <c r="B1229" s="4" t="e">
        <f>主动技能!#REF!</f>
        <v>#REF!</v>
      </c>
      <c r="C1229" s="4" t="e">
        <f>主动技能!#REF!</f>
        <v>#REF!</v>
      </c>
      <c r="D1229" s="4" t="e">
        <f>VLOOKUP(主动技能!#REF!,对应表!F:G,2,FALSE)</f>
        <v>#REF!</v>
      </c>
      <c r="E1229" s="4" t="e">
        <f>VLOOKUP(主动技能!#REF!,对应表!J:K,2,FALSE)</f>
        <v>#REF!</v>
      </c>
      <c r="F1229" s="4" t="e">
        <f>VLOOKUP(主动技能!#REF!,对应表!N:O,2,FALSE)</f>
        <v>#REF!</v>
      </c>
      <c r="G1229" s="4" t="e">
        <f>IF(主动技能!#REF!="必中",2,1)</f>
        <v>#REF!</v>
      </c>
      <c r="H1229" s="4" t="e">
        <f>主动技能!#REF!</f>
        <v>#REF!</v>
      </c>
      <c r="I1229" s="4" t="e">
        <f>主动技能!#REF!</f>
        <v>#REF!</v>
      </c>
      <c r="J1229" t="e">
        <f>主动技能!#REF!</f>
        <v>#REF!</v>
      </c>
      <c r="K1229" t="e">
        <f>主动技能!#REF!</f>
        <v>#REF!</v>
      </c>
      <c r="L1229" t="e">
        <f>主动技能!#REF!</f>
        <v>#REF!</v>
      </c>
      <c r="M1229" t="e">
        <f>主动技能!#REF!</f>
        <v>#REF!</v>
      </c>
      <c r="N1229" t="e">
        <f>IF(主动技能!#REF!="","",主动技能!#REF!)</f>
        <v>#REF!</v>
      </c>
      <c r="O1229" t="e">
        <f>IF(主动技能!#REF!="","",主动技能!#REF!)</f>
        <v>#REF!</v>
      </c>
      <c r="P1229" t="e">
        <f>主动技能!#REF!</f>
        <v>#REF!</v>
      </c>
      <c r="Q1229" t="e">
        <f>主动技能!#REF!</f>
        <v>#REF!</v>
      </c>
      <c r="R1229" t="e">
        <f>主动技能!#REF!</f>
        <v>#REF!</v>
      </c>
      <c r="S1229" t="e">
        <f>主动技能!#REF!</f>
        <v>#REF!</v>
      </c>
      <c r="T1229" t="e">
        <f>主动技能!#REF!</f>
        <v>#REF!</v>
      </c>
      <c r="U1229" t="e">
        <f>主动技能!#REF!</f>
        <v>#REF!</v>
      </c>
      <c r="V1229" t="e">
        <f>主动技能!#REF!</f>
        <v>#REF!</v>
      </c>
      <c r="W1229" t="e">
        <f>主动技能!#REF!</f>
        <v>#REF!</v>
      </c>
      <c r="X1229" s="1">
        <v>0</v>
      </c>
      <c r="Y1229" s="1">
        <v>0</v>
      </c>
      <c r="Z1229" s="1">
        <v>0</v>
      </c>
    </row>
    <row r="1230" spans="1:26" x14ac:dyDescent="0.15">
      <c r="A1230" t="e">
        <f>主动技能!#REF!</f>
        <v>#REF!</v>
      </c>
      <c r="B1230" s="4" t="e">
        <f>主动技能!#REF!</f>
        <v>#REF!</v>
      </c>
      <c r="C1230" s="4" t="e">
        <f>主动技能!#REF!</f>
        <v>#REF!</v>
      </c>
      <c r="D1230" s="4" t="e">
        <f>VLOOKUP(主动技能!#REF!,对应表!F:G,2,FALSE)</f>
        <v>#REF!</v>
      </c>
      <c r="E1230" s="4" t="e">
        <f>VLOOKUP(主动技能!#REF!,对应表!J:K,2,FALSE)</f>
        <v>#REF!</v>
      </c>
      <c r="F1230" s="4" t="e">
        <f>VLOOKUP(主动技能!#REF!,对应表!N:O,2,FALSE)</f>
        <v>#REF!</v>
      </c>
      <c r="G1230" s="4" t="e">
        <f>IF(主动技能!#REF!="必中",2,1)</f>
        <v>#REF!</v>
      </c>
      <c r="H1230" s="4" t="e">
        <f>主动技能!#REF!</f>
        <v>#REF!</v>
      </c>
      <c r="I1230" s="4" t="e">
        <f>主动技能!#REF!</f>
        <v>#REF!</v>
      </c>
      <c r="J1230" t="e">
        <f>主动技能!#REF!</f>
        <v>#REF!</v>
      </c>
      <c r="K1230" t="e">
        <f>主动技能!#REF!</f>
        <v>#REF!</v>
      </c>
      <c r="L1230" t="e">
        <f>主动技能!#REF!</f>
        <v>#REF!</v>
      </c>
      <c r="M1230" t="e">
        <f>主动技能!#REF!</f>
        <v>#REF!</v>
      </c>
      <c r="N1230" t="e">
        <f>IF(主动技能!#REF!="","",主动技能!#REF!)</f>
        <v>#REF!</v>
      </c>
      <c r="O1230" t="e">
        <f>IF(主动技能!#REF!="","",主动技能!#REF!)</f>
        <v>#REF!</v>
      </c>
      <c r="P1230" t="e">
        <f>主动技能!#REF!</f>
        <v>#REF!</v>
      </c>
      <c r="Q1230" t="e">
        <f>主动技能!#REF!</f>
        <v>#REF!</v>
      </c>
      <c r="R1230" t="e">
        <f>主动技能!#REF!</f>
        <v>#REF!</v>
      </c>
      <c r="S1230" t="e">
        <f>主动技能!#REF!</f>
        <v>#REF!</v>
      </c>
      <c r="T1230" t="e">
        <f>主动技能!#REF!</f>
        <v>#REF!</v>
      </c>
      <c r="U1230" t="e">
        <f>主动技能!#REF!</f>
        <v>#REF!</v>
      </c>
      <c r="V1230" t="e">
        <f>主动技能!#REF!</f>
        <v>#REF!</v>
      </c>
      <c r="W1230" t="e">
        <f>主动技能!#REF!</f>
        <v>#REF!</v>
      </c>
      <c r="X1230" s="1">
        <v>0</v>
      </c>
      <c r="Y1230" s="1">
        <v>0</v>
      </c>
      <c r="Z1230" s="1">
        <v>0</v>
      </c>
    </row>
    <row r="1231" spans="1:26" x14ac:dyDescent="0.15">
      <c r="A1231" t="e">
        <f>主动技能!#REF!</f>
        <v>#REF!</v>
      </c>
      <c r="B1231" s="4" t="e">
        <f>主动技能!#REF!</f>
        <v>#REF!</v>
      </c>
      <c r="C1231" s="4" t="e">
        <f>主动技能!#REF!</f>
        <v>#REF!</v>
      </c>
      <c r="D1231" s="4" t="e">
        <f>VLOOKUP(主动技能!#REF!,对应表!F:G,2,FALSE)</f>
        <v>#REF!</v>
      </c>
      <c r="E1231" s="4" t="e">
        <f>VLOOKUP(主动技能!#REF!,对应表!J:K,2,FALSE)</f>
        <v>#REF!</v>
      </c>
      <c r="F1231" s="4" t="e">
        <f>VLOOKUP(主动技能!#REF!,对应表!N:O,2,FALSE)</f>
        <v>#REF!</v>
      </c>
      <c r="G1231" s="4" t="e">
        <f>IF(主动技能!#REF!="必中",2,1)</f>
        <v>#REF!</v>
      </c>
      <c r="H1231" s="4" t="e">
        <f>主动技能!#REF!</f>
        <v>#REF!</v>
      </c>
      <c r="I1231" s="4" t="e">
        <f>主动技能!#REF!</f>
        <v>#REF!</v>
      </c>
      <c r="J1231" t="e">
        <f>主动技能!#REF!</f>
        <v>#REF!</v>
      </c>
      <c r="K1231" t="e">
        <f>主动技能!#REF!</f>
        <v>#REF!</v>
      </c>
      <c r="L1231" t="e">
        <f>主动技能!#REF!</f>
        <v>#REF!</v>
      </c>
      <c r="M1231" t="e">
        <f>主动技能!#REF!</f>
        <v>#REF!</v>
      </c>
      <c r="N1231" t="e">
        <f>IF(主动技能!#REF!="","",主动技能!#REF!)</f>
        <v>#REF!</v>
      </c>
      <c r="O1231" t="e">
        <f>IF(主动技能!#REF!="","",主动技能!#REF!)</f>
        <v>#REF!</v>
      </c>
      <c r="P1231" t="e">
        <f>主动技能!#REF!</f>
        <v>#REF!</v>
      </c>
      <c r="Q1231" t="e">
        <f>主动技能!#REF!</f>
        <v>#REF!</v>
      </c>
      <c r="R1231" t="e">
        <f>主动技能!#REF!</f>
        <v>#REF!</v>
      </c>
      <c r="S1231" t="e">
        <f>主动技能!#REF!</f>
        <v>#REF!</v>
      </c>
      <c r="T1231" t="e">
        <f>主动技能!#REF!</f>
        <v>#REF!</v>
      </c>
      <c r="U1231" t="e">
        <f>主动技能!#REF!</f>
        <v>#REF!</v>
      </c>
      <c r="V1231" t="e">
        <f>主动技能!#REF!</f>
        <v>#REF!</v>
      </c>
      <c r="W1231" t="e">
        <f>主动技能!#REF!</f>
        <v>#REF!</v>
      </c>
      <c r="X1231" s="1">
        <v>0</v>
      </c>
      <c r="Y1231" s="1">
        <v>0</v>
      </c>
      <c r="Z1231" s="1">
        <v>0</v>
      </c>
    </row>
    <row r="1232" spans="1:26" x14ac:dyDescent="0.15">
      <c r="A1232" t="e">
        <f>主动技能!#REF!</f>
        <v>#REF!</v>
      </c>
      <c r="B1232" s="4" t="e">
        <f>主动技能!#REF!</f>
        <v>#REF!</v>
      </c>
      <c r="C1232" s="4" t="e">
        <f>主动技能!#REF!</f>
        <v>#REF!</v>
      </c>
      <c r="D1232" s="4" t="e">
        <f>VLOOKUP(主动技能!#REF!,对应表!F:G,2,FALSE)</f>
        <v>#REF!</v>
      </c>
      <c r="E1232" s="4" t="e">
        <f>VLOOKUP(主动技能!#REF!,对应表!J:K,2,FALSE)</f>
        <v>#REF!</v>
      </c>
      <c r="F1232" s="4" t="e">
        <f>VLOOKUP(主动技能!#REF!,对应表!N:O,2,FALSE)</f>
        <v>#REF!</v>
      </c>
      <c r="G1232" s="4" t="e">
        <f>IF(主动技能!#REF!="必中",2,1)</f>
        <v>#REF!</v>
      </c>
      <c r="H1232" s="4" t="e">
        <f>主动技能!#REF!</f>
        <v>#REF!</v>
      </c>
      <c r="I1232" s="4" t="e">
        <f>主动技能!#REF!</f>
        <v>#REF!</v>
      </c>
      <c r="J1232" t="e">
        <f>主动技能!#REF!</f>
        <v>#REF!</v>
      </c>
      <c r="K1232" t="e">
        <f>主动技能!#REF!</f>
        <v>#REF!</v>
      </c>
      <c r="L1232" t="e">
        <f>主动技能!#REF!</f>
        <v>#REF!</v>
      </c>
      <c r="M1232" t="e">
        <f>主动技能!#REF!</f>
        <v>#REF!</v>
      </c>
      <c r="N1232" t="e">
        <f>IF(主动技能!#REF!="","",主动技能!#REF!)</f>
        <v>#REF!</v>
      </c>
      <c r="O1232" t="e">
        <f>IF(主动技能!#REF!="","",主动技能!#REF!)</f>
        <v>#REF!</v>
      </c>
      <c r="P1232" t="e">
        <f>主动技能!#REF!</f>
        <v>#REF!</v>
      </c>
      <c r="Q1232" t="e">
        <f>主动技能!#REF!</f>
        <v>#REF!</v>
      </c>
      <c r="R1232" t="e">
        <f>主动技能!#REF!</f>
        <v>#REF!</v>
      </c>
      <c r="S1232" t="e">
        <f>主动技能!#REF!</f>
        <v>#REF!</v>
      </c>
      <c r="T1232" t="e">
        <f>主动技能!#REF!</f>
        <v>#REF!</v>
      </c>
      <c r="U1232" t="e">
        <f>主动技能!#REF!</f>
        <v>#REF!</v>
      </c>
      <c r="V1232" t="e">
        <f>主动技能!#REF!</f>
        <v>#REF!</v>
      </c>
      <c r="W1232" t="e">
        <f>主动技能!#REF!</f>
        <v>#REF!</v>
      </c>
      <c r="X1232" s="1">
        <v>0</v>
      </c>
      <c r="Y1232" s="1">
        <v>0</v>
      </c>
      <c r="Z1232" s="1">
        <v>0</v>
      </c>
    </row>
    <row r="1233" spans="1:26" x14ac:dyDescent="0.15">
      <c r="A1233" t="e">
        <f>主动技能!#REF!</f>
        <v>#REF!</v>
      </c>
      <c r="B1233" s="4" t="e">
        <f>主动技能!#REF!</f>
        <v>#REF!</v>
      </c>
      <c r="C1233" s="4" t="e">
        <f>主动技能!#REF!</f>
        <v>#REF!</v>
      </c>
      <c r="D1233" s="4" t="e">
        <f>VLOOKUP(主动技能!#REF!,对应表!F:G,2,FALSE)</f>
        <v>#REF!</v>
      </c>
      <c r="E1233" s="4" t="e">
        <f>VLOOKUP(主动技能!#REF!,对应表!J:K,2,FALSE)</f>
        <v>#REF!</v>
      </c>
      <c r="F1233" s="4" t="e">
        <f>VLOOKUP(主动技能!#REF!,对应表!N:O,2,FALSE)</f>
        <v>#REF!</v>
      </c>
      <c r="G1233" s="4" t="e">
        <f>IF(主动技能!#REF!="必中",2,1)</f>
        <v>#REF!</v>
      </c>
      <c r="H1233" s="4" t="e">
        <f>主动技能!#REF!</f>
        <v>#REF!</v>
      </c>
      <c r="I1233" s="4" t="e">
        <f>主动技能!#REF!</f>
        <v>#REF!</v>
      </c>
      <c r="J1233" t="e">
        <f>主动技能!#REF!</f>
        <v>#REF!</v>
      </c>
      <c r="K1233" t="e">
        <f>主动技能!#REF!</f>
        <v>#REF!</v>
      </c>
      <c r="L1233" t="e">
        <f>主动技能!#REF!</f>
        <v>#REF!</v>
      </c>
      <c r="M1233" t="e">
        <f>主动技能!#REF!</f>
        <v>#REF!</v>
      </c>
      <c r="N1233" t="e">
        <f>IF(主动技能!#REF!="","",主动技能!#REF!)</f>
        <v>#REF!</v>
      </c>
      <c r="O1233" t="e">
        <f>IF(主动技能!#REF!="","",主动技能!#REF!)</f>
        <v>#REF!</v>
      </c>
      <c r="P1233" t="e">
        <f>主动技能!#REF!</f>
        <v>#REF!</v>
      </c>
      <c r="Q1233" t="e">
        <f>主动技能!#REF!</f>
        <v>#REF!</v>
      </c>
      <c r="R1233" t="e">
        <f>主动技能!#REF!</f>
        <v>#REF!</v>
      </c>
      <c r="S1233" t="e">
        <f>主动技能!#REF!</f>
        <v>#REF!</v>
      </c>
      <c r="T1233" t="e">
        <f>主动技能!#REF!</f>
        <v>#REF!</v>
      </c>
      <c r="U1233" t="e">
        <f>主动技能!#REF!</f>
        <v>#REF!</v>
      </c>
      <c r="V1233" t="e">
        <f>主动技能!#REF!</f>
        <v>#REF!</v>
      </c>
      <c r="W1233" t="e">
        <f>主动技能!#REF!</f>
        <v>#REF!</v>
      </c>
      <c r="X1233" s="1">
        <v>0</v>
      </c>
      <c r="Y1233" s="1">
        <v>0</v>
      </c>
      <c r="Z1233" s="1">
        <v>0</v>
      </c>
    </row>
    <row r="1234" spans="1:26" x14ac:dyDescent="0.15">
      <c r="A1234" t="e">
        <f>主动技能!#REF!</f>
        <v>#REF!</v>
      </c>
      <c r="B1234" s="4" t="e">
        <f>主动技能!#REF!</f>
        <v>#REF!</v>
      </c>
      <c r="C1234" s="4" t="e">
        <f>主动技能!#REF!</f>
        <v>#REF!</v>
      </c>
      <c r="D1234" s="4" t="e">
        <f>VLOOKUP(主动技能!#REF!,对应表!F:G,2,FALSE)</f>
        <v>#REF!</v>
      </c>
      <c r="E1234" s="4" t="e">
        <f>VLOOKUP(主动技能!#REF!,对应表!J:K,2,FALSE)</f>
        <v>#REF!</v>
      </c>
      <c r="F1234" s="4" t="e">
        <f>VLOOKUP(主动技能!#REF!,对应表!N:O,2,FALSE)</f>
        <v>#REF!</v>
      </c>
      <c r="G1234" s="4" t="e">
        <f>IF(主动技能!#REF!="必中",2,1)</f>
        <v>#REF!</v>
      </c>
      <c r="H1234" s="4" t="e">
        <f>主动技能!#REF!</f>
        <v>#REF!</v>
      </c>
      <c r="I1234" s="4" t="e">
        <f>主动技能!#REF!</f>
        <v>#REF!</v>
      </c>
      <c r="J1234" t="e">
        <f>主动技能!#REF!</f>
        <v>#REF!</v>
      </c>
      <c r="K1234" t="e">
        <f>主动技能!#REF!</f>
        <v>#REF!</v>
      </c>
      <c r="L1234" t="e">
        <f>主动技能!#REF!</f>
        <v>#REF!</v>
      </c>
      <c r="M1234" t="e">
        <f>主动技能!#REF!</f>
        <v>#REF!</v>
      </c>
      <c r="N1234" t="e">
        <f>IF(主动技能!#REF!="","",主动技能!#REF!)</f>
        <v>#REF!</v>
      </c>
      <c r="O1234" t="e">
        <f>IF(主动技能!#REF!="","",主动技能!#REF!)</f>
        <v>#REF!</v>
      </c>
      <c r="P1234" t="e">
        <f>主动技能!#REF!</f>
        <v>#REF!</v>
      </c>
      <c r="Q1234" t="e">
        <f>主动技能!#REF!</f>
        <v>#REF!</v>
      </c>
      <c r="R1234" t="e">
        <f>主动技能!#REF!</f>
        <v>#REF!</v>
      </c>
      <c r="S1234" t="e">
        <f>主动技能!#REF!</f>
        <v>#REF!</v>
      </c>
      <c r="T1234" t="e">
        <f>主动技能!#REF!</f>
        <v>#REF!</v>
      </c>
      <c r="U1234" t="e">
        <f>主动技能!#REF!</f>
        <v>#REF!</v>
      </c>
      <c r="V1234" t="e">
        <f>主动技能!#REF!</f>
        <v>#REF!</v>
      </c>
      <c r="W1234" t="e">
        <f>主动技能!#REF!</f>
        <v>#REF!</v>
      </c>
      <c r="X1234" s="1">
        <v>0</v>
      </c>
      <c r="Y1234" s="1">
        <v>0</v>
      </c>
      <c r="Z1234" s="1">
        <v>0</v>
      </c>
    </row>
    <row r="1235" spans="1:26" x14ac:dyDescent="0.15">
      <c r="A1235" t="e">
        <f>主动技能!#REF!</f>
        <v>#REF!</v>
      </c>
      <c r="B1235" s="4" t="e">
        <f>主动技能!#REF!</f>
        <v>#REF!</v>
      </c>
      <c r="C1235" s="4" t="e">
        <f>主动技能!#REF!</f>
        <v>#REF!</v>
      </c>
      <c r="D1235" s="4" t="e">
        <f>VLOOKUP(主动技能!#REF!,对应表!F:G,2,FALSE)</f>
        <v>#REF!</v>
      </c>
      <c r="E1235" s="4" t="e">
        <f>VLOOKUP(主动技能!#REF!,对应表!J:K,2,FALSE)</f>
        <v>#REF!</v>
      </c>
      <c r="F1235" s="4" t="e">
        <f>VLOOKUP(主动技能!#REF!,对应表!N:O,2,FALSE)</f>
        <v>#REF!</v>
      </c>
      <c r="G1235" s="4" t="e">
        <f>IF(主动技能!#REF!="必中",2,1)</f>
        <v>#REF!</v>
      </c>
      <c r="H1235" s="4" t="e">
        <f>主动技能!#REF!</f>
        <v>#REF!</v>
      </c>
      <c r="I1235" s="4" t="e">
        <f>主动技能!#REF!</f>
        <v>#REF!</v>
      </c>
      <c r="J1235" t="e">
        <f>主动技能!#REF!</f>
        <v>#REF!</v>
      </c>
      <c r="K1235" t="e">
        <f>主动技能!#REF!</f>
        <v>#REF!</v>
      </c>
      <c r="L1235" t="e">
        <f>主动技能!#REF!</f>
        <v>#REF!</v>
      </c>
      <c r="M1235" t="e">
        <f>主动技能!#REF!</f>
        <v>#REF!</v>
      </c>
      <c r="N1235" t="e">
        <f>IF(主动技能!#REF!="","",主动技能!#REF!)</f>
        <v>#REF!</v>
      </c>
      <c r="O1235" t="e">
        <f>IF(主动技能!#REF!="","",主动技能!#REF!)</f>
        <v>#REF!</v>
      </c>
      <c r="P1235" t="e">
        <f>主动技能!#REF!</f>
        <v>#REF!</v>
      </c>
      <c r="Q1235" t="e">
        <f>主动技能!#REF!</f>
        <v>#REF!</v>
      </c>
      <c r="R1235" t="e">
        <f>主动技能!#REF!</f>
        <v>#REF!</v>
      </c>
      <c r="S1235" t="e">
        <f>主动技能!#REF!</f>
        <v>#REF!</v>
      </c>
      <c r="T1235" t="e">
        <f>主动技能!#REF!</f>
        <v>#REF!</v>
      </c>
      <c r="U1235" t="e">
        <f>主动技能!#REF!</f>
        <v>#REF!</v>
      </c>
      <c r="V1235" t="e">
        <f>主动技能!#REF!</f>
        <v>#REF!</v>
      </c>
      <c r="W1235" t="e">
        <f>主动技能!#REF!</f>
        <v>#REF!</v>
      </c>
      <c r="X1235" s="1">
        <v>0</v>
      </c>
      <c r="Y1235" s="1">
        <v>0</v>
      </c>
      <c r="Z1235" s="1">
        <v>0</v>
      </c>
    </row>
    <row r="1236" spans="1:26" x14ac:dyDescent="0.15">
      <c r="A1236" t="e">
        <f>主动技能!#REF!</f>
        <v>#REF!</v>
      </c>
      <c r="B1236" s="4" t="e">
        <f>主动技能!#REF!</f>
        <v>#REF!</v>
      </c>
      <c r="C1236" s="4" t="e">
        <f>主动技能!#REF!</f>
        <v>#REF!</v>
      </c>
      <c r="D1236" s="4" t="e">
        <f>VLOOKUP(主动技能!#REF!,对应表!F:G,2,FALSE)</f>
        <v>#REF!</v>
      </c>
      <c r="E1236" s="4" t="e">
        <f>VLOOKUP(主动技能!#REF!,对应表!J:K,2,FALSE)</f>
        <v>#REF!</v>
      </c>
      <c r="F1236" s="4" t="e">
        <f>VLOOKUP(主动技能!#REF!,对应表!N:O,2,FALSE)</f>
        <v>#REF!</v>
      </c>
      <c r="G1236" s="4" t="e">
        <f>IF(主动技能!#REF!="必中",2,1)</f>
        <v>#REF!</v>
      </c>
      <c r="H1236" s="4" t="e">
        <f>主动技能!#REF!</f>
        <v>#REF!</v>
      </c>
      <c r="I1236" s="4" t="e">
        <f>主动技能!#REF!</f>
        <v>#REF!</v>
      </c>
      <c r="J1236" t="e">
        <f>主动技能!#REF!</f>
        <v>#REF!</v>
      </c>
      <c r="K1236" t="e">
        <f>主动技能!#REF!</f>
        <v>#REF!</v>
      </c>
      <c r="L1236" t="e">
        <f>主动技能!#REF!</f>
        <v>#REF!</v>
      </c>
      <c r="M1236" t="e">
        <f>主动技能!#REF!</f>
        <v>#REF!</v>
      </c>
      <c r="N1236" t="e">
        <f>IF(主动技能!#REF!="","",主动技能!#REF!)</f>
        <v>#REF!</v>
      </c>
      <c r="O1236" t="e">
        <f>IF(主动技能!#REF!="","",主动技能!#REF!)</f>
        <v>#REF!</v>
      </c>
      <c r="P1236" t="e">
        <f>主动技能!#REF!</f>
        <v>#REF!</v>
      </c>
      <c r="Q1236" t="e">
        <f>主动技能!#REF!</f>
        <v>#REF!</v>
      </c>
      <c r="R1236" t="e">
        <f>主动技能!#REF!</f>
        <v>#REF!</v>
      </c>
      <c r="S1236" t="e">
        <f>主动技能!#REF!</f>
        <v>#REF!</v>
      </c>
      <c r="T1236" t="e">
        <f>主动技能!#REF!</f>
        <v>#REF!</v>
      </c>
      <c r="U1236" t="e">
        <f>主动技能!#REF!</f>
        <v>#REF!</v>
      </c>
      <c r="V1236" t="e">
        <f>主动技能!#REF!</f>
        <v>#REF!</v>
      </c>
      <c r="W1236" t="e">
        <f>主动技能!#REF!</f>
        <v>#REF!</v>
      </c>
      <c r="X1236" s="1">
        <v>0</v>
      </c>
      <c r="Y1236" s="1">
        <v>0</v>
      </c>
      <c r="Z1236" s="1">
        <v>0</v>
      </c>
    </row>
    <row r="1237" spans="1:26" x14ac:dyDescent="0.15">
      <c r="A1237" t="e">
        <f>主动技能!#REF!</f>
        <v>#REF!</v>
      </c>
      <c r="B1237" s="4" t="e">
        <f>主动技能!#REF!</f>
        <v>#REF!</v>
      </c>
      <c r="C1237" s="4" t="e">
        <f>主动技能!#REF!</f>
        <v>#REF!</v>
      </c>
      <c r="D1237" s="4" t="e">
        <f>VLOOKUP(主动技能!#REF!,对应表!F:G,2,FALSE)</f>
        <v>#REF!</v>
      </c>
      <c r="E1237" s="4" t="e">
        <f>VLOOKUP(主动技能!#REF!,对应表!J:K,2,FALSE)</f>
        <v>#REF!</v>
      </c>
      <c r="F1237" s="4" t="e">
        <f>VLOOKUP(主动技能!#REF!,对应表!N:O,2,FALSE)</f>
        <v>#REF!</v>
      </c>
      <c r="G1237" s="4" t="e">
        <f>IF(主动技能!#REF!="必中",2,1)</f>
        <v>#REF!</v>
      </c>
      <c r="H1237" s="4" t="e">
        <f>主动技能!#REF!</f>
        <v>#REF!</v>
      </c>
      <c r="I1237" s="4" t="e">
        <f>主动技能!#REF!</f>
        <v>#REF!</v>
      </c>
      <c r="J1237" t="e">
        <f>主动技能!#REF!</f>
        <v>#REF!</v>
      </c>
      <c r="K1237" t="e">
        <f>主动技能!#REF!</f>
        <v>#REF!</v>
      </c>
      <c r="L1237" t="e">
        <f>主动技能!#REF!</f>
        <v>#REF!</v>
      </c>
      <c r="M1237" t="e">
        <f>主动技能!#REF!</f>
        <v>#REF!</v>
      </c>
      <c r="N1237" t="e">
        <f>IF(主动技能!#REF!="","",主动技能!#REF!)</f>
        <v>#REF!</v>
      </c>
      <c r="O1237" t="e">
        <f>IF(主动技能!#REF!="","",主动技能!#REF!)</f>
        <v>#REF!</v>
      </c>
      <c r="P1237" t="e">
        <f>主动技能!#REF!</f>
        <v>#REF!</v>
      </c>
      <c r="Q1237" t="e">
        <f>主动技能!#REF!</f>
        <v>#REF!</v>
      </c>
      <c r="R1237" t="e">
        <f>主动技能!#REF!</f>
        <v>#REF!</v>
      </c>
      <c r="S1237" t="e">
        <f>主动技能!#REF!</f>
        <v>#REF!</v>
      </c>
      <c r="T1237" t="e">
        <f>主动技能!#REF!</f>
        <v>#REF!</v>
      </c>
      <c r="U1237" t="e">
        <f>主动技能!#REF!</f>
        <v>#REF!</v>
      </c>
      <c r="V1237" t="e">
        <f>主动技能!#REF!</f>
        <v>#REF!</v>
      </c>
      <c r="W1237" t="e">
        <f>主动技能!#REF!</f>
        <v>#REF!</v>
      </c>
      <c r="X1237" s="1">
        <v>0</v>
      </c>
      <c r="Y1237" s="1">
        <v>0</v>
      </c>
      <c r="Z1237" s="1">
        <v>0</v>
      </c>
    </row>
    <row r="1238" spans="1:26" x14ac:dyDescent="0.15">
      <c r="A1238" t="e">
        <f>主动技能!#REF!</f>
        <v>#REF!</v>
      </c>
      <c r="B1238" s="4" t="e">
        <f>主动技能!#REF!</f>
        <v>#REF!</v>
      </c>
      <c r="C1238" s="4" t="e">
        <f>主动技能!#REF!</f>
        <v>#REF!</v>
      </c>
      <c r="D1238" s="4" t="e">
        <f>VLOOKUP(主动技能!#REF!,对应表!F:G,2,FALSE)</f>
        <v>#REF!</v>
      </c>
      <c r="E1238" s="4" t="e">
        <f>VLOOKUP(主动技能!#REF!,对应表!J:K,2,FALSE)</f>
        <v>#REF!</v>
      </c>
      <c r="F1238" s="4" t="e">
        <f>VLOOKUP(主动技能!#REF!,对应表!N:O,2,FALSE)</f>
        <v>#REF!</v>
      </c>
      <c r="G1238" s="4" t="e">
        <f>IF(主动技能!#REF!="必中",2,1)</f>
        <v>#REF!</v>
      </c>
      <c r="H1238" s="4" t="e">
        <f>主动技能!#REF!</f>
        <v>#REF!</v>
      </c>
      <c r="I1238" s="4" t="e">
        <f>主动技能!#REF!</f>
        <v>#REF!</v>
      </c>
      <c r="J1238" t="e">
        <f>主动技能!#REF!</f>
        <v>#REF!</v>
      </c>
      <c r="K1238" t="e">
        <f>主动技能!#REF!</f>
        <v>#REF!</v>
      </c>
      <c r="L1238" t="e">
        <f>主动技能!#REF!</f>
        <v>#REF!</v>
      </c>
      <c r="M1238" t="e">
        <f>主动技能!#REF!</f>
        <v>#REF!</v>
      </c>
      <c r="N1238" t="e">
        <f>IF(主动技能!#REF!="","",主动技能!#REF!)</f>
        <v>#REF!</v>
      </c>
      <c r="O1238" t="e">
        <f>IF(主动技能!#REF!="","",主动技能!#REF!)</f>
        <v>#REF!</v>
      </c>
      <c r="P1238" t="e">
        <f>主动技能!#REF!</f>
        <v>#REF!</v>
      </c>
      <c r="Q1238" t="e">
        <f>主动技能!#REF!</f>
        <v>#REF!</v>
      </c>
      <c r="R1238" t="e">
        <f>主动技能!#REF!</f>
        <v>#REF!</v>
      </c>
      <c r="S1238" t="e">
        <f>主动技能!#REF!</f>
        <v>#REF!</v>
      </c>
      <c r="T1238" t="e">
        <f>主动技能!#REF!</f>
        <v>#REF!</v>
      </c>
      <c r="U1238" t="e">
        <f>主动技能!#REF!</f>
        <v>#REF!</v>
      </c>
      <c r="V1238" t="e">
        <f>主动技能!#REF!</f>
        <v>#REF!</v>
      </c>
      <c r="W1238" t="e">
        <f>主动技能!#REF!</f>
        <v>#REF!</v>
      </c>
      <c r="X1238" s="1">
        <v>0</v>
      </c>
      <c r="Y1238" s="1">
        <v>0</v>
      </c>
      <c r="Z1238" s="1">
        <v>0</v>
      </c>
    </row>
    <row r="1239" spans="1:26" x14ac:dyDescent="0.15">
      <c r="A1239" t="e">
        <f>主动技能!#REF!</f>
        <v>#REF!</v>
      </c>
      <c r="B1239" s="4" t="e">
        <f>主动技能!#REF!</f>
        <v>#REF!</v>
      </c>
      <c r="C1239" s="4" t="e">
        <f>主动技能!#REF!</f>
        <v>#REF!</v>
      </c>
      <c r="D1239" s="4" t="e">
        <f>VLOOKUP(主动技能!#REF!,对应表!F:G,2,FALSE)</f>
        <v>#REF!</v>
      </c>
      <c r="E1239" s="4" t="e">
        <f>VLOOKUP(主动技能!#REF!,对应表!J:K,2,FALSE)</f>
        <v>#REF!</v>
      </c>
      <c r="F1239" s="4" t="e">
        <f>VLOOKUP(主动技能!#REF!,对应表!N:O,2,FALSE)</f>
        <v>#REF!</v>
      </c>
      <c r="G1239" s="4" t="e">
        <f>IF(主动技能!#REF!="必中",2,1)</f>
        <v>#REF!</v>
      </c>
      <c r="H1239" s="4" t="e">
        <f>主动技能!#REF!</f>
        <v>#REF!</v>
      </c>
      <c r="I1239" s="4" t="e">
        <f>主动技能!#REF!</f>
        <v>#REF!</v>
      </c>
      <c r="J1239" t="e">
        <f>主动技能!#REF!</f>
        <v>#REF!</v>
      </c>
      <c r="K1239" t="e">
        <f>主动技能!#REF!</f>
        <v>#REF!</v>
      </c>
      <c r="L1239" t="e">
        <f>主动技能!#REF!</f>
        <v>#REF!</v>
      </c>
      <c r="M1239" t="e">
        <f>主动技能!#REF!</f>
        <v>#REF!</v>
      </c>
      <c r="N1239" t="e">
        <f>IF(主动技能!#REF!="","",主动技能!#REF!)</f>
        <v>#REF!</v>
      </c>
      <c r="O1239" t="e">
        <f>IF(主动技能!#REF!="","",主动技能!#REF!)</f>
        <v>#REF!</v>
      </c>
      <c r="P1239" t="e">
        <f>主动技能!#REF!</f>
        <v>#REF!</v>
      </c>
      <c r="Q1239" t="e">
        <f>主动技能!#REF!</f>
        <v>#REF!</v>
      </c>
      <c r="R1239" t="e">
        <f>主动技能!#REF!</f>
        <v>#REF!</v>
      </c>
      <c r="S1239" t="e">
        <f>主动技能!#REF!</f>
        <v>#REF!</v>
      </c>
      <c r="T1239" t="e">
        <f>主动技能!#REF!</f>
        <v>#REF!</v>
      </c>
      <c r="U1239" t="e">
        <f>主动技能!#REF!</f>
        <v>#REF!</v>
      </c>
      <c r="V1239" t="e">
        <f>主动技能!#REF!</f>
        <v>#REF!</v>
      </c>
      <c r="W1239" t="e">
        <f>主动技能!#REF!</f>
        <v>#REF!</v>
      </c>
      <c r="X1239" s="1">
        <v>0</v>
      </c>
      <c r="Y1239" s="1">
        <v>0</v>
      </c>
      <c r="Z1239" s="1">
        <v>0</v>
      </c>
    </row>
    <row r="1240" spans="1:26" x14ac:dyDescent="0.15">
      <c r="A1240" t="e">
        <f>主动技能!#REF!</f>
        <v>#REF!</v>
      </c>
      <c r="B1240" s="4" t="e">
        <f>主动技能!#REF!</f>
        <v>#REF!</v>
      </c>
      <c r="C1240" s="4" t="e">
        <f>主动技能!#REF!</f>
        <v>#REF!</v>
      </c>
      <c r="D1240" s="4" t="e">
        <f>VLOOKUP(主动技能!#REF!,对应表!F:G,2,FALSE)</f>
        <v>#REF!</v>
      </c>
      <c r="E1240" s="4" t="e">
        <f>VLOOKUP(主动技能!#REF!,对应表!J:K,2,FALSE)</f>
        <v>#REF!</v>
      </c>
      <c r="F1240" s="4" t="e">
        <f>VLOOKUP(主动技能!#REF!,对应表!N:O,2,FALSE)</f>
        <v>#REF!</v>
      </c>
      <c r="G1240" s="4" t="e">
        <f>IF(主动技能!#REF!="必中",2,1)</f>
        <v>#REF!</v>
      </c>
      <c r="H1240" s="4" t="e">
        <f>主动技能!#REF!</f>
        <v>#REF!</v>
      </c>
      <c r="I1240" s="4" t="e">
        <f>主动技能!#REF!</f>
        <v>#REF!</v>
      </c>
      <c r="J1240" t="e">
        <f>主动技能!#REF!</f>
        <v>#REF!</v>
      </c>
      <c r="K1240" t="e">
        <f>主动技能!#REF!</f>
        <v>#REF!</v>
      </c>
      <c r="L1240" t="e">
        <f>主动技能!#REF!</f>
        <v>#REF!</v>
      </c>
      <c r="M1240" t="e">
        <f>主动技能!#REF!</f>
        <v>#REF!</v>
      </c>
      <c r="N1240" t="e">
        <f>IF(主动技能!#REF!="","",主动技能!#REF!)</f>
        <v>#REF!</v>
      </c>
      <c r="O1240" t="e">
        <f>IF(主动技能!#REF!="","",主动技能!#REF!)</f>
        <v>#REF!</v>
      </c>
      <c r="P1240" t="e">
        <f>主动技能!#REF!</f>
        <v>#REF!</v>
      </c>
      <c r="Q1240" t="e">
        <f>主动技能!#REF!</f>
        <v>#REF!</v>
      </c>
      <c r="R1240" t="e">
        <f>主动技能!#REF!</f>
        <v>#REF!</v>
      </c>
      <c r="S1240" t="e">
        <f>主动技能!#REF!</f>
        <v>#REF!</v>
      </c>
      <c r="T1240" t="e">
        <f>主动技能!#REF!</f>
        <v>#REF!</v>
      </c>
      <c r="U1240" t="e">
        <f>主动技能!#REF!</f>
        <v>#REF!</v>
      </c>
      <c r="V1240" t="e">
        <f>主动技能!#REF!</f>
        <v>#REF!</v>
      </c>
      <c r="W1240" t="e">
        <f>主动技能!#REF!</f>
        <v>#REF!</v>
      </c>
      <c r="X1240" s="1">
        <v>0</v>
      </c>
      <c r="Y1240" s="1">
        <v>0</v>
      </c>
      <c r="Z1240" s="1">
        <v>0</v>
      </c>
    </row>
    <row r="1241" spans="1:26" x14ac:dyDescent="0.15">
      <c r="A1241" t="e">
        <f>主动技能!#REF!</f>
        <v>#REF!</v>
      </c>
      <c r="B1241" s="4" t="e">
        <f>主动技能!#REF!</f>
        <v>#REF!</v>
      </c>
      <c r="C1241" s="4" t="e">
        <f>主动技能!#REF!</f>
        <v>#REF!</v>
      </c>
      <c r="D1241" s="4" t="e">
        <f>VLOOKUP(主动技能!#REF!,对应表!F:G,2,FALSE)</f>
        <v>#REF!</v>
      </c>
      <c r="E1241" s="4" t="e">
        <f>VLOOKUP(主动技能!#REF!,对应表!J:K,2,FALSE)</f>
        <v>#REF!</v>
      </c>
      <c r="F1241" s="4" t="e">
        <f>VLOOKUP(主动技能!#REF!,对应表!N:O,2,FALSE)</f>
        <v>#REF!</v>
      </c>
      <c r="G1241" s="4" t="e">
        <f>IF(主动技能!#REF!="必中",2,1)</f>
        <v>#REF!</v>
      </c>
      <c r="H1241" s="4" t="e">
        <f>主动技能!#REF!</f>
        <v>#REF!</v>
      </c>
      <c r="I1241" s="4" t="e">
        <f>主动技能!#REF!</f>
        <v>#REF!</v>
      </c>
      <c r="J1241" t="e">
        <f>主动技能!#REF!</f>
        <v>#REF!</v>
      </c>
      <c r="K1241" t="e">
        <f>主动技能!#REF!</f>
        <v>#REF!</v>
      </c>
      <c r="L1241" t="e">
        <f>主动技能!#REF!</f>
        <v>#REF!</v>
      </c>
      <c r="M1241" t="e">
        <f>主动技能!#REF!</f>
        <v>#REF!</v>
      </c>
      <c r="N1241" t="e">
        <f>IF(主动技能!#REF!="","",主动技能!#REF!)</f>
        <v>#REF!</v>
      </c>
      <c r="O1241" t="e">
        <f>IF(主动技能!#REF!="","",主动技能!#REF!)</f>
        <v>#REF!</v>
      </c>
      <c r="P1241" t="e">
        <f>主动技能!#REF!</f>
        <v>#REF!</v>
      </c>
      <c r="Q1241" t="e">
        <f>主动技能!#REF!</f>
        <v>#REF!</v>
      </c>
      <c r="R1241" t="e">
        <f>主动技能!#REF!</f>
        <v>#REF!</v>
      </c>
      <c r="S1241" t="e">
        <f>主动技能!#REF!</f>
        <v>#REF!</v>
      </c>
      <c r="T1241" t="e">
        <f>主动技能!#REF!</f>
        <v>#REF!</v>
      </c>
      <c r="U1241" t="e">
        <f>主动技能!#REF!</f>
        <v>#REF!</v>
      </c>
      <c r="V1241" t="e">
        <f>主动技能!#REF!</f>
        <v>#REF!</v>
      </c>
      <c r="W1241" t="e">
        <f>主动技能!#REF!</f>
        <v>#REF!</v>
      </c>
      <c r="X1241" s="1">
        <v>0</v>
      </c>
      <c r="Y1241" s="1">
        <v>0</v>
      </c>
      <c r="Z1241" s="1">
        <v>0</v>
      </c>
    </row>
    <row r="1242" spans="1:26" x14ac:dyDescent="0.15">
      <c r="A1242" t="e">
        <f>主动技能!#REF!</f>
        <v>#REF!</v>
      </c>
      <c r="B1242" s="4" t="e">
        <f>主动技能!#REF!</f>
        <v>#REF!</v>
      </c>
      <c r="C1242" s="4" t="e">
        <f>主动技能!#REF!</f>
        <v>#REF!</v>
      </c>
      <c r="D1242" s="4" t="e">
        <f>VLOOKUP(主动技能!#REF!,对应表!F:G,2,FALSE)</f>
        <v>#REF!</v>
      </c>
      <c r="E1242" s="4" t="e">
        <f>VLOOKUP(主动技能!#REF!,对应表!J:K,2,FALSE)</f>
        <v>#REF!</v>
      </c>
      <c r="F1242" s="4" t="e">
        <f>VLOOKUP(主动技能!#REF!,对应表!N:O,2,FALSE)</f>
        <v>#REF!</v>
      </c>
      <c r="G1242" s="4" t="e">
        <f>IF(主动技能!#REF!="必中",2,1)</f>
        <v>#REF!</v>
      </c>
      <c r="H1242" s="4" t="e">
        <f>主动技能!#REF!</f>
        <v>#REF!</v>
      </c>
      <c r="I1242" s="4" t="e">
        <f>主动技能!#REF!</f>
        <v>#REF!</v>
      </c>
      <c r="J1242" t="e">
        <f>主动技能!#REF!</f>
        <v>#REF!</v>
      </c>
      <c r="K1242" t="e">
        <f>主动技能!#REF!</f>
        <v>#REF!</v>
      </c>
      <c r="L1242" t="e">
        <f>主动技能!#REF!</f>
        <v>#REF!</v>
      </c>
      <c r="M1242" t="e">
        <f>主动技能!#REF!</f>
        <v>#REF!</v>
      </c>
      <c r="N1242" t="e">
        <f>IF(主动技能!#REF!="","",主动技能!#REF!)</f>
        <v>#REF!</v>
      </c>
      <c r="O1242" t="e">
        <f>IF(主动技能!#REF!="","",主动技能!#REF!)</f>
        <v>#REF!</v>
      </c>
      <c r="P1242" t="e">
        <f>主动技能!#REF!</f>
        <v>#REF!</v>
      </c>
      <c r="Q1242" t="e">
        <f>主动技能!#REF!</f>
        <v>#REF!</v>
      </c>
      <c r="R1242" t="e">
        <f>主动技能!#REF!</f>
        <v>#REF!</v>
      </c>
      <c r="S1242" t="e">
        <f>主动技能!#REF!</f>
        <v>#REF!</v>
      </c>
      <c r="T1242" t="e">
        <f>主动技能!#REF!</f>
        <v>#REF!</v>
      </c>
      <c r="U1242" t="e">
        <f>主动技能!#REF!</f>
        <v>#REF!</v>
      </c>
      <c r="V1242" t="e">
        <f>主动技能!#REF!</f>
        <v>#REF!</v>
      </c>
      <c r="W1242" t="e">
        <f>主动技能!#REF!</f>
        <v>#REF!</v>
      </c>
      <c r="X1242" s="1">
        <v>0</v>
      </c>
      <c r="Y1242" s="1">
        <v>0</v>
      </c>
      <c r="Z1242" s="1">
        <v>0</v>
      </c>
    </row>
    <row r="1243" spans="1:26" x14ac:dyDescent="0.15">
      <c r="A1243" t="e">
        <f>主动技能!#REF!</f>
        <v>#REF!</v>
      </c>
      <c r="B1243" s="4" t="e">
        <f>主动技能!#REF!</f>
        <v>#REF!</v>
      </c>
      <c r="C1243" s="4" t="e">
        <f>主动技能!#REF!</f>
        <v>#REF!</v>
      </c>
      <c r="D1243" s="4" t="e">
        <f>VLOOKUP(主动技能!#REF!,对应表!F:G,2,FALSE)</f>
        <v>#REF!</v>
      </c>
      <c r="E1243" s="4" t="e">
        <f>VLOOKUP(主动技能!#REF!,对应表!J:K,2,FALSE)</f>
        <v>#REF!</v>
      </c>
      <c r="F1243" s="4" t="e">
        <f>VLOOKUP(主动技能!#REF!,对应表!N:O,2,FALSE)</f>
        <v>#REF!</v>
      </c>
      <c r="G1243" s="4" t="e">
        <f>IF(主动技能!#REF!="必中",2,1)</f>
        <v>#REF!</v>
      </c>
      <c r="H1243" s="4" t="e">
        <f>主动技能!#REF!</f>
        <v>#REF!</v>
      </c>
      <c r="I1243" s="4" t="e">
        <f>主动技能!#REF!</f>
        <v>#REF!</v>
      </c>
      <c r="J1243" t="e">
        <f>主动技能!#REF!</f>
        <v>#REF!</v>
      </c>
      <c r="K1243" t="e">
        <f>主动技能!#REF!</f>
        <v>#REF!</v>
      </c>
      <c r="L1243" t="e">
        <f>主动技能!#REF!</f>
        <v>#REF!</v>
      </c>
      <c r="M1243" t="e">
        <f>主动技能!#REF!</f>
        <v>#REF!</v>
      </c>
      <c r="N1243" t="e">
        <f>IF(主动技能!#REF!="","",主动技能!#REF!)</f>
        <v>#REF!</v>
      </c>
      <c r="O1243" t="e">
        <f>IF(主动技能!#REF!="","",主动技能!#REF!)</f>
        <v>#REF!</v>
      </c>
      <c r="P1243" t="e">
        <f>主动技能!#REF!</f>
        <v>#REF!</v>
      </c>
      <c r="Q1243" t="e">
        <f>主动技能!#REF!</f>
        <v>#REF!</v>
      </c>
      <c r="R1243" t="e">
        <f>主动技能!#REF!</f>
        <v>#REF!</v>
      </c>
      <c r="S1243" t="e">
        <f>主动技能!#REF!</f>
        <v>#REF!</v>
      </c>
      <c r="T1243" t="e">
        <f>主动技能!#REF!</f>
        <v>#REF!</v>
      </c>
      <c r="U1243" t="e">
        <f>主动技能!#REF!</f>
        <v>#REF!</v>
      </c>
      <c r="V1243" t="e">
        <f>主动技能!#REF!</f>
        <v>#REF!</v>
      </c>
      <c r="W1243" t="e">
        <f>主动技能!#REF!</f>
        <v>#REF!</v>
      </c>
      <c r="X1243" s="1">
        <v>0</v>
      </c>
      <c r="Y1243" s="1">
        <v>0</v>
      </c>
      <c r="Z1243" s="1">
        <v>0</v>
      </c>
    </row>
    <row r="1244" spans="1:26" x14ac:dyDescent="0.15">
      <c r="A1244" t="e">
        <f>主动技能!#REF!</f>
        <v>#REF!</v>
      </c>
      <c r="B1244" s="4" t="e">
        <f>主动技能!#REF!</f>
        <v>#REF!</v>
      </c>
      <c r="C1244" s="4" t="e">
        <f>主动技能!#REF!</f>
        <v>#REF!</v>
      </c>
      <c r="D1244" s="4" t="e">
        <f>VLOOKUP(主动技能!#REF!,对应表!F:G,2,FALSE)</f>
        <v>#REF!</v>
      </c>
      <c r="E1244" s="4" t="e">
        <f>VLOOKUP(主动技能!#REF!,对应表!J:K,2,FALSE)</f>
        <v>#REF!</v>
      </c>
      <c r="F1244" s="4" t="e">
        <f>VLOOKUP(主动技能!#REF!,对应表!N:O,2,FALSE)</f>
        <v>#REF!</v>
      </c>
      <c r="G1244" s="4" t="e">
        <f>IF(主动技能!#REF!="必中",2,1)</f>
        <v>#REF!</v>
      </c>
      <c r="H1244" s="4" t="e">
        <f>主动技能!#REF!</f>
        <v>#REF!</v>
      </c>
      <c r="I1244" s="4" t="e">
        <f>主动技能!#REF!</f>
        <v>#REF!</v>
      </c>
      <c r="J1244" t="e">
        <f>主动技能!#REF!</f>
        <v>#REF!</v>
      </c>
      <c r="K1244" t="e">
        <f>主动技能!#REF!</f>
        <v>#REF!</v>
      </c>
      <c r="L1244" t="e">
        <f>主动技能!#REF!</f>
        <v>#REF!</v>
      </c>
      <c r="M1244" t="e">
        <f>主动技能!#REF!</f>
        <v>#REF!</v>
      </c>
      <c r="N1244" t="e">
        <f>IF(主动技能!#REF!="","",主动技能!#REF!)</f>
        <v>#REF!</v>
      </c>
      <c r="O1244" t="e">
        <f>IF(主动技能!#REF!="","",主动技能!#REF!)</f>
        <v>#REF!</v>
      </c>
      <c r="P1244" t="e">
        <f>主动技能!#REF!</f>
        <v>#REF!</v>
      </c>
      <c r="Q1244" t="e">
        <f>主动技能!#REF!</f>
        <v>#REF!</v>
      </c>
      <c r="R1244" t="e">
        <f>主动技能!#REF!</f>
        <v>#REF!</v>
      </c>
      <c r="S1244" t="e">
        <f>主动技能!#REF!</f>
        <v>#REF!</v>
      </c>
      <c r="T1244" t="e">
        <f>主动技能!#REF!</f>
        <v>#REF!</v>
      </c>
      <c r="U1244" t="e">
        <f>主动技能!#REF!</f>
        <v>#REF!</v>
      </c>
      <c r="V1244" t="e">
        <f>主动技能!#REF!</f>
        <v>#REF!</v>
      </c>
      <c r="W1244" t="e">
        <f>主动技能!#REF!</f>
        <v>#REF!</v>
      </c>
      <c r="X1244" s="1">
        <v>0</v>
      </c>
      <c r="Y1244" s="1">
        <v>0</v>
      </c>
      <c r="Z1244" s="1">
        <v>0</v>
      </c>
    </row>
    <row r="1245" spans="1:26" x14ac:dyDescent="0.15">
      <c r="A1245" t="e">
        <f>主动技能!#REF!</f>
        <v>#REF!</v>
      </c>
      <c r="B1245" s="4" t="e">
        <f>主动技能!#REF!</f>
        <v>#REF!</v>
      </c>
      <c r="C1245" s="4" t="e">
        <f>主动技能!#REF!</f>
        <v>#REF!</v>
      </c>
      <c r="D1245" s="4" t="e">
        <f>VLOOKUP(主动技能!#REF!,对应表!F:G,2,FALSE)</f>
        <v>#REF!</v>
      </c>
      <c r="E1245" s="4" t="e">
        <f>VLOOKUP(主动技能!#REF!,对应表!J:K,2,FALSE)</f>
        <v>#REF!</v>
      </c>
      <c r="F1245" s="4" t="e">
        <f>VLOOKUP(主动技能!#REF!,对应表!N:O,2,FALSE)</f>
        <v>#REF!</v>
      </c>
      <c r="G1245" s="4" t="e">
        <f>IF(主动技能!#REF!="必中",2,1)</f>
        <v>#REF!</v>
      </c>
      <c r="H1245" s="4" t="e">
        <f>主动技能!#REF!</f>
        <v>#REF!</v>
      </c>
      <c r="I1245" s="4" t="e">
        <f>主动技能!#REF!</f>
        <v>#REF!</v>
      </c>
      <c r="J1245" t="e">
        <f>主动技能!#REF!</f>
        <v>#REF!</v>
      </c>
      <c r="K1245" t="e">
        <f>主动技能!#REF!</f>
        <v>#REF!</v>
      </c>
      <c r="L1245" t="e">
        <f>主动技能!#REF!</f>
        <v>#REF!</v>
      </c>
      <c r="M1245" t="e">
        <f>主动技能!#REF!</f>
        <v>#REF!</v>
      </c>
      <c r="N1245" t="e">
        <f>IF(主动技能!#REF!="","",主动技能!#REF!)</f>
        <v>#REF!</v>
      </c>
      <c r="O1245" t="e">
        <f>IF(主动技能!#REF!="","",主动技能!#REF!)</f>
        <v>#REF!</v>
      </c>
      <c r="P1245" t="e">
        <f>主动技能!#REF!</f>
        <v>#REF!</v>
      </c>
      <c r="Q1245" t="e">
        <f>主动技能!#REF!</f>
        <v>#REF!</v>
      </c>
      <c r="R1245" t="e">
        <f>主动技能!#REF!</f>
        <v>#REF!</v>
      </c>
      <c r="S1245" t="e">
        <f>主动技能!#REF!</f>
        <v>#REF!</v>
      </c>
      <c r="T1245" t="e">
        <f>主动技能!#REF!</f>
        <v>#REF!</v>
      </c>
      <c r="U1245" t="e">
        <f>主动技能!#REF!</f>
        <v>#REF!</v>
      </c>
      <c r="V1245" t="e">
        <f>主动技能!#REF!</f>
        <v>#REF!</v>
      </c>
      <c r="W1245" t="e">
        <f>主动技能!#REF!</f>
        <v>#REF!</v>
      </c>
      <c r="X1245" s="1">
        <v>0</v>
      </c>
      <c r="Y1245" s="1">
        <v>0</v>
      </c>
      <c r="Z1245" s="1">
        <v>0</v>
      </c>
    </row>
    <row r="1246" spans="1:26" x14ac:dyDescent="0.15">
      <c r="A1246" t="e">
        <f>主动技能!#REF!</f>
        <v>#REF!</v>
      </c>
      <c r="B1246" s="4" t="e">
        <f>主动技能!#REF!</f>
        <v>#REF!</v>
      </c>
      <c r="C1246" s="4" t="e">
        <f>主动技能!#REF!</f>
        <v>#REF!</v>
      </c>
      <c r="D1246" s="4" t="e">
        <f>VLOOKUP(主动技能!#REF!,对应表!F:G,2,FALSE)</f>
        <v>#REF!</v>
      </c>
      <c r="E1246" s="4" t="e">
        <f>VLOOKUP(主动技能!#REF!,对应表!J:K,2,FALSE)</f>
        <v>#REF!</v>
      </c>
      <c r="F1246" s="4" t="e">
        <f>VLOOKUP(主动技能!#REF!,对应表!N:O,2,FALSE)</f>
        <v>#REF!</v>
      </c>
      <c r="G1246" s="4" t="e">
        <f>IF(主动技能!#REF!="必中",2,1)</f>
        <v>#REF!</v>
      </c>
      <c r="H1246" s="4" t="e">
        <f>主动技能!#REF!</f>
        <v>#REF!</v>
      </c>
      <c r="I1246" s="4" t="e">
        <f>主动技能!#REF!</f>
        <v>#REF!</v>
      </c>
      <c r="J1246" t="e">
        <f>主动技能!#REF!</f>
        <v>#REF!</v>
      </c>
      <c r="K1246" t="e">
        <f>主动技能!#REF!</f>
        <v>#REF!</v>
      </c>
      <c r="L1246" t="e">
        <f>主动技能!#REF!</f>
        <v>#REF!</v>
      </c>
      <c r="M1246" t="e">
        <f>主动技能!#REF!</f>
        <v>#REF!</v>
      </c>
      <c r="N1246" t="e">
        <f>IF(主动技能!#REF!="","",主动技能!#REF!)</f>
        <v>#REF!</v>
      </c>
      <c r="O1246" t="e">
        <f>IF(主动技能!#REF!="","",主动技能!#REF!)</f>
        <v>#REF!</v>
      </c>
      <c r="P1246" t="e">
        <f>主动技能!#REF!</f>
        <v>#REF!</v>
      </c>
      <c r="Q1246" t="e">
        <f>主动技能!#REF!</f>
        <v>#REF!</v>
      </c>
      <c r="R1246" t="e">
        <f>主动技能!#REF!</f>
        <v>#REF!</v>
      </c>
      <c r="S1246" t="e">
        <f>主动技能!#REF!</f>
        <v>#REF!</v>
      </c>
      <c r="T1246" t="e">
        <f>主动技能!#REF!</f>
        <v>#REF!</v>
      </c>
      <c r="U1246" t="e">
        <f>主动技能!#REF!</f>
        <v>#REF!</v>
      </c>
      <c r="V1246" t="e">
        <f>主动技能!#REF!</f>
        <v>#REF!</v>
      </c>
      <c r="W1246" t="e">
        <f>主动技能!#REF!</f>
        <v>#REF!</v>
      </c>
      <c r="X1246" s="1">
        <v>0</v>
      </c>
      <c r="Y1246" s="1">
        <v>0</v>
      </c>
      <c r="Z1246" s="1">
        <v>0</v>
      </c>
    </row>
    <row r="1247" spans="1:26" x14ac:dyDescent="0.15">
      <c r="A1247" t="e">
        <f>主动技能!#REF!</f>
        <v>#REF!</v>
      </c>
      <c r="B1247" s="4" t="e">
        <f>主动技能!#REF!</f>
        <v>#REF!</v>
      </c>
      <c r="C1247" s="4" t="e">
        <f>主动技能!#REF!</f>
        <v>#REF!</v>
      </c>
      <c r="D1247" s="4" t="e">
        <f>VLOOKUP(主动技能!#REF!,对应表!F:G,2,FALSE)</f>
        <v>#REF!</v>
      </c>
      <c r="E1247" s="4" t="e">
        <f>VLOOKUP(主动技能!#REF!,对应表!J:K,2,FALSE)</f>
        <v>#REF!</v>
      </c>
      <c r="F1247" s="4" t="e">
        <f>VLOOKUP(主动技能!#REF!,对应表!N:O,2,FALSE)</f>
        <v>#REF!</v>
      </c>
      <c r="G1247" s="4" t="e">
        <f>IF(主动技能!#REF!="必中",2,1)</f>
        <v>#REF!</v>
      </c>
      <c r="H1247" s="4" t="e">
        <f>主动技能!#REF!</f>
        <v>#REF!</v>
      </c>
      <c r="I1247" s="4" t="e">
        <f>主动技能!#REF!</f>
        <v>#REF!</v>
      </c>
      <c r="J1247" t="e">
        <f>主动技能!#REF!</f>
        <v>#REF!</v>
      </c>
      <c r="K1247" t="e">
        <f>主动技能!#REF!</f>
        <v>#REF!</v>
      </c>
      <c r="L1247" t="e">
        <f>主动技能!#REF!</f>
        <v>#REF!</v>
      </c>
      <c r="M1247" t="e">
        <f>主动技能!#REF!</f>
        <v>#REF!</v>
      </c>
      <c r="N1247" t="e">
        <f>IF(主动技能!#REF!="","",主动技能!#REF!)</f>
        <v>#REF!</v>
      </c>
      <c r="O1247" t="e">
        <f>IF(主动技能!#REF!="","",主动技能!#REF!)</f>
        <v>#REF!</v>
      </c>
      <c r="P1247" t="e">
        <f>主动技能!#REF!</f>
        <v>#REF!</v>
      </c>
      <c r="Q1247" t="e">
        <f>主动技能!#REF!</f>
        <v>#REF!</v>
      </c>
      <c r="R1247" t="e">
        <f>主动技能!#REF!</f>
        <v>#REF!</v>
      </c>
      <c r="S1247" t="e">
        <f>主动技能!#REF!</f>
        <v>#REF!</v>
      </c>
      <c r="T1247" t="e">
        <f>主动技能!#REF!</f>
        <v>#REF!</v>
      </c>
      <c r="U1247" t="e">
        <f>主动技能!#REF!</f>
        <v>#REF!</v>
      </c>
      <c r="V1247" t="e">
        <f>主动技能!#REF!</f>
        <v>#REF!</v>
      </c>
      <c r="W1247" t="e">
        <f>主动技能!#REF!</f>
        <v>#REF!</v>
      </c>
      <c r="X1247" s="1">
        <v>0</v>
      </c>
      <c r="Y1247" s="1">
        <v>0</v>
      </c>
      <c r="Z1247" s="1">
        <v>0</v>
      </c>
    </row>
    <row r="1248" spans="1:26" x14ac:dyDescent="0.15">
      <c r="A1248" t="e">
        <f>主动技能!#REF!</f>
        <v>#REF!</v>
      </c>
      <c r="B1248" s="4" t="e">
        <f>主动技能!#REF!</f>
        <v>#REF!</v>
      </c>
      <c r="C1248" s="4" t="e">
        <f>主动技能!#REF!</f>
        <v>#REF!</v>
      </c>
      <c r="D1248" s="4" t="e">
        <f>VLOOKUP(主动技能!#REF!,对应表!F:G,2,FALSE)</f>
        <v>#REF!</v>
      </c>
      <c r="E1248" s="4" t="e">
        <f>VLOOKUP(主动技能!#REF!,对应表!J:K,2,FALSE)</f>
        <v>#REF!</v>
      </c>
      <c r="F1248" s="4" t="e">
        <f>VLOOKUP(主动技能!#REF!,对应表!N:O,2,FALSE)</f>
        <v>#REF!</v>
      </c>
      <c r="G1248" s="4" t="e">
        <f>IF(主动技能!#REF!="必中",2,1)</f>
        <v>#REF!</v>
      </c>
      <c r="H1248" s="4" t="e">
        <f>主动技能!#REF!</f>
        <v>#REF!</v>
      </c>
      <c r="I1248" s="4" t="e">
        <f>主动技能!#REF!</f>
        <v>#REF!</v>
      </c>
      <c r="J1248" t="e">
        <f>主动技能!#REF!</f>
        <v>#REF!</v>
      </c>
      <c r="K1248" t="e">
        <f>主动技能!#REF!</f>
        <v>#REF!</v>
      </c>
      <c r="L1248" t="e">
        <f>主动技能!#REF!</f>
        <v>#REF!</v>
      </c>
      <c r="M1248" t="e">
        <f>主动技能!#REF!</f>
        <v>#REF!</v>
      </c>
      <c r="N1248" t="e">
        <f>IF(主动技能!#REF!="","",主动技能!#REF!)</f>
        <v>#REF!</v>
      </c>
      <c r="O1248" t="e">
        <f>IF(主动技能!#REF!="","",主动技能!#REF!)</f>
        <v>#REF!</v>
      </c>
      <c r="P1248" t="e">
        <f>主动技能!#REF!</f>
        <v>#REF!</v>
      </c>
      <c r="Q1248" t="e">
        <f>主动技能!#REF!</f>
        <v>#REF!</v>
      </c>
      <c r="R1248" t="e">
        <f>主动技能!#REF!</f>
        <v>#REF!</v>
      </c>
      <c r="S1248" t="e">
        <f>主动技能!#REF!</f>
        <v>#REF!</v>
      </c>
      <c r="T1248" t="e">
        <f>主动技能!#REF!</f>
        <v>#REF!</v>
      </c>
      <c r="U1248" t="e">
        <f>主动技能!#REF!</f>
        <v>#REF!</v>
      </c>
      <c r="V1248" t="e">
        <f>主动技能!#REF!</f>
        <v>#REF!</v>
      </c>
      <c r="W1248" t="e">
        <f>主动技能!#REF!</f>
        <v>#REF!</v>
      </c>
      <c r="X1248" s="1">
        <v>0</v>
      </c>
      <c r="Y1248" s="1">
        <v>0</v>
      </c>
      <c r="Z1248" s="1">
        <v>0</v>
      </c>
    </row>
    <row r="1249" spans="1:26" x14ac:dyDescent="0.15">
      <c r="A1249" t="e">
        <f>主动技能!#REF!</f>
        <v>#REF!</v>
      </c>
      <c r="B1249" s="4" t="e">
        <f>主动技能!#REF!</f>
        <v>#REF!</v>
      </c>
      <c r="C1249" s="4" t="e">
        <f>主动技能!#REF!</f>
        <v>#REF!</v>
      </c>
      <c r="D1249" s="4" t="e">
        <f>VLOOKUP(主动技能!#REF!,对应表!F:G,2,FALSE)</f>
        <v>#REF!</v>
      </c>
      <c r="E1249" s="4" t="e">
        <f>VLOOKUP(主动技能!#REF!,对应表!J:K,2,FALSE)</f>
        <v>#REF!</v>
      </c>
      <c r="F1249" s="4" t="e">
        <f>VLOOKUP(主动技能!#REF!,对应表!N:O,2,FALSE)</f>
        <v>#REF!</v>
      </c>
      <c r="G1249" s="4" t="e">
        <f>IF(主动技能!#REF!="必中",2,1)</f>
        <v>#REF!</v>
      </c>
      <c r="H1249" s="4" t="e">
        <f>主动技能!#REF!</f>
        <v>#REF!</v>
      </c>
      <c r="I1249" s="4" t="e">
        <f>主动技能!#REF!</f>
        <v>#REF!</v>
      </c>
      <c r="J1249" t="e">
        <f>主动技能!#REF!</f>
        <v>#REF!</v>
      </c>
      <c r="K1249" t="e">
        <f>主动技能!#REF!</f>
        <v>#REF!</v>
      </c>
      <c r="L1249" t="e">
        <f>主动技能!#REF!</f>
        <v>#REF!</v>
      </c>
      <c r="M1249" t="e">
        <f>主动技能!#REF!</f>
        <v>#REF!</v>
      </c>
      <c r="N1249" t="e">
        <f>IF(主动技能!#REF!="","",主动技能!#REF!)</f>
        <v>#REF!</v>
      </c>
      <c r="O1249" t="e">
        <f>IF(主动技能!#REF!="","",主动技能!#REF!)</f>
        <v>#REF!</v>
      </c>
      <c r="P1249" t="e">
        <f>主动技能!#REF!</f>
        <v>#REF!</v>
      </c>
      <c r="Q1249" t="e">
        <f>主动技能!#REF!</f>
        <v>#REF!</v>
      </c>
      <c r="R1249" t="e">
        <f>主动技能!#REF!</f>
        <v>#REF!</v>
      </c>
      <c r="S1249" t="e">
        <f>主动技能!#REF!</f>
        <v>#REF!</v>
      </c>
      <c r="T1249" t="e">
        <f>主动技能!#REF!</f>
        <v>#REF!</v>
      </c>
      <c r="U1249" t="e">
        <f>主动技能!#REF!</f>
        <v>#REF!</v>
      </c>
      <c r="V1249" t="e">
        <f>主动技能!#REF!</f>
        <v>#REF!</v>
      </c>
      <c r="W1249" t="e">
        <f>主动技能!#REF!</f>
        <v>#REF!</v>
      </c>
      <c r="X1249" s="1">
        <v>0</v>
      </c>
      <c r="Y1249" s="1">
        <v>0</v>
      </c>
      <c r="Z1249" s="1">
        <v>0</v>
      </c>
    </row>
    <row r="1250" spans="1:26" x14ac:dyDescent="0.15">
      <c r="A1250" t="e">
        <f>主动技能!#REF!</f>
        <v>#REF!</v>
      </c>
      <c r="B1250" s="4" t="e">
        <f>主动技能!#REF!</f>
        <v>#REF!</v>
      </c>
      <c r="C1250" s="4" t="e">
        <f>主动技能!#REF!</f>
        <v>#REF!</v>
      </c>
      <c r="D1250" s="4" t="e">
        <f>VLOOKUP(主动技能!#REF!,对应表!F:G,2,FALSE)</f>
        <v>#REF!</v>
      </c>
      <c r="E1250" s="4" t="e">
        <f>VLOOKUP(主动技能!#REF!,对应表!J:K,2,FALSE)</f>
        <v>#REF!</v>
      </c>
      <c r="F1250" s="4" t="e">
        <f>VLOOKUP(主动技能!#REF!,对应表!N:O,2,FALSE)</f>
        <v>#REF!</v>
      </c>
      <c r="G1250" s="4" t="e">
        <f>IF(主动技能!#REF!="必中",2,1)</f>
        <v>#REF!</v>
      </c>
      <c r="H1250" s="4" t="e">
        <f>主动技能!#REF!</f>
        <v>#REF!</v>
      </c>
      <c r="I1250" s="4" t="e">
        <f>主动技能!#REF!</f>
        <v>#REF!</v>
      </c>
      <c r="J1250" t="e">
        <f>主动技能!#REF!</f>
        <v>#REF!</v>
      </c>
      <c r="K1250" t="e">
        <f>主动技能!#REF!</f>
        <v>#REF!</v>
      </c>
      <c r="L1250" t="e">
        <f>主动技能!#REF!</f>
        <v>#REF!</v>
      </c>
      <c r="M1250" t="e">
        <f>主动技能!#REF!</f>
        <v>#REF!</v>
      </c>
      <c r="N1250" t="e">
        <f>IF(主动技能!#REF!="","",主动技能!#REF!)</f>
        <v>#REF!</v>
      </c>
      <c r="O1250" t="e">
        <f>IF(主动技能!#REF!="","",主动技能!#REF!)</f>
        <v>#REF!</v>
      </c>
      <c r="P1250" t="e">
        <f>主动技能!#REF!</f>
        <v>#REF!</v>
      </c>
      <c r="Q1250" t="e">
        <f>主动技能!#REF!</f>
        <v>#REF!</v>
      </c>
      <c r="R1250" t="e">
        <f>主动技能!#REF!</f>
        <v>#REF!</v>
      </c>
      <c r="S1250" t="e">
        <f>主动技能!#REF!</f>
        <v>#REF!</v>
      </c>
      <c r="T1250" t="e">
        <f>主动技能!#REF!</f>
        <v>#REF!</v>
      </c>
      <c r="U1250" t="e">
        <f>主动技能!#REF!</f>
        <v>#REF!</v>
      </c>
      <c r="V1250" t="e">
        <f>主动技能!#REF!</f>
        <v>#REF!</v>
      </c>
      <c r="W1250" t="e">
        <f>主动技能!#REF!</f>
        <v>#REF!</v>
      </c>
      <c r="X1250" s="1">
        <v>0</v>
      </c>
      <c r="Y1250" s="1">
        <v>0</v>
      </c>
      <c r="Z1250" s="1">
        <v>0</v>
      </c>
    </row>
    <row r="1251" spans="1:26" x14ac:dyDescent="0.15">
      <c r="A1251" t="e">
        <f>主动技能!#REF!</f>
        <v>#REF!</v>
      </c>
      <c r="B1251" s="4" t="e">
        <f>主动技能!#REF!</f>
        <v>#REF!</v>
      </c>
      <c r="C1251" s="4" t="e">
        <f>主动技能!#REF!</f>
        <v>#REF!</v>
      </c>
      <c r="D1251" s="4" t="e">
        <f>VLOOKUP(主动技能!#REF!,对应表!F:G,2,FALSE)</f>
        <v>#REF!</v>
      </c>
      <c r="E1251" s="4" t="e">
        <f>VLOOKUP(主动技能!#REF!,对应表!J:K,2,FALSE)</f>
        <v>#REF!</v>
      </c>
      <c r="F1251" s="4" t="e">
        <f>VLOOKUP(主动技能!#REF!,对应表!N:O,2,FALSE)</f>
        <v>#REF!</v>
      </c>
      <c r="G1251" s="4" t="e">
        <f>IF(主动技能!#REF!="必中",2,1)</f>
        <v>#REF!</v>
      </c>
      <c r="H1251" s="4" t="e">
        <f>主动技能!#REF!</f>
        <v>#REF!</v>
      </c>
      <c r="I1251" s="4" t="e">
        <f>主动技能!#REF!</f>
        <v>#REF!</v>
      </c>
      <c r="J1251" t="e">
        <f>主动技能!#REF!</f>
        <v>#REF!</v>
      </c>
      <c r="K1251" t="e">
        <f>主动技能!#REF!</f>
        <v>#REF!</v>
      </c>
      <c r="L1251" t="e">
        <f>主动技能!#REF!</f>
        <v>#REF!</v>
      </c>
      <c r="M1251" t="e">
        <f>主动技能!#REF!</f>
        <v>#REF!</v>
      </c>
      <c r="N1251" t="e">
        <f>IF(主动技能!#REF!="","",主动技能!#REF!)</f>
        <v>#REF!</v>
      </c>
      <c r="O1251" t="e">
        <f>IF(主动技能!#REF!="","",主动技能!#REF!)</f>
        <v>#REF!</v>
      </c>
      <c r="P1251" t="e">
        <f>主动技能!#REF!</f>
        <v>#REF!</v>
      </c>
      <c r="Q1251" t="e">
        <f>主动技能!#REF!</f>
        <v>#REF!</v>
      </c>
      <c r="R1251" t="e">
        <f>主动技能!#REF!</f>
        <v>#REF!</v>
      </c>
      <c r="S1251" t="e">
        <f>主动技能!#REF!</f>
        <v>#REF!</v>
      </c>
      <c r="T1251" t="e">
        <f>主动技能!#REF!</f>
        <v>#REF!</v>
      </c>
      <c r="U1251" t="e">
        <f>主动技能!#REF!</f>
        <v>#REF!</v>
      </c>
      <c r="V1251" t="e">
        <f>主动技能!#REF!</f>
        <v>#REF!</v>
      </c>
      <c r="W1251" t="e">
        <f>主动技能!#REF!</f>
        <v>#REF!</v>
      </c>
      <c r="X1251" s="1">
        <v>0</v>
      </c>
      <c r="Y1251" s="1">
        <v>0</v>
      </c>
      <c r="Z1251" s="1">
        <v>0</v>
      </c>
    </row>
    <row r="1252" spans="1:26" x14ac:dyDescent="0.15">
      <c r="A1252" t="e">
        <f>主动技能!#REF!</f>
        <v>#REF!</v>
      </c>
      <c r="B1252" s="4" t="e">
        <f>主动技能!#REF!</f>
        <v>#REF!</v>
      </c>
      <c r="C1252" s="4" t="e">
        <f>主动技能!#REF!</f>
        <v>#REF!</v>
      </c>
      <c r="D1252" s="4" t="e">
        <f>VLOOKUP(主动技能!#REF!,对应表!F:G,2,FALSE)</f>
        <v>#REF!</v>
      </c>
      <c r="E1252" s="4" t="e">
        <f>VLOOKUP(主动技能!#REF!,对应表!J:K,2,FALSE)</f>
        <v>#REF!</v>
      </c>
      <c r="F1252" s="4" t="e">
        <f>VLOOKUP(主动技能!#REF!,对应表!N:O,2,FALSE)</f>
        <v>#REF!</v>
      </c>
      <c r="G1252" s="4" t="e">
        <f>IF(主动技能!#REF!="必中",2,1)</f>
        <v>#REF!</v>
      </c>
      <c r="H1252" s="4" t="e">
        <f>主动技能!#REF!</f>
        <v>#REF!</v>
      </c>
      <c r="I1252" s="4" t="e">
        <f>主动技能!#REF!</f>
        <v>#REF!</v>
      </c>
      <c r="J1252" t="e">
        <f>主动技能!#REF!</f>
        <v>#REF!</v>
      </c>
      <c r="K1252" t="e">
        <f>主动技能!#REF!</f>
        <v>#REF!</v>
      </c>
      <c r="L1252" t="e">
        <f>主动技能!#REF!</f>
        <v>#REF!</v>
      </c>
      <c r="M1252" t="e">
        <f>主动技能!#REF!</f>
        <v>#REF!</v>
      </c>
      <c r="N1252" t="e">
        <f>IF(主动技能!#REF!="","",主动技能!#REF!)</f>
        <v>#REF!</v>
      </c>
      <c r="O1252" t="e">
        <f>IF(主动技能!#REF!="","",主动技能!#REF!)</f>
        <v>#REF!</v>
      </c>
      <c r="P1252" t="e">
        <f>主动技能!#REF!</f>
        <v>#REF!</v>
      </c>
      <c r="Q1252" t="e">
        <f>主动技能!#REF!</f>
        <v>#REF!</v>
      </c>
      <c r="R1252" t="e">
        <f>主动技能!#REF!</f>
        <v>#REF!</v>
      </c>
      <c r="S1252" t="e">
        <f>主动技能!#REF!</f>
        <v>#REF!</v>
      </c>
      <c r="T1252" t="e">
        <f>主动技能!#REF!</f>
        <v>#REF!</v>
      </c>
      <c r="U1252" t="e">
        <f>主动技能!#REF!</f>
        <v>#REF!</v>
      </c>
      <c r="V1252" t="e">
        <f>主动技能!#REF!</f>
        <v>#REF!</v>
      </c>
      <c r="W1252" t="e">
        <f>主动技能!#REF!</f>
        <v>#REF!</v>
      </c>
      <c r="X1252" s="1">
        <v>0</v>
      </c>
      <c r="Y1252" s="1">
        <v>0</v>
      </c>
      <c r="Z1252" s="1">
        <v>0</v>
      </c>
    </row>
    <row r="1253" spans="1:26" x14ac:dyDescent="0.15">
      <c r="A1253" t="e">
        <f>主动技能!#REF!</f>
        <v>#REF!</v>
      </c>
      <c r="B1253" s="4" t="e">
        <f>主动技能!#REF!</f>
        <v>#REF!</v>
      </c>
      <c r="C1253" s="4" t="e">
        <f>主动技能!#REF!</f>
        <v>#REF!</v>
      </c>
      <c r="D1253" s="4" t="e">
        <f>VLOOKUP(主动技能!#REF!,对应表!F:G,2,FALSE)</f>
        <v>#REF!</v>
      </c>
      <c r="E1253" s="4" t="e">
        <f>VLOOKUP(主动技能!#REF!,对应表!J:K,2,FALSE)</f>
        <v>#REF!</v>
      </c>
      <c r="F1253" s="4" t="e">
        <f>VLOOKUP(主动技能!#REF!,对应表!N:O,2,FALSE)</f>
        <v>#REF!</v>
      </c>
      <c r="G1253" s="4" t="e">
        <f>IF(主动技能!#REF!="必中",2,1)</f>
        <v>#REF!</v>
      </c>
      <c r="H1253" s="4" t="e">
        <f>主动技能!#REF!</f>
        <v>#REF!</v>
      </c>
      <c r="I1253" s="4" t="e">
        <f>主动技能!#REF!</f>
        <v>#REF!</v>
      </c>
      <c r="J1253" t="e">
        <f>主动技能!#REF!</f>
        <v>#REF!</v>
      </c>
      <c r="K1253" t="e">
        <f>主动技能!#REF!</f>
        <v>#REF!</v>
      </c>
      <c r="L1253" t="e">
        <f>主动技能!#REF!</f>
        <v>#REF!</v>
      </c>
      <c r="M1253" t="e">
        <f>主动技能!#REF!</f>
        <v>#REF!</v>
      </c>
      <c r="N1253" t="e">
        <f>IF(主动技能!#REF!="","",主动技能!#REF!)</f>
        <v>#REF!</v>
      </c>
      <c r="O1253" t="e">
        <f>IF(主动技能!#REF!="","",主动技能!#REF!)</f>
        <v>#REF!</v>
      </c>
      <c r="P1253" t="e">
        <f>主动技能!#REF!</f>
        <v>#REF!</v>
      </c>
      <c r="Q1253" t="e">
        <f>主动技能!#REF!</f>
        <v>#REF!</v>
      </c>
      <c r="R1253" t="e">
        <f>主动技能!#REF!</f>
        <v>#REF!</v>
      </c>
      <c r="S1253" t="e">
        <f>主动技能!#REF!</f>
        <v>#REF!</v>
      </c>
      <c r="T1253" t="e">
        <f>主动技能!#REF!</f>
        <v>#REF!</v>
      </c>
      <c r="U1253" t="e">
        <f>主动技能!#REF!</f>
        <v>#REF!</v>
      </c>
      <c r="V1253" t="e">
        <f>主动技能!#REF!</f>
        <v>#REF!</v>
      </c>
      <c r="W1253" t="e">
        <f>主动技能!#REF!</f>
        <v>#REF!</v>
      </c>
      <c r="X1253" s="1">
        <v>0</v>
      </c>
      <c r="Y1253" s="1">
        <v>0</v>
      </c>
      <c r="Z1253" s="1">
        <v>0</v>
      </c>
    </row>
    <row r="1254" spans="1:26" x14ac:dyDescent="0.15">
      <c r="A1254" t="e">
        <f>主动技能!#REF!</f>
        <v>#REF!</v>
      </c>
      <c r="B1254" s="4" t="e">
        <f>主动技能!#REF!</f>
        <v>#REF!</v>
      </c>
      <c r="C1254" s="4" t="e">
        <f>主动技能!#REF!</f>
        <v>#REF!</v>
      </c>
      <c r="D1254" s="4" t="e">
        <f>VLOOKUP(主动技能!#REF!,对应表!F:G,2,FALSE)</f>
        <v>#REF!</v>
      </c>
      <c r="E1254" s="4" t="e">
        <f>VLOOKUP(主动技能!#REF!,对应表!J:K,2,FALSE)</f>
        <v>#REF!</v>
      </c>
      <c r="F1254" s="4" t="e">
        <f>VLOOKUP(主动技能!#REF!,对应表!N:O,2,FALSE)</f>
        <v>#REF!</v>
      </c>
      <c r="G1254" s="4" t="e">
        <f>IF(主动技能!#REF!="必中",2,1)</f>
        <v>#REF!</v>
      </c>
      <c r="H1254" s="4" t="e">
        <f>主动技能!#REF!</f>
        <v>#REF!</v>
      </c>
      <c r="I1254" s="4" t="e">
        <f>主动技能!#REF!</f>
        <v>#REF!</v>
      </c>
      <c r="J1254" t="e">
        <f>主动技能!#REF!</f>
        <v>#REF!</v>
      </c>
      <c r="K1254" t="e">
        <f>主动技能!#REF!</f>
        <v>#REF!</v>
      </c>
      <c r="L1254" t="e">
        <f>主动技能!#REF!</f>
        <v>#REF!</v>
      </c>
      <c r="M1254" t="e">
        <f>主动技能!#REF!</f>
        <v>#REF!</v>
      </c>
      <c r="N1254" t="e">
        <f>IF(主动技能!#REF!="","",主动技能!#REF!)</f>
        <v>#REF!</v>
      </c>
      <c r="O1254" t="e">
        <f>IF(主动技能!#REF!="","",主动技能!#REF!)</f>
        <v>#REF!</v>
      </c>
      <c r="P1254" t="e">
        <f>主动技能!#REF!</f>
        <v>#REF!</v>
      </c>
      <c r="Q1254" t="e">
        <f>主动技能!#REF!</f>
        <v>#REF!</v>
      </c>
      <c r="R1254" t="e">
        <f>主动技能!#REF!</f>
        <v>#REF!</v>
      </c>
      <c r="S1254" t="e">
        <f>主动技能!#REF!</f>
        <v>#REF!</v>
      </c>
      <c r="T1254" t="e">
        <f>主动技能!#REF!</f>
        <v>#REF!</v>
      </c>
      <c r="U1254" t="e">
        <f>主动技能!#REF!</f>
        <v>#REF!</v>
      </c>
      <c r="V1254" t="e">
        <f>主动技能!#REF!</f>
        <v>#REF!</v>
      </c>
      <c r="W1254" t="e">
        <f>主动技能!#REF!</f>
        <v>#REF!</v>
      </c>
      <c r="X1254" s="1">
        <v>0</v>
      </c>
      <c r="Y1254" s="1">
        <v>0</v>
      </c>
      <c r="Z1254" s="1">
        <v>0</v>
      </c>
    </row>
    <row r="1255" spans="1:26" x14ac:dyDescent="0.15">
      <c r="A1255" t="e">
        <f>主动技能!#REF!</f>
        <v>#REF!</v>
      </c>
      <c r="B1255" s="4" t="e">
        <f>主动技能!#REF!</f>
        <v>#REF!</v>
      </c>
      <c r="C1255" s="4" t="e">
        <f>主动技能!#REF!</f>
        <v>#REF!</v>
      </c>
      <c r="D1255" s="4" t="e">
        <f>VLOOKUP(主动技能!#REF!,对应表!F:G,2,FALSE)</f>
        <v>#REF!</v>
      </c>
      <c r="E1255" s="4" t="e">
        <f>VLOOKUP(主动技能!#REF!,对应表!J:K,2,FALSE)</f>
        <v>#REF!</v>
      </c>
      <c r="F1255" s="4" t="e">
        <f>VLOOKUP(主动技能!#REF!,对应表!N:O,2,FALSE)</f>
        <v>#REF!</v>
      </c>
      <c r="G1255" s="4" t="e">
        <f>IF(主动技能!#REF!="必中",2,1)</f>
        <v>#REF!</v>
      </c>
      <c r="H1255" s="4" t="e">
        <f>主动技能!#REF!</f>
        <v>#REF!</v>
      </c>
      <c r="I1255" s="4" t="e">
        <f>主动技能!#REF!</f>
        <v>#REF!</v>
      </c>
      <c r="J1255" t="e">
        <f>主动技能!#REF!</f>
        <v>#REF!</v>
      </c>
      <c r="K1255" t="e">
        <f>主动技能!#REF!</f>
        <v>#REF!</v>
      </c>
      <c r="L1255" t="e">
        <f>主动技能!#REF!</f>
        <v>#REF!</v>
      </c>
      <c r="M1255" t="e">
        <f>主动技能!#REF!</f>
        <v>#REF!</v>
      </c>
      <c r="N1255" t="e">
        <f>IF(主动技能!#REF!="","",主动技能!#REF!)</f>
        <v>#REF!</v>
      </c>
      <c r="O1255" t="e">
        <f>IF(主动技能!#REF!="","",主动技能!#REF!)</f>
        <v>#REF!</v>
      </c>
      <c r="P1255" t="e">
        <f>主动技能!#REF!</f>
        <v>#REF!</v>
      </c>
      <c r="Q1255" t="e">
        <f>主动技能!#REF!</f>
        <v>#REF!</v>
      </c>
      <c r="R1255" t="e">
        <f>主动技能!#REF!</f>
        <v>#REF!</v>
      </c>
      <c r="S1255" t="e">
        <f>主动技能!#REF!</f>
        <v>#REF!</v>
      </c>
      <c r="T1255" t="e">
        <f>主动技能!#REF!</f>
        <v>#REF!</v>
      </c>
      <c r="U1255" t="e">
        <f>主动技能!#REF!</f>
        <v>#REF!</v>
      </c>
      <c r="V1255" t="e">
        <f>主动技能!#REF!</f>
        <v>#REF!</v>
      </c>
      <c r="W1255" t="e">
        <f>主动技能!#REF!</f>
        <v>#REF!</v>
      </c>
      <c r="X1255" s="1">
        <v>0</v>
      </c>
      <c r="Y1255" s="1">
        <v>0</v>
      </c>
      <c r="Z1255" s="1">
        <v>0</v>
      </c>
    </row>
    <row r="1256" spans="1:26" x14ac:dyDescent="0.15">
      <c r="A1256" t="e">
        <f>主动技能!#REF!</f>
        <v>#REF!</v>
      </c>
      <c r="B1256" s="4" t="e">
        <f>主动技能!#REF!</f>
        <v>#REF!</v>
      </c>
      <c r="C1256" s="4" t="e">
        <f>主动技能!#REF!</f>
        <v>#REF!</v>
      </c>
      <c r="D1256" s="4" t="e">
        <f>VLOOKUP(主动技能!#REF!,对应表!F:G,2,FALSE)</f>
        <v>#REF!</v>
      </c>
      <c r="E1256" s="4" t="e">
        <f>VLOOKUP(主动技能!#REF!,对应表!J:K,2,FALSE)</f>
        <v>#REF!</v>
      </c>
      <c r="F1256" s="4" t="e">
        <f>VLOOKUP(主动技能!#REF!,对应表!N:O,2,FALSE)</f>
        <v>#REF!</v>
      </c>
      <c r="G1256" s="4" t="e">
        <f>IF(主动技能!#REF!="必中",2,1)</f>
        <v>#REF!</v>
      </c>
      <c r="H1256" s="4" t="e">
        <f>主动技能!#REF!</f>
        <v>#REF!</v>
      </c>
      <c r="I1256" s="4" t="e">
        <f>主动技能!#REF!</f>
        <v>#REF!</v>
      </c>
      <c r="J1256" t="e">
        <f>主动技能!#REF!</f>
        <v>#REF!</v>
      </c>
      <c r="K1256" t="e">
        <f>主动技能!#REF!</f>
        <v>#REF!</v>
      </c>
      <c r="L1256" t="e">
        <f>主动技能!#REF!</f>
        <v>#REF!</v>
      </c>
      <c r="M1256" t="e">
        <f>主动技能!#REF!</f>
        <v>#REF!</v>
      </c>
      <c r="N1256" t="e">
        <f>IF(主动技能!#REF!="","",主动技能!#REF!)</f>
        <v>#REF!</v>
      </c>
      <c r="O1256" t="e">
        <f>IF(主动技能!#REF!="","",主动技能!#REF!)</f>
        <v>#REF!</v>
      </c>
      <c r="P1256" t="e">
        <f>主动技能!#REF!</f>
        <v>#REF!</v>
      </c>
      <c r="Q1256" t="e">
        <f>主动技能!#REF!</f>
        <v>#REF!</v>
      </c>
      <c r="R1256" t="e">
        <f>主动技能!#REF!</f>
        <v>#REF!</v>
      </c>
      <c r="S1256" t="e">
        <f>主动技能!#REF!</f>
        <v>#REF!</v>
      </c>
      <c r="T1256" t="e">
        <f>主动技能!#REF!</f>
        <v>#REF!</v>
      </c>
      <c r="U1256" t="e">
        <f>主动技能!#REF!</f>
        <v>#REF!</v>
      </c>
      <c r="V1256" t="e">
        <f>主动技能!#REF!</f>
        <v>#REF!</v>
      </c>
      <c r="W1256" t="e">
        <f>主动技能!#REF!</f>
        <v>#REF!</v>
      </c>
      <c r="X1256" s="1">
        <v>0</v>
      </c>
      <c r="Y1256" s="1">
        <v>0</v>
      </c>
      <c r="Z1256" s="1">
        <v>0</v>
      </c>
    </row>
    <row r="1257" spans="1:26" x14ac:dyDescent="0.15">
      <c r="A1257" t="e">
        <f>主动技能!#REF!</f>
        <v>#REF!</v>
      </c>
      <c r="B1257" s="4" t="e">
        <f>主动技能!#REF!</f>
        <v>#REF!</v>
      </c>
      <c r="C1257" s="4" t="e">
        <f>主动技能!#REF!</f>
        <v>#REF!</v>
      </c>
      <c r="D1257" s="4" t="e">
        <f>VLOOKUP(主动技能!#REF!,对应表!F:G,2,FALSE)</f>
        <v>#REF!</v>
      </c>
      <c r="E1257" s="4" t="e">
        <f>VLOOKUP(主动技能!#REF!,对应表!J:K,2,FALSE)</f>
        <v>#REF!</v>
      </c>
      <c r="F1257" s="4" t="e">
        <f>VLOOKUP(主动技能!#REF!,对应表!N:O,2,FALSE)</f>
        <v>#REF!</v>
      </c>
      <c r="G1257" s="4" t="e">
        <f>IF(主动技能!#REF!="必中",2,1)</f>
        <v>#REF!</v>
      </c>
      <c r="H1257" s="4" t="e">
        <f>主动技能!#REF!</f>
        <v>#REF!</v>
      </c>
      <c r="I1257" s="4" t="e">
        <f>主动技能!#REF!</f>
        <v>#REF!</v>
      </c>
      <c r="J1257" t="e">
        <f>主动技能!#REF!</f>
        <v>#REF!</v>
      </c>
      <c r="K1257" t="e">
        <f>主动技能!#REF!</f>
        <v>#REF!</v>
      </c>
      <c r="L1257" t="e">
        <f>主动技能!#REF!</f>
        <v>#REF!</v>
      </c>
      <c r="M1257" t="e">
        <f>主动技能!#REF!</f>
        <v>#REF!</v>
      </c>
      <c r="N1257" t="e">
        <f>IF(主动技能!#REF!="","",主动技能!#REF!)</f>
        <v>#REF!</v>
      </c>
      <c r="O1257" t="e">
        <f>IF(主动技能!#REF!="","",主动技能!#REF!)</f>
        <v>#REF!</v>
      </c>
      <c r="P1257" t="e">
        <f>主动技能!#REF!</f>
        <v>#REF!</v>
      </c>
      <c r="Q1257" t="e">
        <f>主动技能!#REF!</f>
        <v>#REF!</v>
      </c>
      <c r="R1257" t="e">
        <f>主动技能!#REF!</f>
        <v>#REF!</v>
      </c>
      <c r="S1257" t="e">
        <f>主动技能!#REF!</f>
        <v>#REF!</v>
      </c>
      <c r="T1257" t="e">
        <f>主动技能!#REF!</f>
        <v>#REF!</v>
      </c>
      <c r="U1257" t="e">
        <f>主动技能!#REF!</f>
        <v>#REF!</v>
      </c>
      <c r="V1257" t="e">
        <f>主动技能!#REF!</f>
        <v>#REF!</v>
      </c>
      <c r="W1257" t="e">
        <f>主动技能!#REF!</f>
        <v>#REF!</v>
      </c>
      <c r="X1257" s="1">
        <v>0</v>
      </c>
      <c r="Y1257" s="1">
        <v>0</v>
      </c>
      <c r="Z1257" s="1">
        <v>0</v>
      </c>
    </row>
    <row r="1258" spans="1:26" x14ac:dyDescent="0.15">
      <c r="A1258" t="e">
        <f>主动技能!#REF!</f>
        <v>#REF!</v>
      </c>
      <c r="B1258" s="4" t="e">
        <f>主动技能!#REF!</f>
        <v>#REF!</v>
      </c>
      <c r="C1258" s="4" t="e">
        <f>主动技能!#REF!</f>
        <v>#REF!</v>
      </c>
      <c r="D1258" s="4" t="e">
        <f>VLOOKUP(主动技能!#REF!,对应表!F:G,2,FALSE)</f>
        <v>#REF!</v>
      </c>
      <c r="E1258" s="4" t="e">
        <f>VLOOKUP(主动技能!#REF!,对应表!J:K,2,FALSE)</f>
        <v>#REF!</v>
      </c>
      <c r="F1258" s="4" t="e">
        <f>VLOOKUP(主动技能!#REF!,对应表!N:O,2,FALSE)</f>
        <v>#REF!</v>
      </c>
      <c r="G1258" s="4" t="e">
        <f>IF(主动技能!#REF!="必中",2,1)</f>
        <v>#REF!</v>
      </c>
      <c r="H1258" s="4" t="e">
        <f>主动技能!#REF!</f>
        <v>#REF!</v>
      </c>
      <c r="I1258" s="4" t="e">
        <f>主动技能!#REF!</f>
        <v>#REF!</v>
      </c>
      <c r="J1258" t="e">
        <f>主动技能!#REF!</f>
        <v>#REF!</v>
      </c>
      <c r="K1258" t="e">
        <f>主动技能!#REF!</f>
        <v>#REF!</v>
      </c>
      <c r="L1258" t="e">
        <f>主动技能!#REF!</f>
        <v>#REF!</v>
      </c>
      <c r="M1258" t="e">
        <f>主动技能!#REF!</f>
        <v>#REF!</v>
      </c>
      <c r="N1258" t="e">
        <f>IF(主动技能!#REF!="","",主动技能!#REF!)</f>
        <v>#REF!</v>
      </c>
      <c r="O1258" t="e">
        <f>IF(主动技能!#REF!="","",主动技能!#REF!)</f>
        <v>#REF!</v>
      </c>
      <c r="P1258" t="e">
        <f>主动技能!#REF!</f>
        <v>#REF!</v>
      </c>
      <c r="Q1258" t="e">
        <f>主动技能!#REF!</f>
        <v>#REF!</v>
      </c>
      <c r="R1258" t="e">
        <f>主动技能!#REF!</f>
        <v>#REF!</v>
      </c>
      <c r="S1258" t="e">
        <f>主动技能!#REF!</f>
        <v>#REF!</v>
      </c>
      <c r="T1258" t="e">
        <f>主动技能!#REF!</f>
        <v>#REF!</v>
      </c>
      <c r="U1258" t="e">
        <f>主动技能!#REF!</f>
        <v>#REF!</v>
      </c>
      <c r="V1258" t="e">
        <f>主动技能!#REF!</f>
        <v>#REF!</v>
      </c>
      <c r="W1258" t="e">
        <f>主动技能!#REF!</f>
        <v>#REF!</v>
      </c>
      <c r="X1258" s="1">
        <v>0</v>
      </c>
      <c r="Y1258" s="1">
        <v>0</v>
      </c>
      <c r="Z1258" s="1">
        <v>0</v>
      </c>
    </row>
    <row r="1259" spans="1:26" x14ac:dyDescent="0.15">
      <c r="A1259" t="e">
        <f>主动技能!#REF!</f>
        <v>#REF!</v>
      </c>
      <c r="B1259" s="4" t="e">
        <f>主动技能!#REF!</f>
        <v>#REF!</v>
      </c>
      <c r="C1259" s="4" t="e">
        <f>主动技能!#REF!</f>
        <v>#REF!</v>
      </c>
      <c r="D1259" s="4" t="e">
        <f>VLOOKUP(主动技能!#REF!,对应表!F:G,2,FALSE)</f>
        <v>#REF!</v>
      </c>
      <c r="E1259" s="4" t="e">
        <f>VLOOKUP(主动技能!#REF!,对应表!J:K,2,FALSE)</f>
        <v>#REF!</v>
      </c>
      <c r="F1259" s="4" t="e">
        <f>VLOOKUP(主动技能!#REF!,对应表!N:O,2,FALSE)</f>
        <v>#REF!</v>
      </c>
      <c r="G1259" s="4" t="e">
        <f>IF(主动技能!#REF!="必中",2,1)</f>
        <v>#REF!</v>
      </c>
      <c r="H1259" s="4" t="e">
        <f>主动技能!#REF!</f>
        <v>#REF!</v>
      </c>
      <c r="I1259" s="4" t="e">
        <f>主动技能!#REF!</f>
        <v>#REF!</v>
      </c>
      <c r="J1259" t="e">
        <f>主动技能!#REF!</f>
        <v>#REF!</v>
      </c>
      <c r="K1259" t="e">
        <f>主动技能!#REF!</f>
        <v>#REF!</v>
      </c>
      <c r="L1259" t="e">
        <f>主动技能!#REF!</f>
        <v>#REF!</v>
      </c>
      <c r="M1259" t="e">
        <f>主动技能!#REF!</f>
        <v>#REF!</v>
      </c>
      <c r="N1259" t="e">
        <f>IF(主动技能!#REF!="","",主动技能!#REF!)</f>
        <v>#REF!</v>
      </c>
      <c r="O1259" t="e">
        <f>IF(主动技能!#REF!="","",主动技能!#REF!)</f>
        <v>#REF!</v>
      </c>
      <c r="P1259" t="e">
        <f>主动技能!#REF!</f>
        <v>#REF!</v>
      </c>
      <c r="Q1259" t="e">
        <f>主动技能!#REF!</f>
        <v>#REF!</v>
      </c>
      <c r="R1259" t="e">
        <f>主动技能!#REF!</f>
        <v>#REF!</v>
      </c>
      <c r="S1259" t="e">
        <f>主动技能!#REF!</f>
        <v>#REF!</v>
      </c>
      <c r="T1259" t="e">
        <f>主动技能!#REF!</f>
        <v>#REF!</v>
      </c>
      <c r="U1259" t="e">
        <f>主动技能!#REF!</f>
        <v>#REF!</v>
      </c>
      <c r="V1259" t="e">
        <f>主动技能!#REF!</f>
        <v>#REF!</v>
      </c>
      <c r="W1259" t="e">
        <f>主动技能!#REF!</f>
        <v>#REF!</v>
      </c>
      <c r="X1259" s="1">
        <v>0</v>
      </c>
      <c r="Y1259" s="1">
        <v>0</v>
      </c>
      <c r="Z1259" s="1">
        <v>0</v>
      </c>
    </row>
    <row r="1260" spans="1:26" x14ac:dyDescent="0.15">
      <c r="A1260" t="e">
        <f>主动技能!#REF!</f>
        <v>#REF!</v>
      </c>
      <c r="B1260" s="4" t="e">
        <f>主动技能!#REF!</f>
        <v>#REF!</v>
      </c>
      <c r="C1260" s="4" t="e">
        <f>主动技能!#REF!</f>
        <v>#REF!</v>
      </c>
      <c r="D1260" s="4" t="e">
        <f>VLOOKUP(主动技能!#REF!,对应表!F:G,2,FALSE)</f>
        <v>#REF!</v>
      </c>
      <c r="E1260" s="4" t="e">
        <f>VLOOKUP(主动技能!#REF!,对应表!J:K,2,FALSE)</f>
        <v>#REF!</v>
      </c>
      <c r="F1260" s="4" t="e">
        <f>VLOOKUP(主动技能!#REF!,对应表!N:O,2,FALSE)</f>
        <v>#REF!</v>
      </c>
      <c r="G1260" s="4" t="e">
        <f>IF(主动技能!#REF!="必中",2,1)</f>
        <v>#REF!</v>
      </c>
      <c r="H1260" s="4" t="e">
        <f>主动技能!#REF!</f>
        <v>#REF!</v>
      </c>
      <c r="I1260" s="4" t="e">
        <f>主动技能!#REF!</f>
        <v>#REF!</v>
      </c>
      <c r="J1260" t="e">
        <f>主动技能!#REF!</f>
        <v>#REF!</v>
      </c>
      <c r="K1260" t="e">
        <f>主动技能!#REF!</f>
        <v>#REF!</v>
      </c>
      <c r="L1260" t="e">
        <f>主动技能!#REF!</f>
        <v>#REF!</v>
      </c>
      <c r="M1260" t="e">
        <f>主动技能!#REF!</f>
        <v>#REF!</v>
      </c>
      <c r="N1260" t="e">
        <f>IF(主动技能!#REF!="","",主动技能!#REF!)</f>
        <v>#REF!</v>
      </c>
      <c r="O1260" t="e">
        <f>IF(主动技能!#REF!="","",主动技能!#REF!)</f>
        <v>#REF!</v>
      </c>
      <c r="P1260" t="e">
        <f>主动技能!#REF!</f>
        <v>#REF!</v>
      </c>
      <c r="Q1260" t="e">
        <f>主动技能!#REF!</f>
        <v>#REF!</v>
      </c>
      <c r="R1260" t="e">
        <f>主动技能!#REF!</f>
        <v>#REF!</v>
      </c>
      <c r="S1260" t="e">
        <f>主动技能!#REF!</f>
        <v>#REF!</v>
      </c>
      <c r="T1260" t="e">
        <f>主动技能!#REF!</f>
        <v>#REF!</v>
      </c>
      <c r="U1260" t="e">
        <f>主动技能!#REF!</f>
        <v>#REF!</v>
      </c>
      <c r="V1260" t="e">
        <f>主动技能!#REF!</f>
        <v>#REF!</v>
      </c>
      <c r="W1260" t="e">
        <f>主动技能!#REF!</f>
        <v>#REF!</v>
      </c>
      <c r="X1260" s="1">
        <v>0</v>
      </c>
      <c r="Y1260" s="1">
        <v>0</v>
      </c>
      <c r="Z1260" s="1">
        <v>0</v>
      </c>
    </row>
    <row r="1261" spans="1:26" x14ac:dyDescent="0.15">
      <c r="A1261" t="e">
        <f>主动技能!#REF!</f>
        <v>#REF!</v>
      </c>
      <c r="B1261" s="4" t="e">
        <f>主动技能!#REF!</f>
        <v>#REF!</v>
      </c>
      <c r="C1261" s="4" t="e">
        <f>主动技能!#REF!</f>
        <v>#REF!</v>
      </c>
      <c r="D1261" s="4" t="e">
        <f>VLOOKUP(主动技能!#REF!,对应表!F:G,2,FALSE)</f>
        <v>#REF!</v>
      </c>
      <c r="E1261" s="4" t="e">
        <f>VLOOKUP(主动技能!#REF!,对应表!J:K,2,FALSE)</f>
        <v>#REF!</v>
      </c>
      <c r="F1261" s="4" t="e">
        <f>VLOOKUP(主动技能!#REF!,对应表!N:O,2,FALSE)</f>
        <v>#REF!</v>
      </c>
      <c r="G1261" s="4" t="e">
        <f>IF(主动技能!#REF!="必中",2,1)</f>
        <v>#REF!</v>
      </c>
      <c r="H1261" s="4" t="e">
        <f>主动技能!#REF!</f>
        <v>#REF!</v>
      </c>
      <c r="I1261" s="4" t="e">
        <f>主动技能!#REF!</f>
        <v>#REF!</v>
      </c>
      <c r="J1261" t="e">
        <f>主动技能!#REF!</f>
        <v>#REF!</v>
      </c>
      <c r="K1261" t="e">
        <f>主动技能!#REF!</f>
        <v>#REF!</v>
      </c>
      <c r="L1261" t="e">
        <f>主动技能!#REF!</f>
        <v>#REF!</v>
      </c>
      <c r="M1261" t="e">
        <f>主动技能!#REF!</f>
        <v>#REF!</v>
      </c>
      <c r="N1261" t="e">
        <f>IF(主动技能!#REF!="","",主动技能!#REF!)</f>
        <v>#REF!</v>
      </c>
      <c r="O1261" t="e">
        <f>IF(主动技能!#REF!="","",主动技能!#REF!)</f>
        <v>#REF!</v>
      </c>
      <c r="P1261" t="e">
        <f>主动技能!#REF!</f>
        <v>#REF!</v>
      </c>
      <c r="Q1261" t="e">
        <f>主动技能!#REF!</f>
        <v>#REF!</v>
      </c>
      <c r="R1261" t="e">
        <f>主动技能!#REF!</f>
        <v>#REF!</v>
      </c>
      <c r="S1261" t="e">
        <f>主动技能!#REF!</f>
        <v>#REF!</v>
      </c>
      <c r="T1261" t="e">
        <f>主动技能!#REF!</f>
        <v>#REF!</v>
      </c>
      <c r="U1261" t="e">
        <f>主动技能!#REF!</f>
        <v>#REF!</v>
      </c>
      <c r="V1261" t="e">
        <f>主动技能!#REF!</f>
        <v>#REF!</v>
      </c>
      <c r="W1261" t="e">
        <f>主动技能!#REF!</f>
        <v>#REF!</v>
      </c>
      <c r="X1261" s="1">
        <v>0</v>
      </c>
      <c r="Y1261" s="1">
        <v>0</v>
      </c>
      <c r="Z1261" s="1">
        <v>0</v>
      </c>
    </row>
    <row r="1262" spans="1:26" x14ac:dyDescent="0.15">
      <c r="A1262" t="e">
        <f>主动技能!#REF!</f>
        <v>#REF!</v>
      </c>
      <c r="B1262" s="4" t="e">
        <f>主动技能!#REF!</f>
        <v>#REF!</v>
      </c>
      <c r="C1262" s="4" t="e">
        <f>主动技能!#REF!</f>
        <v>#REF!</v>
      </c>
      <c r="D1262" s="4" t="e">
        <f>VLOOKUP(主动技能!#REF!,对应表!F:G,2,FALSE)</f>
        <v>#REF!</v>
      </c>
      <c r="E1262" s="4" t="e">
        <f>VLOOKUP(主动技能!#REF!,对应表!J:K,2,FALSE)</f>
        <v>#REF!</v>
      </c>
      <c r="F1262" s="4" t="e">
        <f>VLOOKUP(主动技能!#REF!,对应表!N:O,2,FALSE)</f>
        <v>#REF!</v>
      </c>
      <c r="G1262" s="4" t="e">
        <f>IF(主动技能!#REF!="必中",2,1)</f>
        <v>#REF!</v>
      </c>
      <c r="H1262" s="4" t="e">
        <f>主动技能!#REF!</f>
        <v>#REF!</v>
      </c>
      <c r="I1262" s="4" t="e">
        <f>主动技能!#REF!</f>
        <v>#REF!</v>
      </c>
      <c r="J1262" t="e">
        <f>主动技能!#REF!</f>
        <v>#REF!</v>
      </c>
      <c r="K1262" t="e">
        <f>主动技能!#REF!</f>
        <v>#REF!</v>
      </c>
      <c r="L1262" t="e">
        <f>主动技能!#REF!</f>
        <v>#REF!</v>
      </c>
      <c r="M1262" t="e">
        <f>主动技能!#REF!</f>
        <v>#REF!</v>
      </c>
      <c r="N1262" t="e">
        <f>IF(主动技能!#REF!="","",主动技能!#REF!)</f>
        <v>#REF!</v>
      </c>
      <c r="O1262" t="e">
        <f>IF(主动技能!#REF!="","",主动技能!#REF!)</f>
        <v>#REF!</v>
      </c>
      <c r="P1262" t="e">
        <f>主动技能!#REF!</f>
        <v>#REF!</v>
      </c>
      <c r="Q1262" t="e">
        <f>主动技能!#REF!</f>
        <v>#REF!</v>
      </c>
      <c r="R1262" t="e">
        <f>主动技能!#REF!</f>
        <v>#REF!</v>
      </c>
      <c r="S1262" t="e">
        <f>主动技能!#REF!</f>
        <v>#REF!</v>
      </c>
      <c r="T1262" t="e">
        <f>主动技能!#REF!</f>
        <v>#REF!</v>
      </c>
      <c r="U1262" t="e">
        <f>主动技能!#REF!</f>
        <v>#REF!</v>
      </c>
      <c r="V1262" t="e">
        <f>主动技能!#REF!</f>
        <v>#REF!</v>
      </c>
      <c r="W1262" t="e">
        <f>主动技能!#REF!</f>
        <v>#REF!</v>
      </c>
      <c r="X1262" s="1">
        <v>0</v>
      </c>
      <c r="Y1262" s="1">
        <v>0</v>
      </c>
      <c r="Z1262" s="1">
        <v>0</v>
      </c>
    </row>
    <row r="1263" spans="1:26" x14ac:dyDescent="0.15">
      <c r="A1263" t="e">
        <f>主动技能!#REF!</f>
        <v>#REF!</v>
      </c>
      <c r="B1263" s="4" t="e">
        <f>主动技能!#REF!</f>
        <v>#REF!</v>
      </c>
      <c r="C1263" s="4" t="e">
        <f>主动技能!#REF!</f>
        <v>#REF!</v>
      </c>
      <c r="D1263" s="4" t="e">
        <f>VLOOKUP(主动技能!#REF!,对应表!F:G,2,FALSE)</f>
        <v>#REF!</v>
      </c>
      <c r="E1263" s="4" t="e">
        <f>VLOOKUP(主动技能!#REF!,对应表!J:K,2,FALSE)</f>
        <v>#REF!</v>
      </c>
      <c r="F1263" s="4" t="e">
        <f>VLOOKUP(主动技能!#REF!,对应表!N:O,2,FALSE)</f>
        <v>#REF!</v>
      </c>
      <c r="G1263" s="4" t="e">
        <f>IF(主动技能!#REF!="必中",2,1)</f>
        <v>#REF!</v>
      </c>
      <c r="H1263" s="4" t="e">
        <f>主动技能!#REF!</f>
        <v>#REF!</v>
      </c>
      <c r="I1263" s="4" t="e">
        <f>主动技能!#REF!</f>
        <v>#REF!</v>
      </c>
      <c r="J1263" t="e">
        <f>主动技能!#REF!</f>
        <v>#REF!</v>
      </c>
      <c r="K1263" t="e">
        <f>主动技能!#REF!</f>
        <v>#REF!</v>
      </c>
      <c r="L1263" t="e">
        <f>主动技能!#REF!</f>
        <v>#REF!</v>
      </c>
      <c r="M1263" t="e">
        <f>主动技能!#REF!</f>
        <v>#REF!</v>
      </c>
      <c r="N1263" t="e">
        <f>IF(主动技能!#REF!="","",主动技能!#REF!)</f>
        <v>#REF!</v>
      </c>
      <c r="O1263" t="e">
        <f>IF(主动技能!#REF!="","",主动技能!#REF!)</f>
        <v>#REF!</v>
      </c>
      <c r="P1263" t="e">
        <f>主动技能!#REF!</f>
        <v>#REF!</v>
      </c>
      <c r="Q1263" t="e">
        <f>主动技能!#REF!</f>
        <v>#REF!</v>
      </c>
      <c r="R1263" t="e">
        <f>主动技能!#REF!</f>
        <v>#REF!</v>
      </c>
      <c r="S1263" t="e">
        <f>主动技能!#REF!</f>
        <v>#REF!</v>
      </c>
      <c r="T1263" t="e">
        <f>主动技能!#REF!</f>
        <v>#REF!</v>
      </c>
      <c r="U1263" t="e">
        <f>主动技能!#REF!</f>
        <v>#REF!</v>
      </c>
      <c r="V1263" t="e">
        <f>主动技能!#REF!</f>
        <v>#REF!</v>
      </c>
      <c r="W1263" t="e">
        <f>主动技能!#REF!</f>
        <v>#REF!</v>
      </c>
      <c r="X1263" s="1">
        <v>0</v>
      </c>
      <c r="Y1263" s="1">
        <v>0</v>
      </c>
      <c r="Z1263" s="1">
        <v>0</v>
      </c>
    </row>
    <row r="1264" spans="1:26" x14ac:dyDescent="0.15">
      <c r="A1264" t="e">
        <f>主动技能!#REF!</f>
        <v>#REF!</v>
      </c>
      <c r="B1264" s="4" t="e">
        <f>主动技能!#REF!</f>
        <v>#REF!</v>
      </c>
      <c r="C1264" s="4" t="e">
        <f>主动技能!#REF!</f>
        <v>#REF!</v>
      </c>
      <c r="D1264" s="4" t="e">
        <f>VLOOKUP(主动技能!#REF!,对应表!F:G,2,FALSE)</f>
        <v>#REF!</v>
      </c>
      <c r="E1264" s="4" t="e">
        <f>VLOOKUP(主动技能!#REF!,对应表!J:K,2,FALSE)</f>
        <v>#REF!</v>
      </c>
      <c r="F1264" s="4" t="e">
        <f>VLOOKUP(主动技能!#REF!,对应表!N:O,2,FALSE)</f>
        <v>#REF!</v>
      </c>
      <c r="G1264" s="4" t="e">
        <f>IF(主动技能!#REF!="必中",2,1)</f>
        <v>#REF!</v>
      </c>
      <c r="H1264" s="4" t="e">
        <f>主动技能!#REF!</f>
        <v>#REF!</v>
      </c>
      <c r="I1264" s="4" t="e">
        <f>主动技能!#REF!</f>
        <v>#REF!</v>
      </c>
      <c r="J1264" t="e">
        <f>主动技能!#REF!</f>
        <v>#REF!</v>
      </c>
      <c r="K1264" t="e">
        <f>主动技能!#REF!</f>
        <v>#REF!</v>
      </c>
      <c r="L1264" t="e">
        <f>主动技能!#REF!</f>
        <v>#REF!</v>
      </c>
      <c r="M1264" t="e">
        <f>主动技能!#REF!</f>
        <v>#REF!</v>
      </c>
      <c r="N1264" t="e">
        <f>IF(主动技能!#REF!="","",主动技能!#REF!)</f>
        <v>#REF!</v>
      </c>
      <c r="O1264" t="e">
        <f>IF(主动技能!#REF!="","",主动技能!#REF!)</f>
        <v>#REF!</v>
      </c>
      <c r="P1264" t="e">
        <f>主动技能!#REF!</f>
        <v>#REF!</v>
      </c>
      <c r="Q1264" t="e">
        <f>主动技能!#REF!</f>
        <v>#REF!</v>
      </c>
      <c r="R1264" t="e">
        <f>主动技能!#REF!</f>
        <v>#REF!</v>
      </c>
      <c r="S1264" t="e">
        <f>主动技能!#REF!</f>
        <v>#REF!</v>
      </c>
      <c r="T1264" t="e">
        <f>主动技能!#REF!</f>
        <v>#REF!</v>
      </c>
      <c r="U1264" t="e">
        <f>主动技能!#REF!</f>
        <v>#REF!</v>
      </c>
      <c r="V1264" t="e">
        <f>主动技能!#REF!</f>
        <v>#REF!</v>
      </c>
      <c r="W1264" t="e">
        <f>主动技能!#REF!</f>
        <v>#REF!</v>
      </c>
      <c r="X1264" s="1">
        <v>0</v>
      </c>
      <c r="Y1264" s="1">
        <v>0</v>
      </c>
      <c r="Z1264" s="1">
        <v>0</v>
      </c>
    </row>
    <row r="1265" spans="1:26" x14ac:dyDescent="0.15">
      <c r="A1265" t="e">
        <f>主动技能!#REF!</f>
        <v>#REF!</v>
      </c>
      <c r="B1265" s="4" t="e">
        <f>主动技能!#REF!</f>
        <v>#REF!</v>
      </c>
      <c r="C1265" s="4" t="e">
        <f>主动技能!#REF!</f>
        <v>#REF!</v>
      </c>
      <c r="D1265" s="4" t="e">
        <f>VLOOKUP(主动技能!#REF!,对应表!F:G,2,FALSE)</f>
        <v>#REF!</v>
      </c>
      <c r="E1265" s="4" t="e">
        <f>VLOOKUP(主动技能!#REF!,对应表!J:K,2,FALSE)</f>
        <v>#REF!</v>
      </c>
      <c r="F1265" s="4" t="e">
        <f>VLOOKUP(主动技能!#REF!,对应表!N:O,2,FALSE)</f>
        <v>#REF!</v>
      </c>
      <c r="G1265" s="4" t="e">
        <f>IF(主动技能!#REF!="必中",2,1)</f>
        <v>#REF!</v>
      </c>
      <c r="H1265" s="4" t="e">
        <f>主动技能!#REF!</f>
        <v>#REF!</v>
      </c>
      <c r="I1265" s="4" t="e">
        <f>主动技能!#REF!</f>
        <v>#REF!</v>
      </c>
      <c r="J1265" t="e">
        <f>主动技能!#REF!</f>
        <v>#REF!</v>
      </c>
      <c r="K1265" t="e">
        <f>主动技能!#REF!</f>
        <v>#REF!</v>
      </c>
      <c r="L1265" t="e">
        <f>主动技能!#REF!</f>
        <v>#REF!</v>
      </c>
      <c r="M1265" t="e">
        <f>主动技能!#REF!</f>
        <v>#REF!</v>
      </c>
      <c r="N1265" t="e">
        <f>IF(主动技能!#REF!="","",主动技能!#REF!)</f>
        <v>#REF!</v>
      </c>
      <c r="O1265" t="e">
        <f>IF(主动技能!#REF!="","",主动技能!#REF!)</f>
        <v>#REF!</v>
      </c>
      <c r="P1265" t="e">
        <f>主动技能!#REF!</f>
        <v>#REF!</v>
      </c>
      <c r="Q1265" t="e">
        <f>主动技能!#REF!</f>
        <v>#REF!</v>
      </c>
      <c r="R1265" t="e">
        <f>主动技能!#REF!</f>
        <v>#REF!</v>
      </c>
      <c r="S1265" t="e">
        <f>主动技能!#REF!</f>
        <v>#REF!</v>
      </c>
      <c r="T1265" t="e">
        <f>主动技能!#REF!</f>
        <v>#REF!</v>
      </c>
      <c r="U1265" t="e">
        <f>主动技能!#REF!</f>
        <v>#REF!</v>
      </c>
      <c r="V1265" t="e">
        <f>主动技能!#REF!</f>
        <v>#REF!</v>
      </c>
      <c r="W1265" t="e">
        <f>主动技能!#REF!</f>
        <v>#REF!</v>
      </c>
      <c r="X1265" s="1">
        <v>0</v>
      </c>
      <c r="Y1265" s="1">
        <v>0</v>
      </c>
      <c r="Z1265" s="1">
        <v>0</v>
      </c>
    </row>
    <row r="1266" spans="1:26" x14ac:dyDescent="0.15">
      <c r="A1266" t="e">
        <f>主动技能!#REF!</f>
        <v>#REF!</v>
      </c>
      <c r="B1266" s="4" t="e">
        <f>主动技能!#REF!</f>
        <v>#REF!</v>
      </c>
      <c r="C1266" s="4" t="e">
        <f>主动技能!#REF!</f>
        <v>#REF!</v>
      </c>
      <c r="D1266" s="4" t="e">
        <f>VLOOKUP(主动技能!#REF!,对应表!F:G,2,FALSE)</f>
        <v>#REF!</v>
      </c>
      <c r="E1266" s="4" t="e">
        <f>VLOOKUP(主动技能!#REF!,对应表!J:K,2,FALSE)</f>
        <v>#REF!</v>
      </c>
      <c r="F1266" s="4" t="e">
        <f>VLOOKUP(主动技能!#REF!,对应表!N:O,2,FALSE)</f>
        <v>#REF!</v>
      </c>
      <c r="G1266" s="4" t="e">
        <f>IF(主动技能!#REF!="必中",2,1)</f>
        <v>#REF!</v>
      </c>
      <c r="H1266" s="4" t="e">
        <f>主动技能!#REF!</f>
        <v>#REF!</v>
      </c>
      <c r="I1266" s="4" t="e">
        <f>主动技能!#REF!</f>
        <v>#REF!</v>
      </c>
      <c r="J1266" t="e">
        <f>主动技能!#REF!</f>
        <v>#REF!</v>
      </c>
      <c r="K1266" t="e">
        <f>主动技能!#REF!</f>
        <v>#REF!</v>
      </c>
      <c r="L1266" t="e">
        <f>主动技能!#REF!</f>
        <v>#REF!</v>
      </c>
      <c r="M1266" t="e">
        <f>主动技能!#REF!</f>
        <v>#REF!</v>
      </c>
      <c r="N1266" t="e">
        <f>IF(主动技能!#REF!="","",主动技能!#REF!)</f>
        <v>#REF!</v>
      </c>
      <c r="O1266" t="e">
        <f>IF(主动技能!#REF!="","",主动技能!#REF!)</f>
        <v>#REF!</v>
      </c>
      <c r="P1266" t="e">
        <f>主动技能!#REF!</f>
        <v>#REF!</v>
      </c>
      <c r="Q1266" t="e">
        <f>主动技能!#REF!</f>
        <v>#REF!</v>
      </c>
      <c r="R1266" t="e">
        <f>主动技能!#REF!</f>
        <v>#REF!</v>
      </c>
      <c r="S1266" t="e">
        <f>主动技能!#REF!</f>
        <v>#REF!</v>
      </c>
      <c r="T1266" t="e">
        <f>主动技能!#REF!</f>
        <v>#REF!</v>
      </c>
      <c r="U1266" t="e">
        <f>主动技能!#REF!</f>
        <v>#REF!</v>
      </c>
      <c r="V1266" t="e">
        <f>主动技能!#REF!</f>
        <v>#REF!</v>
      </c>
      <c r="W1266" t="e">
        <f>主动技能!#REF!</f>
        <v>#REF!</v>
      </c>
      <c r="X1266" s="1">
        <v>0</v>
      </c>
      <c r="Y1266" s="1">
        <v>0</v>
      </c>
      <c r="Z1266" s="1">
        <v>0</v>
      </c>
    </row>
    <row r="1267" spans="1:26" x14ac:dyDescent="0.15">
      <c r="A1267" t="e">
        <f>主动技能!#REF!</f>
        <v>#REF!</v>
      </c>
      <c r="B1267" s="4" t="e">
        <f>主动技能!#REF!</f>
        <v>#REF!</v>
      </c>
      <c r="C1267" s="4" t="e">
        <f>主动技能!#REF!</f>
        <v>#REF!</v>
      </c>
      <c r="D1267" s="4" t="e">
        <f>VLOOKUP(主动技能!#REF!,对应表!F:G,2,FALSE)</f>
        <v>#REF!</v>
      </c>
      <c r="E1267" s="4" t="e">
        <f>VLOOKUP(主动技能!#REF!,对应表!J:K,2,FALSE)</f>
        <v>#REF!</v>
      </c>
      <c r="F1267" s="4" t="e">
        <f>VLOOKUP(主动技能!#REF!,对应表!N:O,2,FALSE)</f>
        <v>#REF!</v>
      </c>
      <c r="G1267" s="4" t="e">
        <f>IF(主动技能!#REF!="必中",2,1)</f>
        <v>#REF!</v>
      </c>
      <c r="H1267" s="4" t="e">
        <f>主动技能!#REF!</f>
        <v>#REF!</v>
      </c>
      <c r="I1267" s="4" t="e">
        <f>主动技能!#REF!</f>
        <v>#REF!</v>
      </c>
      <c r="J1267" t="e">
        <f>主动技能!#REF!</f>
        <v>#REF!</v>
      </c>
      <c r="K1267" t="e">
        <f>主动技能!#REF!</f>
        <v>#REF!</v>
      </c>
      <c r="L1267" t="e">
        <f>主动技能!#REF!</f>
        <v>#REF!</v>
      </c>
      <c r="M1267" t="e">
        <f>主动技能!#REF!</f>
        <v>#REF!</v>
      </c>
      <c r="N1267" t="e">
        <f>IF(主动技能!#REF!="","",主动技能!#REF!)</f>
        <v>#REF!</v>
      </c>
      <c r="O1267" t="e">
        <f>IF(主动技能!#REF!="","",主动技能!#REF!)</f>
        <v>#REF!</v>
      </c>
      <c r="P1267" t="e">
        <f>主动技能!#REF!</f>
        <v>#REF!</v>
      </c>
      <c r="Q1267" t="e">
        <f>主动技能!#REF!</f>
        <v>#REF!</v>
      </c>
      <c r="R1267" t="e">
        <f>主动技能!#REF!</f>
        <v>#REF!</v>
      </c>
      <c r="S1267" t="e">
        <f>主动技能!#REF!</f>
        <v>#REF!</v>
      </c>
      <c r="T1267" t="e">
        <f>主动技能!#REF!</f>
        <v>#REF!</v>
      </c>
      <c r="U1267" t="e">
        <f>主动技能!#REF!</f>
        <v>#REF!</v>
      </c>
      <c r="V1267" t="e">
        <f>主动技能!#REF!</f>
        <v>#REF!</v>
      </c>
      <c r="W1267" t="e">
        <f>主动技能!#REF!</f>
        <v>#REF!</v>
      </c>
      <c r="X1267" s="1">
        <v>0</v>
      </c>
      <c r="Y1267" s="1">
        <v>0</v>
      </c>
      <c r="Z1267" s="1">
        <v>0</v>
      </c>
    </row>
    <row r="1268" spans="1:26" x14ac:dyDescent="0.15">
      <c r="A1268" t="e">
        <f>主动技能!#REF!</f>
        <v>#REF!</v>
      </c>
      <c r="B1268" s="4" t="e">
        <f>主动技能!#REF!</f>
        <v>#REF!</v>
      </c>
      <c r="C1268" s="4" t="e">
        <f>主动技能!#REF!</f>
        <v>#REF!</v>
      </c>
      <c r="D1268" s="4" t="e">
        <f>VLOOKUP(主动技能!#REF!,对应表!F:G,2,FALSE)</f>
        <v>#REF!</v>
      </c>
      <c r="E1268" s="4" t="e">
        <f>VLOOKUP(主动技能!#REF!,对应表!J:K,2,FALSE)</f>
        <v>#REF!</v>
      </c>
      <c r="F1268" s="4" t="e">
        <f>VLOOKUP(主动技能!#REF!,对应表!N:O,2,FALSE)</f>
        <v>#REF!</v>
      </c>
      <c r="G1268" s="4" t="e">
        <f>IF(主动技能!#REF!="必中",2,1)</f>
        <v>#REF!</v>
      </c>
      <c r="H1268" s="4" t="e">
        <f>主动技能!#REF!</f>
        <v>#REF!</v>
      </c>
      <c r="I1268" s="4" t="e">
        <f>主动技能!#REF!</f>
        <v>#REF!</v>
      </c>
      <c r="J1268" t="e">
        <f>主动技能!#REF!</f>
        <v>#REF!</v>
      </c>
      <c r="K1268" t="e">
        <f>主动技能!#REF!</f>
        <v>#REF!</v>
      </c>
      <c r="L1268" t="e">
        <f>主动技能!#REF!</f>
        <v>#REF!</v>
      </c>
      <c r="M1268" t="e">
        <f>主动技能!#REF!</f>
        <v>#REF!</v>
      </c>
      <c r="N1268" t="e">
        <f>IF(主动技能!#REF!="","",主动技能!#REF!)</f>
        <v>#REF!</v>
      </c>
      <c r="O1268" t="e">
        <f>IF(主动技能!#REF!="","",主动技能!#REF!)</f>
        <v>#REF!</v>
      </c>
      <c r="P1268" t="e">
        <f>主动技能!#REF!</f>
        <v>#REF!</v>
      </c>
      <c r="Q1268" t="e">
        <f>主动技能!#REF!</f>
        <v>#REF!</v>
      </c>
      <c r="R1268" t="e">
        <f>主动技能!#REF!</f>
        <v>#REF!</v>
      </c>
      <c r="S1268" t="e">
        <f>主动技能!#REF!</f>
        <v>#REF!</v>
      </c>
      <c r="T1268" t="e">
        <f>主动技能!#REF!</f>
        <v>#REF!</v>
      </c>
      <c r="U1268" t="e">
        <f>主动技能!#REF!</f>
        <v>#REF!</v>
      </c>
      <c r="V1268" t="e">
        <f>主动技能!#REF!</f>
        <v>#REF!</v>
      </c>
      <c r="W1268" t="e">
        <f>主动技能!#REF!</f>
        <v>#REF!</v>
      </c>
      <c r="X1268" s="1">
        <v>0</v>
      </c>
      <c r="Y1268" s="1">
        <v>0</v>
      </c>
      <c r="Z1268" s="1">
        <v>0</v>
      </c>
    </row>
    <row r="1269" spans="1:26" x14ac:dyDescent="0.15">
      <c r="A1269" t="e">
        <f>主动技能!#REF!</f>
        <v>#REF!</v>
      </c>
      <c r="B1269" s="4" t="e">
        <f>主动技能!#REF!</f>
        <v>#REF!</v>
      </c>
      <c r="C1269" s="4" t="e">
        <f>主动技能!#REF!</f>
        <v>#REF!</v>
      </c>
      <c r="D1269" s="4" t="e">
        <f>VLOOKUP(主动技能!#REF!,对应表!F:G,2,FALSE)</f>
        <v>#REF!</v>
      </c>
      <c r="E1269" s="4" t="e">
        <f>VLOOKUP(主动技能!#REF!,对应表!J:K,2,FALSE)</f>
        <v>#REF!</v>
      </c>
      <c r="F1269" s="4" t="e">
        <f>VLOOKUP(主动技能!#REF!,对应表!N:O,2,FALSE)</f>
        <v>#REF!</v>
      </c>
      <c r="G1269" s="4" t="e">
        <f>IF(主动技能!#REF!="必中",2,1)</f>
        <v>#REF!</v>
      </c>
      <c r="H1269" s="4" t="e">
        <f>主动技能!#REF!</f>
        <v>#REF!</v>
      </c>
      <c r="I1269" s="4" t="e">
        <f>主动技能!#REF!</f>
        <v>#REF!</v>
      </c>
      <c r="J1269" t="e">
        <f>主动技能!#REF!</f>
        <v>#REF!</v>
      </c>
      <c r="K1269" t="e">
        <f>主动技能!#REF!</f>
        <v>#REF!</v>
      </c>
      <c r="L1269" t="e">
        <f>主动技能!#REF!</f>
        <v>#REF!</v>
      </c>
      <c r="M1269" t="e">
        <f>主动技能!#REF!</f>
        <v>#REF!</v>
      </c>
      <c r="N1269" t="e">
        <f>IF(主动技能!#REF!="","",主动技能!#REF!)</f>
        <v>#REF!</v>
      </c>
      <c r="O1269" t="e">
        <f>IF(主动技能!#REF!="","",主动技能!#REF!)</f>
        <v>#REF!</v>
      </c>
      <c r="P1269" t="e">
        <f>主动技能!#REF!</f>
        <v>#REF!</v>
      </c>
      <c r="Q1269" t="e">
        <f>主动技能!#REF!</f>
        <v>#REF!</v>
      </c>
      <c r="R1269" t="e">
        <f>主动技能!#REF!</f>
        <v>#REF!</v>
      </c>
      <c r="S1269" t="e">
        <f>主动技能!#REF!</f>
        <v>#REF!</v>
      </c>
      <c r="T1269" t="e">
        <f>主动技能!#REF!</f>
        <v>#REF!</v>
      </c>
      <c r="U1269" t="e">
        <f>主动技能!#REF!</f>
        <v>#REF!</v>
      </c>
      <c r="V1269" t="e">
        <f>主动技能!#REF!</f>
        <v>#REF!</v>
      </c>
      <c r="W1269" t="e">
        <f>主动技能!#REF!</f>
        <v>#REF!</v>
      </c>
      <c r="X1269" s="1">
        <v>0</v>
      </c>
      <c r="Y1269" s="1">
        <v>0</v>
      </c>
      <c r="Z1269" s="1">
        <v>0</v>
      </c>
    </row>
    <row r="1270" spans="1:26" x14ac:dyDescent="0.15">
      <c r="A1270" t="e">
        <f>主动技能!#REF!</f>
        <v>#REF!</v>
      </c>
      <c r="B1270" s="4" t="e">
        <f>主动技能!#REF!</f>
        <v>#REF!</v>
      </c>
      <c r="C1270" s="4" t="e">
        <f>主动技能!#REF!</f>
        <v>#REF!</v>
      </c>
      <c r="D1270" s="4" t="e">
        <f>VLOOKUP(主动技能!#REF!,对应表!F:G,2,FALSE)</f>
        <v>#REF!</v>
      </c>
      <c r="E1270" s="4" t="e">
        <f>VLOOKUP(主动技能!#REF!,对应表!J:K,2,FALSE)</f>
        <v>#REF!</v>
      </c>
      <c r="F1270" s="4" t="e">
        <f>VLOOKUP(主动技能!#REF!,对应表!N:O,2,FALSE)</f>
        <v>#REF!</v>
      </c>
      <c r="G1270" s="4" t="e">
        <f>IF(主动技能!#REF!="必中",2,1)</f>
        <v>#REF!</v>
      </c>
      <c r="H1270" s="4" t="e">
        <f>主动技能!#REF!</f>
        <v>#REF!</v>
      </c>
      <c r="I1270" s="4" t="e">
        <f>主动技能!#REF!</f>
        <v>#REF!</v>
      </c>
      <c r="J1270" t="e">
        <f>主动技能!#REF!</f>
        <v>#REF!</v>
      </c>
      <c r="K1270" t="e">
        <f>主动技能!#REF!</f>
        <v>#REF!</v>
      </c>
      <c r="L1270" t="e">
        <f>主动技能!#REF!</f>
        <v>#REF!</v>
      </c>
      <c r="M1270" t="e">
        <f>主动技能!#REF!</f>
        <v>#REF!</v>
      </c>
      <c r="N1270" t="e">
        <f>IF(主动技能!#REF!="","",主动技能!#REF!)</f>
        <v>#REF!</v>
      </c>
      <c r="O1270" t="e">
        <f>IF(主动技能!#REF!="","",主动技能!#REF!)</f>
        <v>#REF!</v>
      </c>
      <c r="P1270" t="e">
        <f>主动技能!#REF!</f>
        <v>#REF!</v>
      </c>
      <c r="Q1270" t="e">
        <f>主动技能!#REF!</f>
        <v>#REF!</v>
      </c>
      <c r="R1270" t="e">
        <f>主动技能!#REF!</f>
        <v>#REF!</v>
      </c>
      <c r="S1270" t="e">
        <f>主动技能!#REF!</f>
        <v>#REF!</v>
      </c>
      <c r="T1270" t="e">
        <f>主动技能!#REF!</f>
        <v>#REF!</v>
      </c>
      <c r="U1270" t="e">
        <f>主动技能!#REF!</f>
        <v>#REF!</v>
      </c>
      <c r="V1270" t="e">
        <f>主动技能!#REF!</f>
        <v>#REF!</v>
      </c>
      <c r="W1270" t="e">
        <f>主动技能!#REF!</f>
        <v>#REF!</v>
      </c>
      <c r="X1270" s="1">
        <v>0</v>
      </c>
      <c r="Y1270" s="1">
        <v>0</v>
      </c>
      <c r="Z1270" s="1">
        <v>0</v>
      </c>
    </row>
    <row r="1271" spans="1:26" x14ac:dyDescent="0.15">
      <c r="A1271" t="e">
        <f>主动技能!#REF!</f>
        <v>#REF!</v>
      </c>
      <c r="B1271" s="4" t="e">
        <f>主动技能!#REF!</f>
        <v>#REF!</v>
      </c>
      <c r="C1271" s="4" t="e">
        <f>主动技能!#REF!</f>
        <v>#REF!</v>
      </c>
      <c r="D1271" s="4" t="e">
        <f>VLOOKUP(主动技能!#REF!,对应表!F:G,2,FALSE)</f>
        <v>#REF!</v>
      </c>
      <c r="E1271" s="4" t="e">
        <f>VLOOKUP(主动技能!#REF!,对应表!J:K,2,FALSE)</f>
        <v>#REF!</v>
      </c>
      <c r="F1271" s="4" t="e">
        <f>VLOOKUP(主动技能!#REF!,对应表!N:O,2,FALSE)</f>
        <v>#REF!</v>
      </c>
      <c r="G1271" s="4" t="e">
        <f>IF(主动技能!#REF!="必中",2,1)</f>
        <v>#REF!</v>
      </c>
      <c r="H1271" s="4" t="e">
        <f>主动技能!#REF!</f>
        <v>#REF!</v>
      </c>
      <c r="I1271" s="4" t="e">
        <f>主动技能!#REF!</f>
        <v>#REF!</v>
      </c>
      <c r="J1271" t="e">
        <f>主动技能!#REF!</f>
        <v>#REF!</v>
      </c>
      <c r="K1271" t="e">
        <f>主动技能!#REF!</f>
        <v>#REF!</v>
      </c>
      <c r="L1271" t="e">
        <f>主动技能!#REF!</f>
        <v>#REF!</v>
      </c>
      <c r="M1271" t="e">
        <f>主动技能!#REF!</f>
        <v>#REF!</v>
      </c>
      <c r="N1271" t="e">
        <f>IF(主动技能!#REF!="","",主动技能!#REF!)</f>
        <v>#REF!</v>
      </c>
      <c r="O1271" t="e">
        <f>IF(主动技能!#REF!="","",主动技能!#REF!)</f>
        <v>#REF!</v>
      </c>
      <c r="P1271" t="e">
        <f>主动技能!#REF!</f>
        <v>#REF!</v>
      </c>
      <c r="Q1271" t="e">
        <f>主动技能!#REF!</f>
        <v>#REF!</v>
      </c>
      <c r="R1271" t="e">
        <f>主动技能!#REF!</f>
        <v>#REF!</v>
      </c>
      <c r="S1271" t="e">
        <f>主动技能!#REF!</f>
        <v>#REF!</v>
      </c>
      <c r="T1271" t="e">
        <f>主动技能!#REF!</f>
        <v>#REF!</v>
      </c>
      <c r="U1271" t="e">
        <f>主动技能!#REF!</f>
        <v>#REF!</v>
      </c>
      <c r="V1271" t="e">
        <f>主动技能!#REF!</f>
        <v>#REF!</v>
      </c>
      <c r="W1271" t="e">
        <f>主动技能!#REF!</f>
        <v>#REF!</v>
      </c>
      <c r="X1271" s="1">
        <v>0</v>
      </c>
      <c r="Y1271" s="1">
        <v>0</v>
      </c>
      <c r="Z1271" s="1">
        <v>0</v>
      </c>
    </row>
    <row r="1272" spans="1:26" x14ac:dyDescent="0.15">
      <c r="A1272" t="e">
        <f>主动技能!#REF!</f>
        <v>#REF!</v>
      </c>
      <c r="B1272" s="4" t="e">
        <f>主动技能!#REF!</f>
        <v>#REF!</v>
      </c>
      <c r="C1272" s="4" t="e">
        <f>主动技能!#REF!</f>
        <v>#REF!</v>
      </c>
      <c r="D1272" s="4" t="e">
        <f>VLOOKUP(主动技能!#REF!,对应表!F:G,2,FALSE)</f>
        <v>#REF!</v>
      </c>
      <c r="E1272" s="4" t="e">
        <f>VLOOKUP(主动技能!#REF!,对应表!J:K,2,FALSE)</f>
        <v>#REF!</v>
      </c>
      <c r="F1272" s="4" t="e">
        <f>VLOOKUP(主动技能!#REF!,对应表!N:O,2,FALSE)</f>
        <v>#REF!</v>
      </c>
      <c r="G1272" s="4" t="e">
        <f>IF(主动技能!#REF!="必中",2,1)</f>
        <v>#REF!</v>
      </c>
      <c r="H1272" s="4" t="e">
        <f>主动技能!#REF!</f>
        <v>#REF!</v>
      </c>
      <c r="I1272" s="4" t="e">
        <f>主动技能!#REF!</f>
        <v>#REF!</v>
      </c>
      <c r="J1272" t="e">
        <f>主动技能!#REF!</f>
        <v>#REF!</v>
      </c>
      <c r="K1272" t="e">
        <f>主动技能!#REF!</f>
        <v>#REF!</v>
      </c>
      <c r="L1272" t="e">
        <f>主动技能!#REF!</f>
        <v>#REF!</v>
      </c>
      <c r="M1272" t="e">
        <f>主动技能!#REF!</f>
        <v>#REF!</v>
      </c>
      <c r="N1272" t="e">
        <f>IF(主动技能!#REF!="","",主动技能!#REF!)</f>
        <v>#REF!</v>
      </c>
      <c r="O1272" t="e">
        <f>IF(主动技能!#REF!="","",主动技能!#REF!)</f>
        <v>#REF!</v>
      </c>
      <c r="P1272" t="e">
        <f>主动技能!#REF!</f>
        <v>#REF!</v>
      </c>
      <c r="Q1272" t="e">
        <f>主动技能!#REF!</f>
        <v>#REF!</v>
      </c>
      <c r="R1272" t="e">
        <f>主动技能!#REF!</f>
        <v>#REF!</v>
      </c>
      <c r="S1272" t="e">
        <f>主动技能!#REF!</f>
        <v>#REF!</v>
      </c>
      <c r="T1272" t="e">
        <f>主动技能!#REF!</f>
        <v>#REF!</v>
      </c>
      <c r="U1272" t="e">
        <f>主动技能!#REF!</f>
        <v>#REF!</v>
      </c>
      <c r="V1272" t="e">
        <f>主动技能!#REF!</f>
        <v>#REF!</v>
      </c>
      <c r="W1272" t="e">
        <f>主动技能!#REF!</f>
        <v>#REF!</v>
      </c>
      <c r="X1272" s="1">
        <v>0</v>
      </c>
      <c r="Y1272" s="1">
        <v>0</v>
      </c>
      <c r="Z1272" s="1">
        <v>0</v>
      </c>
    </row>
    <row r="1273" spans="1:26" x14ac:dyDescent="0.15">
      <c r="A1273" t="e">
        <f>主动技能!#REF!</f>
        <v>#REF!</v>
      </c>
      <c r="B1273" s="4" t="e">
        <f>主动技能!#REF!</f>
        <v>#REF!</v>
      </c>
      <c r="C1273" s="4" t="e">
        <f>主动技能!#REF!</f>
        <v>#REF!</v>
      </c>
      <c r="D1273" s="4" t="e">
        <f>VLOOKUP(主动技能!#REF!,对应表!F:G,2,FALSE)</f>
        <v>#REF!</v>
      </c>
      <c r="E1273" s="4" t="e">
        <f>VLOOKUP(主动技能!#REF!,对应表!J:K,2,FALSE)</f>
        <v>#REF!</v>
      </c>
      <c r="F1273" s="4" t="e">
        <f>VLOOKUP(主动技能!#REF!,对应表!N:O,2,FALSE)</f>
        <v>#REF!</v>
      </c>
      <c r="G1273" s="4" t="e">
        <f>IF(主动技能!#REF!="必中",2,1)</f>
        <v>#REF!</v>
      </c>
      <c r="H1273" s="4" t="e">
        <f>主动技能!#REF!</f>
        <v>#REF!</v>
      </c>
      <c r="I1273" s="4" t="e">
        <f>主动技能!#REF!</f>
        <v>#REF!</v>
      </c>
      <c r="J1273" t="e">
        <f>主动技能!#REF!</f>
        <v>#REF!</v>
      </c>
      <c r="K1273" t="e">
        <f>主动技能!#REF!</f>
        <v>#REF!</v>
      </c>
      <c r="L1273" t="e">
        <f>主动技能!#REF!</f>
        <v>#REF!</v>
      </c>
      <c r="M1273" t="e">
        <f>主动技能!#REF!</f>
        <v>#REF!</v>
      </c>
      <c r="N1273" t="e">
        <f>IF(主动技能!#REF!="","",主动技能!#REF!)</f>
        <v>#REF!</v>
      </c>
      <c r="O1273" t="e">
        <f>IF(主动技能!#REF!="","",主动技能!#REF!)</f>
        <v>#REF!</v>
      </c>
      <c r="P1273" t="e">
        <f>主动技能!#REF!</f>
        <v>#REF!</v>
      </c>
      <c r="Q1273" t="e">
        <f>主动技能!#REF!</f>
        <v>#REF!</v>
      </c>
      <c r="R1273" t="e">
        <f>主动技能!#REF!</f>
        <v>#REF!</v>
      </c>
      <c r="S1273" t="e">
        <f>主动技能!#REF!</f>
        <v>#REF!</v>
      </c>
      <c r="T1273" t="e">
        <f>主动技能!#REF!</f>
        <v>#REF!</v>
      </c>
      <c r="U1273" t="e">
        <f>主动技能!#REF!</f>
        <v>#REF!</v>
      </c>
      <c r="V1273" t="e">
        <f>主动技能!#REF!</f>
        <v>#REF!</v>
      </c>
      <c r="W1273" t="e">
        <f>主动技能!#REF!</f>
        <v>#REF!</v>
      </c>
      <c r="X1273" s="1">
        <v>0</v>
      </c>
      <c r="Y1273" s="1">
        <v>0</v>
      </c>
      <c r="Z1273" s="1">
        <v>0</v>
      </c>
    </row>
    <row r="1274" spans="1:26" x14ac:dyDescent="0.15">
      <c r="A1274" t="e">
        <f>主动技能!#REF!</f>
        <v>#REF!</v>
      </c>
      <c r="B1274" s="4" t="e">
        <f>主动技能!#REF!</f>
        <v>#REF!</v>
      </c>
      <c r="C1274" s="4" t="e">
        <f>主动技能!#REF!</f>
        <v>#REF!</v>
      </c>
      <c r="D1274" s="4" t="e">
        <f>VLOOKUP(主动技能!#REF!,对应表!F:G,2,FALSE)</f>
        <v>#REF!</v>
      </c>
      <c r="E1274" s="4" t="e">
        <f>VLOOKUP(主动技能!#REF!,对应表!J:K,2,FALSE)</f>
        <v>#REF!</v>
      </c>
      <c r="F1274" s="4" t="e">
        <f>VLOOKUP(主动技能!#REF!,对应表!N:O,2,FALSE)</f>
        <v>#REF!</v>
      </c>
      <c r="G1274" s="4" t="e">
        <f>IF(主动技能!#REF!="必中",2,1)</f>
        <v>#REF!</v>
      </c>
      <c r="H1274" s="4" t="e">
        <f>主动技能!#REF!</f>
        <v>#REF!</v>
      </c>
      <c r="I1274" s="4" t="e">
        <f>主动技能!#REF!</f>
        <v>#REF!</v>
      </c>
      <c r="J1274" t="e">
        <f>主动技能!#REF!</f>
        <v>#REF!</v>
      </c>
      <c r="K1274" t="e">
        <f>主动技能!#REF!</f>
        <v>#REF!</v>
      </c>
      <c r="L1274" t="e">
        <f>主动技能!#REF!</f>
        <v>#REF!</v>
      </c>
      <c r="M1274" t="e">
        <f>主动技能!#REF!</f>
        <v>#REF!</v>
      </c>
      <c r="N1274" t="e">
        <f>IF(主动技能!#REF!="","",主动技能!#REF!)</f>
        <v>#REF!</v>
      </c>
      <c r="O1274" t="e">
        <f>IF(主动技能!#REF!="","",主动技能!#REF!)</f>
        <v>#REF!</v>
      </c>
      <c r="P1274" t="e">
        <f>主动技能!#REF!</f>
        <v>#REF!</v>
      </c>
      <c r="Q1274" t="e">
        <f>主动技能!#REF!</f>
        <v>#REF!</v>
      </c>
      <c r="R1274" t="e">
        <f>主动技能!#REF!</f>
        <v>#REF!</v>
      </c>
      <c r="S1274" t="e">
        <f>主动技能!#REF!</f>
        <v>#REF!</v>
      </c>
      <c r="T1274" t="e">
        <f>主动技能!#REF!</f>
        <v>#REF!</v>
      </c>
      <c r="U1274" t="e">
        <f>主动技能!#REF!</f>
        <v>#REF!</v>
      </c>
      <c r="V1274" t="e">
        <f>主动技能!#REF!</f>
        <v>#REF!</v>
      </c>
      <c r="W1274" t="e">
        <f>主动技能!#REF!</f>
        <v>#REF!</v>
      </c>
      <c r="X1274" s="1">
        <v>0</v>
      </c>
      <c r="Y1274" s="1">
        <v>0</v>
      </c>
      <c r="Z1274" s="1">
        <v>0</v>
      </c>
    </row>
    <row r="1275" spans="1:26" x14ac:dyDescent="0.15">
      <c r="A1275" t="e">
        <f>主动技能!#REF!</f>
        <v>#REF!</v>
      </c>
      <c r="B1275" s="4" t="e">
        <f>主动技能!#REF!</f>
        <v>#REF!</v>
      </c>
      <c r="C1275" s="4" t="e">
        <f>主动技能!#REF!</f>
        <v>#REF!</v>
      </c>
      <c r="D1275" s="4" t="e">
        <f>VLOOKUP(主动技能!#REF!,对应表!F:G,2,FALSE)</f>
        <v>#REF!</v>
      </c>
      <c r="E1275" s="4" t="e">
        <f>VLOOKUP(主动技能!#REF!,对应表!J:K,2,FALSE)</f>
        <v>#REF!</v>
      </c>
      <c r="F1275" s="4" t="e">
        <f>VLOOKUP(主动技能!#REF!,对应表!N:O,2,FALSE)</f>
        <v>#REF!</v>
      </c>
      <c r="G1275" s="4" t="e">
        <f>IF(主动技能!#REF!="必中",2,1)</f>
        <v>#REF!</v>
      </c>
      <c r="H1275" s="4" t="e">
        <f>主动技能!#REF!</f>
        <v>#REF!</v>
      </c>
      <c r="I1275" s="4" t="e">
        <f>主动技能!#REF!</f>
        <v>#REF!</v>
      </c>
      <c r="J1275" t="e">
        <f>主动技能!#REF!</f>
        <v>#REF!</v>
      </c>
      <c r="K1275" t="e">
        <f>主动技能!#REF!</f>
        <v>#REF!</v>
      </c>
      <c r="L1275" t="e">
        <f>主动技能!#REF!</f>
        <v>#REF!</v>
      </c>
      <c r="M1275" t="e">
        <f>主动技能!#REF!</f>
        <v>#REF!</v>
      </c>
      <c r="N1275" t="e">
        <f>IF(主动技能!#REF!="","",主动技能!#REF!)</f>
        <v>#REF!</v>
      </c>
      <c r="O1275" t="e">
        <f>IF(主动技能!#REF!="","",主动技能!#REF!)</f>
        <v>#REF!</v>
      </c>
      <c r="P1275" t="e">
        <f>主动技能!#REF!</f>
        <v>#REF!</v>
      </c>
      <c r="Q1275" t="e">
        <f>主动技能!#REF!</f>
        <v>#REF!</v>
      </c>
      <c r="R1275" t="e">
        <f>主动技能!#REF!</f>
        <v>#REF!</v>
      </c>
      <c r="S1275" t="e">
        <f>主动技能!#REF!</f>
        <v>#REF!</v>
      </c>
      <c r="T1275" t="e">
        <f>主动技能!#REF!</f>
        <v>#REF!</v>
      </c>
      <c r="U1275" t="e">
        <f>主动技能!#REF!</f>
        <v>#REF!</v>
      </c>
      <c r="V1275" t="e">
        <f>主动技能!#REF!</f>
        <v>#REF!</v>
      </c>
      <c r="W1275" t="e">
        <f>主动技能!#REF!</f>
        <v>#REF!</v>
      </c>
      <c r="X1275" s="1">
        <v>0</v>
      </c>
      <c r="Y1275" s="1">
        <v>0</v>
      </c>
      <c r="Z1275" s="1">
        <v>0</v>
      </c>
    </row>
    <row r="1276" spans="1:26" x14ac:dyDescent="0.15">
      <c r="A1276" t="e">
        <f>主动技能!#REF!</f>
        <v>#REF!</v>
      </c>
      <c r="B1276" s="4" t="e">
        <f>主动技能!#REF!</f>
        <v>#REF!</v>
      </c>
      <c r="C1276" s="4" t="e">
        <f>主动技能!#REF!</f>
        <v>#REF!</v>
      </c>
      <c r="D1276" s="4" t="e">
        <f>VLOOKUP(主动技能!#REF!,对应表!F:G,2,FALSE)</f>
        <v>#REF!</v>
      </c>
      <c r="E1276" s="4" t="e">
        <f>VLOOKUP(主动技能!#REF!,对应表!J:K,2,FALSE)</f>
        <v>#REF!</v>
      </c>
      <c r="F1276" s="4" t="e">
        <f>VLOOKUP(主动技能!#REF!,对应表!N:O,2,FALSE)</f>
        <v>#REF!</v>
      </c>
      <c r="G1276" s="4" t="e">
        <f>IF(主动技能!#REF!="必中",2,1)</f>
        <v>#REF!</v>
      </c>
      <c r="H1276" s="4" t="e">
        <f>主动技能!#REF!</f>
        <v>#REF!</v>
      </c>
      <c r="I1276" s="4" t="e">
        <f>主动技能!#REF!</f>
        <v>#REF!</v>
      </c>
      <c r="J1276" t="e">
        <f>主动技能!#REF!</f>
        <v>#REF!</v>
      </c>
      <c r="K1276" t="e">
        <f>主动技能!#REF!</f>
        <v>#REF!</v>
      </c>
      <c r="L1276" t="e">
        <f>主动技能!#REF!</f>
        <v>#REF!</v>
      </c>
      <c r="M1276" t="e">
        <f>主动技能!#REF!</f>
        <v>#REF!</v>
      </c>
      <c r="N1276" t="e">
        <f>IF(主动技能!#REF!="","",主动技能!#REF!)</f>
        <v>#REF!</v>
      </c>
      <c r="O1276" t="e">
        <f>IF(主动技能!#REF!="","",主动技能!#REF!)</f>
        <v>#REF!</v>
      </c>
      <c r="P1276" t="e">
        <f>主动技能!#REF!</f>
        <v>#REF!</v>
      </c>
      <c r="Q1276" t="e">
        <f>主动技能!#REF!</f>
        <v>#REF!</v>
      </c>
      <c r="R1276" t="e">
        <f>主动技能!#REF!</f>
        <v>#REF!</v>
      </c>
      <c r="S1276" t="e">
        <f>主动技能!#REF!</f>
        <v>#REF!</v>
      </c>
      <c r="T1276" t="e">
        <f>主动技能!#REF!</f>
        <v>#REF!</v>
      </c>
      <c r="U1276" t="e">
        <f>主动技能!#REF!</f>
        <v>#REF!</v>
      </c>
      <c r="V1276" t="e">
        <f>主动技能!#REF!</f>
        <v>#REF!</v>
      </c>
      <c r="W1276" t="e">
        <f>主动技能!#REF!</f>
        <v>#REF!</v>
      </c>
      <c r="X1276" s="1">
        <v>0</v>
      </c>
      <c r="Y1276" s="1">
        <v>0</v>
      </c>
      <c r="Z1276" s="1">
        <v>0</v>
      </c>
    </row>
    <row r="1277" spans="1:26" x14ac:dyDescent="0.15">
      <c r="A1277" t="e">
        <f>主动技能!#REF!</f>
        <v>#REF!</v>
      </c>
      <c r="B1277" s="4" t="e">
        <f>主动技能!#REF!</f>
        <v>#REF!</v>
      </c>
      <c r="C1277" s="4" t="e">
        <f>主动技能!#REF!</f>
        <v>#REF!</v>
      </c>
      <c r="D1277" s="4" t="e">
        <f>VLOOKUP(主动技能!#REF!,对应表!F:G,2,FALSE)</f>
        <v>#REF!</v>
      </c>
      <c r="E1277" s="4" t="e">
        <f>VLOOKUP(主动技能!#REF!,对应表!J:K,2,FALSE)</f>
        <v>#REF!</v>
      </c>
      <c r="F1277" s="4" t="e">
        <f>VLOOKUP(主动技能!#REF!,对应表!N:O,2,FALSE)</f>
        <v>#REF!</v>
      </c>
      <c r="G1277" s="4" t="e">
        <f>IF(主动技能!#REF!="必中",2,1)</f>
        <v>#REF!</v>
      </c>
      <c r="H1277" s="4" t="e">
        <f>主动技能!#REF!</f>
        <v>#REF!</v>
      </c>
      <c r="I1277" s="4" t="e">
        <f>主动技能!#REF!</f>
        <v>#REF!</v>
      </c>
      <c r="J1277" t="e">
        <f>主动技能!#REF!</f>
        <v>#REF!</v>
      </c>
      <c r="K1277" t="e">
        <f>主动技能!#REF!</f>
        <v>#REF!</v>
      </c>
      <c r="L1277" t="e">
        <f>主动技能!#REF!</f>
        <v>#REF!</v>
      </c>
      <c r="M1277" t="e">
        <f>主动技能!#REF!</f>
        <v>#REF!</v>
      </c>
      <c r="N1277" t="e">
        <f>IF(主动技能!#REF!="","",主动技能!#REF!)</f>
        <v>#REF!</v>
      </c>
      <c r="O1277" t="e">
        <f>IF(主动技能!#REF!="","",主动技能!#REF!)</f>
        <v>#REF!</v>
      </c>
      <c r="P1277" t="e">
        <f>主动技能!#REF!</f>
        <v>#REF!</v>
      </c>
      <c r="Q1277" t="e">
        <f>主动技能!#REF!</f>
        <v>#REF!</v>
      </c>
      <c r="R1277" t="e">
        <f>主动技能!#REF!</f>
        <v>#REF!</v>
      </c>
      <c r="S1277" t="e">
        <f>主动技能!#REF!</f>
        <v>#REF!</v>
      </c>
      <c r="T1277" t="e">
        <f>主动技能!#REF!</f>
        <v>#REF!</v>
      </c>
      <c r="U1277" t="e">
        <f>主动技能!#REF!</f>
        <v>#REF!</v>
      </c>
      <c r="V1277" t="e">
        <f>主动技能!#REF!</f>
        <v>#REF!</v>
      </c>
      <c r="W1277" t="e">
        <f>主动技能!#REF!</f>
        <v>#REF!</v>
      </c>
      <c r="X1277" s="1">
        <v>0</v>
      </c>
      <c r="Y1277" s="1">
        <v>0</v>
      </c>
      <c r="Z1277" s="1">
        <v>0</v>
      </c>
    </row>
    <row r="1278" spans="1:26" x14ac:dyDescent="0.15">
      <c r="A1278" t="e">
        <f>主动技能!#REF!</f>
        <v>#REF!</v>
      </c>
      <c r="B1278" s="4" t="e">
        <f>主动技能!#REF!</f>
        <v>#REF!</v>
      </c>
      <c r="C1278" s="4" t="e">
        <f>主动技能!#REF!</f>
        <v>#REF!</v>
      </c>
      <c r="D1278" s="4" t="e">
        <f>VLOOKUP(主动技能!#REF!,对应表!F:G,2,FALSE)</f>
        <v>#REF!</v>
      </c>
      <c r="E1278" s="4" t="e">
        <f>VLOOKUP(主动技能!#REF!,对应表!J:K,2,FALSE)</f>
        <v>#REF!</v>
      </c>
      <c r="F1278" s="4" t="e">
        <f>VLOOKUP(主动技能!#REF!,对应表!N:O,2,FALSE)</f>
        <v>#REF!</v>
      </c>
      <c r="G1278" s="4" t="e">
        <f>IF(主动技能!#REF!="必中",2,1)</f>
        <v>#REF!</v>
      </c>
      <c r="H1278" s="4" t="e">
        <f>主动技能!#REF!</f>
        <v>#REF!</v>
      </c>
      <c r="I1278" s="4" t="e">
        <f>主动技能!#REF!</f>
        <v>#REF!</v>
      </c>
      <c r="J1278" t="e">
        <f>主动技能!#REF!</f>
        <v>#REF!</v>
      </c>
      <c r="K1278" t="e">
        <f>主动技能!#REF!</f>
        <v>#REF!</v>
      </c>
      <c r="L1278" t="e">
        <f>主动技能!#REF!</f>
        <v>#REF!</v>
      </c>
      <c r="M1278" t="e">
        <f>主动技能!#REF!</f>
        <v>#REF!</v>
      </c>
      <c r="N1278" t="e">
        <f>IF(主动技能!#REF!="","",主动技能!#REF!)</f>
        <v>#REF!</v>
      </c>
      <c r="O1278" t="e">
        <f>IF(主动技能!#REF!="","",主动技能!#REF!)</f>
        <v>#REF!</v>
      </c>
      <c r="P1278" t="e">
        <f>主动技能!#REF!</f>
        <v>#REF!</v>
      </c>
      <c r="Q1278" t="e">
        <f>主动技能!#REF!</f>
        <v>#REF!</v>
      </c>
      <c r="R1278" t="e">
        <f>主动技能!#REF!</f>
        <v>#REF!</v>
      </c>
      <c r="S1278" t="e">
        <f>主动技能!#REF!</f>
        <v>#REF!</v>
      </c>
      <c r="T1278" t="e">
        <f>主动技能!#REF!</f>
        <v>#REF!</v>
      </c>
      <c r="U1278" t="e">
        <f>主动技能!#REF!</f>
        <v>#REF!</v>
      </c>
      <c r="V1278" t="e">
        <f>主动技能!#REF!</f>
        <v>#REF!</v>
      </c>
      <c r="W1278" t="e">
        <f>主动技能!#REF!</f>
        <v>#REF!</v>
      </c>
      <c r="X1278" s="1">
        <v>0</v>
      </c>
      <c r="Y1278" s="1">
        <v>0</v>
      </c>
      <c r="Z1278" s="1">
        <v>0</v>
      </c>
    </row>
    <row r="1279" spans="1:26" x14ac:dyDescent="0.15">
      <c r="A1279" t="e">
        <f>主动技能!#REF!</f>
        <v>#REF!</v>
      </c>
      <c r="B1279" s="4" t="e">
        <f>主动技能!#REF!</f>
        <v>#REF!</v>
      </c>
      <c r="C1279" s="4" t="e">
        <f>主动技能!#REF!</f>
        <v>#REF!</v>
      </c>
      <c r="D1279" s="4" t="e">
        <f>VLOOKUP(主动技能!#REF!,对应表!F:G,2,FALSE)</f>
        <v>#REF!</v>
      </c>
      <c r="E1279" s="4" t="e">
        <f>VLOOKUP(主动技能!#REF!,对应表!J:K,2,FALSE)</f>
        <v>#REF!</v>
      </c>
      <c r="F1279" s="4" t="e">
        <f>VLOOKUP(主动技能!#REF!,对应表!N:O,2,FALSE)</f>
        <v>#REF!</v>
      </c>
      <c r="G1279" s="4" t="e">
        <f>IF(主动技能!#REF!="必中",2,1)</f>
        <v>#REF!</v>
      </c>
      <c r="H1279" s="4" t="e">
        <f>主动技能!#REF!</f>
        <v>#REF!</v>
      </c>
      <c r="I1279" s="4" t="e">
        <f>主动技能!#REF!</f>
        <v>#REF!</v>
      </c>
      <c r="J1279" t="e">
        <f>主动技能!#REF!</f>
        <v>#REF!</v>
      </c>
      <c r="K1279" t="e">
        <f>主动技能!#REF!</f>
        <v>#REF!</v>
      </c>
      <c r="L1279" t="e">
        <f>主动技能!#REF!</f>
        <v>#REF!</v>
      </c>
      <c r="M1279" t="e">
        <f>主动技能!#REF!</f>
        <v>#REF!</v>
      </c>
      <c r="N1279" t="e">
        <f>IF(主动技能!#REF!="","",主动技能!#REF!)</f>
        <v>#REF!</v>
      </c>
      <c r="O1279" t="e">
        <f>IF(主动技能!#REF!="","",主动技能!#REF!)</f>
        <v>#REF!</v>
      </c>
      <c r="P1279" t="e">
        <f>主动技能!#REF!</f>
        <v>#REF!</v>
      </c>
      <c r="Q1279" t="e">
        <f>主动技能!#REF!</f>
        <v>#REF!</v>
      </c>
      <c r="R1279" t="e">
        <f>主动技能!#REF!</f>
        <v>#REF!</v>
      </c>
      <c r="S1279" t="e">
        <f>主动技能!#REF!</f>
        <v>#REF!</v>
      </c>
      <c r="T1279" t="e">
        <f>主动技能!#REF!</f>
        <v>#REF!</v>
      </c>
      <c r="U1279" t="e">
        <f>主动技能!#REF!</f>
        <v>#REF!</v>
      </c>
      <c r="V1279" t="e">
        <f>主动技能!#REF!</f>
        <v>#REF!</v>
      </c>
      <c r="W1279" t="e">
        <f>主动技能!#REF!</f>
        <v>#REF!</v>
      </c>
      <c r="X1279" s="1">
        <v>0</v>
      </c>
      <c r="Y1279" s="1">
        <v>0</v>
      </c>
      <c r="Z1279" s="1">
        <v>0</v>
      </c>
    </row>
    <row r="1280" spans="1:26" x14ac:dyDescent="0.15">
      <c r="A1280" t="e">
        <f>主动技能!#REF!</f>
        <v>#REF!</v>
      </c>
      <c r="B1280" s="4" t="e">
        <f>主动技能!#REF!</f>
        <v>#REF!</v>
      </c>
      <c r="C1280" s="4" t="e">
        <f>主动技能!#REF!</f>
        <v>#REF!</v>
      </c>
      <c r="D1280" s="4" t="e">
        <f>VLOOKUP(主动技能!#REF!,对应表!F:G,2,FALSE)</f>
        <v>#REF!</v>
      </c>
      <c r="E1280" s="4" t="e">
        <f>VLOOKUP(主动技能!#REF!,对应表!J:K,2,FALSE)</f>
        <v>#REF!</v>
      </c>
      <c r="F1280" s="4" t="e">
        <f>VLOOKUP(主动技能!#REF!,对应表!N:O,2,FALSE)</f>
        <v>#REF!</v>
      </c>
      <c r="G1280" s="4" t="e">
        <f>IF(主动技能!#REF!="必中",2,1)</f>
        <v>#REF!</v>
      </c>
      <c r="H1280" s="4" t="e">
        <f>主动技能!#REF!</f>
        <v>#REF!</v>
      </c>
      <c r="I1280" s="4" t="e">
        <f>主动技能!#REF!</f>
        <v>#REF!</v>
      </c>
      <c r="J1280" t="e">
        <f>主动技能!#REF!</f>
        <v>#REF!</v>
      </c>
      <c r="K1280" t="e">
        <f>主动技能!#REF!</f>
        <v>#REF!</v>
      </c>
      <c r="L1280" t="e">
        <f>主动技能!#REF!</f>
        <v>#REF!</v>
      </c>
      <c r="M1280" t="e">
        <f>主动技能!#REF!</f>
        <v>#REF!</v>
      </c>
      <c r="N1280" t="e">
        <f>IF(主动技能!#REF!="","",主动技能!#REF!)</f>
        <v>#REF!</v>
      </c>
      <c r="O1280" t="e">
        <f>IF(主动技能!#REF!="","",主动技能!#REF!)</f>
        <v>#REF!</v>
      </c>
      <c r="P1280" t="e">
        <f>主动技能!#REF!</f>
        <v>#REF!</v>
      </c>
      <c r="Q1280" t="e">
        <f>主动技能!#REF!</f>
        <v>#REF!</v>
      </c>
      <c r="R1280" t="e">
        <f>主动技能!#REF!</f>
        <v>#REF!</v>
      </c>
      <c r="S1280" t="e">
        <f>主动技能!#REF!</f>
        <v>#REF!</v>
      </c>
      <c r="T1280" t="e">
        <f>主动技能!#REF!</f>
        <v>#REF!</v>
      </c>
      <c r="U1280" t="e">
        <f>主动技能!#REF!</f>
        <v>#REF!</v>
      </c>
      <c r="V1280" t="e">
        <f>主动技能!#REF!</f>
        <v>#REF!</v>
      </c>
      <c r="W1280" t="e">
        <f>主动技能!#REF!</f>
        <v>#REF!</v>
      </c>
      <c r="X1280" s="1">
        <v>0</v>
      </c>
      <c r="Y1280" s="1">
        <v>0</v>
      </c>
      <c r="Z1280" s="1">
        <v>0</v>
      </c>
    </row>
    <row r="1281" spans="1:26" x14ac:dyDescent="0.15">
      <c r="A1281" t="e">
        <f>主动技能!#REF!</f>
        <v>#REF!</v>
      </c>
      <c r="B1281" s="4" t="e">
        <f>主动技能!#REF!</f>
        <v>#REF!</v>
      </c>
      <c r="C1281" s="4" t="e">
        <f>主动技能!#REF!</f>
        <v>#REF!</v>
      </c>
      <c r="D1281" s="4" t="e">
        <f>VLOOKUP(主动技能!#REF!,对应表!F:G,2,FALSE)</f>
        <v>#REF!</v>
      </c>
      <c r="E1281" s="4" t="e">
        <f>VLOOKUP(主动技能!#REF!,对应表!J:K,2,FALSE)</f>
        <v>#REF!</v>
      </c>
      <c r="F1281" s="4" t="e">
        <f>VLOOKUP(主动技能!#REF!,对应表!N:O,2,FALSE)</f>
        <v>#REF!</v>
      </c>
      <c r="G1281" s="4" t="e">
        <f>IF(主动技能!#REF!="必中",2,1)</f>
        <v>#REF!</v>
      </c>
      <c r="H1281" s="4" t="e">
        <f>主动技能!#REF!</f>
        <v>#REF!</v>
      </c>
      <c r="I1281" s="4" t="e">
        <f>主动技能!#REF!</f>
        <v>#REF!</v>
      </c>
      <c r="J1281" t="e">
        <f>主动技能!#REF!</f>
        <v>#REF!</v>
      </c>
      <c r="K1281" t="e">
        <f>主动技能!#REF!</f>
        <v>#REF!</v>
      </c>
      <c r="L1281" t="e">
        <f>主动技能!#REF!</f>
        <v>#REF!</v>
      </c>
      <c r="M1281" t="e">
        <f>主动技能!#REF!</f>
        <v>#REF!</v>
      </c>
      <c r="N1281" t="e">
        <f>IF(主动技能!#REF!="","",主动技能!#REF!)</f>
        <v>#REF!</v>
      </c>
      <c r="O1281" t="e">
        <f>IF(主动技能!#REF!="","",主动技能!#REF!)</f>
        <v>#REF!</v>
      </c>
      <c r="P1281" t="e">
        <f>主动技能!#REF!</f>
        <v>#REF!</v>
      </c>
      <c r="Q1281" t="e">
        <f>主动技能!#REF!</f>
        <v>#REF!</v>
      </c>
      <c r="R1281" t="e">
        <f>主动技能!#REF!</f>
        <v>#REF!</v>
      </c>
      <c r="S1281" t="e">
        <f>主动技能!#REF!</f>
        <v>#REF!</v>
      </c>
      <c r="T1281" t="e">
        <f>主动技能!#REF!</f>
        <v>#REF!</v>
      </c>
      <c r="U1281" t="e">
        <f>主动技能!#REF!</f>
        <v>#REF!</v>
      </c>
      <c r="V1281" t="e">
        <f>主动技能!#REF!</f>
        <v>#REF!</v>
      </c>
      <c r="W1281" t="e">
        <f>主动技能!#REF!</f>
        <v>#REF!</v>
      </c>
      <c r="X1281" s="1">
        <v>0</v>
      </c>
      <c r="Y1281" s="1">
        <v>0</v>
      </c>
      <c r="Z1281" s="1">
        <v>0</v>
      </c>
    </row>
    <row r="1282" spans="1:26" x14ac:dyDescent="0.15">
      <c r="A1282" t="e">
        <f>主动技能!#REF!</f>
        <v>#REF!</v>
      </c>
      <c r="B1282" s="4" t="e">
        <f>主动技能!#REF!</f>
        <v>#REF!</v>
      </c>
      <c r="C1282" s="4" t="e">
        <f>主动技能!#REF!</f>
        <v>#REF!</v>
      </c>
      <c r="D1282" s="4" t="e">
        <f>VLOOKUP(主动技能!#REF!,对应表!F:G,2,FALSE)</f>
        <v>#REF!</v>
      </c>
      <c r="E1282" s="4" t="e">
        <f>VLOOKUP(主动技能!#REF!,对应表!J:K,2,FALSE)</f>
        <v>#REF!</v>
      </c>
      <c r="F1282" s="4" t="e">
        <f>VLOOKUP(主动技能!#REF!,对应表!N:O,2,FALSE)</f>
        <v>#REF!</v>
      </c>
      <c r="G1282" s="4" t="e">
        <f>IF(主动技能!#REF!="必中",2,1)</f>
        <v>#REF!</v>
      </c>
      <c r="H1282" s="4" t="e">
        <f>主动技能!#REF!</f>
        <v>#REF!</v>
      </c>
      <c r="I1282" s="4" t="e">
        <f>主动技能!#REF!</f>
        <v>#REF!</v>
      </c>
      <c r="J1282" t="e">
        <f>主动技能!#REF!</f>
        <v>#REF!</v>
      </c>
      <c r="K1282" t="e">
        <f>主动技能!#REF!</f>
        <v>#REF!</v>
      </c>
      <c r="L1282" t="e">
        <f>主动技能!#REF!</f>
        <v>#REF!</v>
      </c>
      <c r="M1282" t="e">
        <f>主动技能!#REF!</f>
        <v>#REF!</v>
      </c>
      <c r="N1282" t="e">
        <f>IF(主动技能!#REF!="","",主动技能!#REF!)</f>
        <v>#REF!</v>
      </c>
      <c r="O1282" t="e">
        <f>IF(主动技能!#REF!="","",主动技能!#REF!)</f>
        <v>#REF!</v>
      </c>
      <c r="P1282" t="e">
        <f>主动技能!#REF!</f>
        <v>#REF!</v>
      </c>
      <c r="Q1282" t="e">
        <f>主动技能!#REF!</f>
        <v>#REF!</v>
      </c>
      <c r="R1282" t="e">
        <f>主动技能!#REF!</f>
        <v>#REF!</v>
      </c>
      <c r="S1282" t="e">
        <f>主动技能!#REF!</f>
        <v>#REF!</v>
      </c>
      <c r="T1282" t="e">
        <f>主动技能!#REF!</f>
        <v>#REF!</v>
      </c>
      <c r="U1282" t="e">
        <f>主动技能!#REF!</f>
        <v>#REF!</v>
      </c>
      <c r="V1282" t="e">
        <f>主动技能!#REF!</f>
        <v>#REF!</v>
      </c>
      <c r="W1282" t="e">
        <f>主动技能!#REF!</f>
        <v>#REF!</v>
      </c>
      <c r="X1282" s="1">
        <v>0</v>
      </c>
      <c r="Y1282" s="1">
        <v>0</v>
      </c>
      <c r="Z1282" s="1">
        <v>0</v>
      </c>
    </row>
    <row r="1283" spans="1:26" x14ac:dyDescent="0.15">
      <c r="A1283" t="e">
        <f>主动技能!#REF!</f>
        <v>#REF!</v>
      </c>
      <c r="B1283" s="4" t="e">
        <f>主动技能!#REF!</f>
        <v>#REF!</v>
      </c>
      <c r="C1283" s="4" t="e">
        <f>主动技能!#REF!</f>
        <v>#REF!</v>
      </c>
      <c r="D1283" s="4" t="e">
        <f>VLOOKUP(主动技能!#REF!,对应表!F:G,2,FALSE)</f>
        <v>#REF!</v>
      </c>
      <c r="E1283" s="4" t="e">
        <f>VLOOKUP(主动技能!#REF!,对应表!J:K,2,FALSE)</f>
        <v>#REF!</v>
      </c>
      <c r="F1283" s="4" t="e">
        <f>VLOOKUP(主动技能!#REF!,对应表!N:O,2,FALSE)</f>
        <v>#REF!</v>
      </c>
      <c r="G1283" s="4" t="e">
        <f>IF(主动技能!#REF!="必中",2,1)</f>
        <v>#REF!</v>
      </c>
      <c r="H1283" s="4" t="e">
        <f>主动技能!#REF!</f>
        <v>#REF!</v>
      </c>
      <c r="I1283" s="4" t="e">
        <f>主动技能!#REF!</f>
        <v>#REF!</v>
      </c>
      <c r="J1283" t="e">
        <f>主动技能!#REF!</f>
        <v>#REF!</v>
      </c>
      <c r="K1283" t="e">
        <f>主动技能!#REF!</f>
        <v>#REF!</v>
      </c>
      <c r="L1283" t="e">
        <f>主动技能!#REF!</f>
        <v>#REF!</v>
      </c>
      <c r="M1283" t="e">
        <f>主动技能!#REF!</f>
        <v>#REF!</v>
      </c>
      <c r="N1283" t="e">
        <f>IF(主动技能!#REF!="","",主动技能!#REF!)</f>
        <v>#REF!</v>
      </c>
      <c r="O1283" t="e">
        <f>IF(主动技能!#REF!="","",主动技能!#REF!)</f>
        <v>#REF!</v>
      </c>
      <c r="P1283" t="e">
        <f>主动技能!#REF!</f>
        <v>#REF!</v>
      </c>
      <c r="Q1283" t="e">
        <f>主动技能!#REF!</f>
        <v>#REF!</v>
      </c>
      <c r="R1283" t="e">
        <f>主动技能!#REF!</f>
        <v>#REF!</v>
      </c>
      <c r="S1283" t="e">
        <f>主动技能!#REF!</f>
        <v>#REF!</v>
      </c>
      <c r="T1283" t="e">
        <f>主动技能!#REF!</f>
        <v>#REF!</v>
      </c>
      <c r="U1283" t="e">
        <f>主动技能!#REF!</f>
        <v>#REF!</v>
      </c>
      <c r="V1283" t="e">
        <f>主动技能!#REF!</f>
        <v>#REF!</v>
      </c>
      <c r="W1283" t="e">
        <f>主动技能!#REF!</f>
        <v>#REF!</v>
      </c>
      <c r="X1283" s="1">
        <v>0</v>
      </c>
      <c r="Y1283" s="1">
        <v>0</v>
      </c>
      <c r="Z1283" s="1">
        <v>0</v>
      </c>
    </row>
    <row r="1284" spans="1:26" x14ac:dyDescent="0.15">
      <c r="A1284" t="e">
        <f>主动技能!#REF!</f>
        <v>#REF!</v>
      </c>
      <c r="B1284" s="4" t="e">
        <f>主动技能!#REF!</f>
        <v>#REF!</v>
      </c>
      <c r="C1284" s="4" t="e">
        <f>主动技能!#REF!</f>
        <v>#REF!</v>
      </c>
      <c r="D1284" s="4" t="e">
        <f>VLOOKUP(主动技能!#REF!,对应表!F:G,2,FALSE)</f>
        <v>#REF!</v>
      </c>
      <c r="E1284" s="4" t="e">
        <f>VLOOKUP(主动技能!#REF!,对应表!J:K,2,FALSE)</f>
        <v>#REF!</v>
      </c>
      <c r="F1284" s="4" t="e">
        <f>VLOOKUP(主动技能!#REF!,对应表!N:O,2,FALSE)</f>
        <v>#REF!</v>
      </c>
      <c r="G1284" s="4" t="e">
        <f>IF(主动技能!#REF!="必中",2,1)</f>
        <v>#REF!</v>
      </c>
      <c r="H1284" s="4" t="e">
        <f>主动技能!#REF!</f>
        <v>#REF!</v>
      </c>
      <c r="I1284" s="4" t="e">
        <f>主动技能!#REF!</f>
        <v>#REF!</v>
      </c>
      <c r="J1284" t="e">
        <f>主动技能!#REF!</f>
        <v>#REF!</v>
      </c>
      <c r="K1284" t="e">
        <f>主动技能!#REF!</f>
        <v>#REF!</v>
      </c>
      <c r="L1284" t="e">
        <f>主动技能!#REF!</f>
        <v>#REF!</v>
      </c>
      <c r="M1284" t="e">
        <f>主动技能!#REF!</f>
        <v>#REF!</v>
      </c>
      <c r="N1284" t="e">
        <f>IF(主动技能!#REF!="","",主动技能!#REF!)</f>
        <v>#REF!</v>
      </c>
      <c r="O1284" t="e">
        <f>IF(主动技能!#REF!="","",主动技能!#REF!)</f>
        <v>#REF!</v>
      </c>
      <c r="P1284" t="e">
        <f>主动技能!#REF!</f>
        <v>#REF!</v>
      </c>
      <c r="Q1284" t="e">
        <f>主动技能!#REF!</f>
        <v>#REF!</v>
      </c>
      <c r="R1284" t="e">
        <f>主动技能!#REF!</f>
        <v>#REF!</v>
      </c>
      <c r="S1284" t="e">
        <f>主动技能!#REF!</f>
        <v>#REF!</v>
      </c>
      <c r="T1284" t="e">
        <f>主动技能!#REF!</f>
        <v>#REF!</v>
      </c>
      <c r="U1284" t="e">
        <f>主动技能!#REF!</f>
        <v>#REF!</v>
      </c>
      <c r="V1284" t="e">
        <f>主动技能!#REF!</f>
        <v>#REF!</v>
      </c>
      <c r="W1284" t="e">
        <f>主动技能!#REF!</f>
        <v>#REF!</v>
      </c>
      <c r="X1284" s="1">
        <v>0</v>
      </c>
      <c r="Y1284" s="1">
        <v>0</v>
      </c>
      <c r="Z1284" s="1">
        <v>0</v>
      </c>
    </row>
    <row r="1285" spans="1:26" x14ac:dyDescent="0.15">
      <c r="A1285" t="e">
        <f>主动技能!#REF!</f>
        <v>#REF!</v>
      </c>
      <c r="B1285" s="4" t="e">
        <f>主动技能!#REF!</f>
        <v>#REF!</v>
      </c>
      <c r="C1285" s="4" t="e">
        <f>主动技能!#REF!</f>
        <v>#REF!</v>
      </c>
      <c r="D1285" s="4" t="e">
        <f>VLOOKUP(主动技能!#REF!,对应表!F:G,2,FALSE)</f>
        <v>#REF!</v>
      </c>
      <c r="E1285" s="4" t="e">
        <f>VLOOKUP(主动技能!#REF!,对应表!J:K,2,FALSE)</f>
        <v>#REF!</v>
      </c>
      <c r="F1285" s="4" t="e">
        <f>VLOOKUP(主动技能!#REF!,对应表!N:O,2,FALSE)</f>
        <v>#REF!</v>
      </c>
      <c r="G1285" s="4" t="e">
        <f>IF(主动技能!#REF!="必中",2,1)</f>
        <v>#REF!</v>
      </c>
      <c r="H1285" s="4" t="e">
        <f>主动技能!#REF!</f>
        <v>#REF!</v>
      </c>
      <c r="I1285" s="4" t="e">
        <f>主动技能!#REF!</f>
        <v>#REF!</v>
      </c>
      <c r="J1285" t="e">
        <f>主动技能!#REF!</f>
        <v>#REF!</v>
      </c>
      <c r="K1285" t="e">
        <f>主动技能!#REF!</f>
        <v>#REF!</v>
      </c>
      <c r="L1285" t="e">
        <f>主动技能!#REF!</f>
        <v>#REF!</v>
      </c>
      <c r="M1285" t="e">
        <f>主动技能!#REF!</f>
        <v>#REF!</v>
      </c>
      <c r="N1285" t="e">
        <f>IF(主动技能!#REF!="","",主动技能!#REF!)</f>
        <v>#REF!</v>
      </c>
      <c r="O1285" t="e">
        <f>IF(主动技能!#REF!="","",主动技能!#REF!)</f>
        <v>#REF!</v>
      </c>
      <c r="P1285" t="e">
        <f>主动技能!#REF!</f>
        <v>#REF!</v>
      </c>
      <c r="Q1285" t="e">
        <f>主动技能!#REF!</f>
        <v>#REF!</v>
      </c>
      <c r="R1285" t="e">
        <f>主动技能!#REF!</f>
        <v>#REF!</v>
      </c>
      <c r="S1285" t="e">
        <f>主动技能!#REF!</f>
        <v>#REF!</v>
      </c>
      <c r="T1285" t="e">
        <f>主动技能!#REF!</f>
        <v>#REF!</v>
      </c>
      <c r="U1285" t="e">
        <f>主动技能!#REF!</f>
        <v>#REF!</v>
      </c>
      <c r="V1285" t="e">
        <f>主动技能!#REF!</f>
        <v>#REF!</v>
      </c>
      <c r="W1285" t="e">
        <f>主动技能!#REF!</f>
        <v>#REF!</v>
      </c>
      <c r="X1285" s="1">
        <v>0</v>
      </c>
      <c r="Y1285" s="1">
        <v>0</v>
      </c>
      <c r="Z1285" s="1">
        <v>0</v>
      </c>
    </row>
    <row r="1286" spans="1:26" x14ac:dyDescent="0.15">
      <c r="A1286" t="e">
        <f>主动技能!#REF!</f>
        <v>#REF!</v>
      </c>
      <c r="B1286" s="4" t="e">
        <f>主动技能!#REF!</f>
        <v>#REF!</v>
      </c>
      <c r="C1286" s="4" t="e">
        <f>主动技能!#REF!</f>
        <v>#REF!</v>
      </c>
      <c r="D1286" s="4" t="e">
        <f>VLOOKUP(主动技能!#REF!,对应表!F:G,2,FALSE)</f>
        <v>#REF!</v>
      </c>
      <c r="E1286" s="4" t="e">
        <f>VLOOKUP(主动技能!#REF!,对应表!J:K,2,FALSE)</f>
        <v>#REF!</v>
      </c>
      <c r="F1286" s="4" t="e">
        <f>VLOOKUP(主动技能!#REF!,对应表!N:O,2,FALSE)</f>
        <v>#REF!</v>
      </c>
      <c r="G1286" s="4" t="e">
        <f>IF(主动技能!#REF!="必中",2,1)</f>
        <v>#REF!</v>
      </c>
      <c r="H1286" s="4" t="e">
        <f>主动技能!#REF!</f>
        <v>#REF!</v>
      </c>
      <c r="I1286" s="4" t="e">
        <f>主动技能!#REF!</f>
        <v>#REF!</v>
      </c>
      <c r="J1286" t="e">
        <f>主动技能!#REF!</f>
        <v>#REF!</v>
      </c>
      <c r="K1286" t="e">
        <f>主动技能!#REF!</f>
        <v>#REF!</v>
      </c>
      <c r="L1286" t="e">
        <f>主动技能!#REF!</f>
        <v>#REF!</v>
      </c>
      <c r="M1286" t="e">
        <f>主动技能!#REF!</f>
        <v>#REF!</v>
      </c>
      <c r="N1286" t="e">
        <f>IF(主动技能!#REF!="","",主动技能!#REF!)</f>
        <v>#REF!</v>
      </c>
      <c r="O1286" t="e">
        <f>IF(主动技能!#REF!="","",主动技能!#REF!)</f>
        <v>#REF!</v>
      </c>
      <c r="P1286" t="e">
        <f>主动技能!#REF!</f>
        <v>#REF!</v>
      </c>
      <c r="Q1286" t="e">
        <f>主动技能!#REF!</f>
        <v>#REF!</v>
      </c>
      <c r="R1286" t="e">
        <f>主动技能!#REF!</f>
        <v>#REF!</v>
      </c>
      <c r="S1286" t="e">
        <f>主动技能!#REF!</f>
        <v>#REF!</v>
      </c>
      <c r="T1286" t="e">
        <f>主动技能!#REF!</f>
        <v>#REF!</v>
      </c>
      <c r="U1286" t="e">
        <f>主动技能!#REF!</f>
        <v>#REF!</v>
      </c>
      <c r="V1286" t="e">
        <f>主动技能!#REF!</f>
        <v>#REF!</v>
      </c>
      <c r="W1286" t="e">
        <f>主动技能!#REF!</f>
        <v>#REF!</v>
      </c>
      <c r="X1286" s="1">
        <v>0</v>
      </c>
      <c r="Y1286" s="1">
        <v>0</v>
      </c>
      <c r="Z1286" s="1">
        <v>0</v>
      </c>
    </row>
    <row r="1287" spans="1:26" x14ac:dyDescent="0.15">
      <c r="A1287" t="e">
        <f>主动技能!#REF!</f>
        <v>#REF!</v>
      </c>
      <c r="B1287" s="4" t="e">
        <f>主动技能!#REF!</f>
        <v>#REF!</v>
      </c>
      <c r="C1287" s="4" t="e">
        <f>主动技能!#REF!</f>
        <v>#REF!</v>
      </c>
      <c r="D1287" s="4" t="e">
        <f>VLOOKUP(主动技能!#REF!,对应表!F:G,2,FALSE)</f>
        <v>#REF!</v>
      </c>
      <c r="E1287" s="4" t="e">
        <f>VLOOKUP(主动技能!#REF!,对应表!J:K,2,FALSE)</f>
        <v>#REF!</v>
      </c>
      <c r="F1287" s="4" t="e">
        <f>VLOOKUP(主动技能!#REF!,对应表!N:O,2,FALSE)</f>
        <v>#REF!</v>
      </c>
      <c r="G1287" s="4" t="e">
        <f>IF(主动技能!#REF!="必中",2,1)</f>
        <v>#REF!</v>
      </c>
      <c r="H1287" s="4" t="e">
        <f>主动技能!#REF!</f>
        <v>#REF!</v>
      </c>
      <c r="I1287" s="4" t="e">
        <f>主动技能!#REF!</f>
        <v>#REF!</v>
      </c>
      <c r="J1287" t="e">
        <f>主动技能!#REF!</f>
        <v>#REF!</v>
      </c>
      <c r="K1287" t="e">
        <f>主动技能!#REF!</f>
        <v>#REF!</v>
      </c>
      <c r="L1287" t="e">
        <f>主动技能!#REF!</f>
        <v>#REF!</v>
      </c>
      <c r="M1287" t="e">
        <f>主动技能!#REF!</f>
        <v>#REF!</v>
      </c>
      <c r="N1287" t="e">
        <f>IF(主动技能!#REF!="","",主动技能!#REF!)</f>
        <v>#REF!</v>
      </c>
      <c r="O1287" t="e">
        <f>IF(主动技能!#REF!="","",主动技能!#REF!)</f>
        <v>#REF!</v>
      </c>
      <c r="P1287" t="e">
        <f>主动技能!#REF!</f>
        <v>#REF!</v>
      </c>
      <c r="Q1287" t="e">
        <f>主动技能!#REF!</f>
        <v>#REF!</v>
      </c>
      <c r="R1287" t="e">
        <f>主动技能!#REF!</f>
        <v>#REF!</v>
      </c>
      <c r="S1287" t="e">
        <f>主动技能!#REF!</f>
        <v>#REF!</v>
      </c>
      <c r="T1287" t="e">
        <f>主动技能!#REF!</f>
        <v>#REF!</v>
      </c>
      <c r="U1287" t="e">
        <f>主动技能!#REF!</f>
        <v>#REF!</v>
      </c>
      <c r="V1287" t="e">
        <f>主动技能!#REF!</f>
        <v>#REF!</v>
      </c>
      <c r="W1287" t="e">
        <f>主动技能!#REF!</f>
        <v>#REF!</v>
      </c>
      <c r="X1287" s="1">
        <v>0</v>
      </c>
      <c r="Y1287" s="1">
        <v>0</v>
      </c>
      <c r="Z1287" s="1">
        <v>0</v>
      </c>
    </row>
    <row r="1288" spans="1:26" x14ac:dyDescent="0.15">
      <c r="A1288" t="e">
        <f>主动技能!#REF!</f>
        <v>#REF!</v>
      </c>
      <c r="B1288" s="4" t="e">
        <f>主动技能!#REF!</f>
        <v>#REF!</v>
      </c>
      <c r="C1288" s="4" t="e">
        <f>主动技能!#REF!</f>
        <v>#REF!</v>
      </c>
      <c r="D1288" s="4" t="e">
        <f>VLOOKUP(主动技能!#REF!,对应表!F:G,2,FALSE)</f>
        <v>#REF!</v>
      </c>
      <c r="E1288" s="4" t="e">
        <f>VLOOKUP(主动技能!#REF!,对应表!J:K,2,FALSE)</f>
        <v>#REF!</v>
      </c>
      <c r="F1288" s="4" t="e">
        <f>VLOOKUP(主动技能!#REF!,对应表!N:O,2,FALSE)</f>
        <v>#REF!</v>
      </c>
      <c r="G1288" s="4" t="e">
        <f>IF(主动技能!#REF!="必中",2,1)</f>
        <v>#REF!</v>
      </c>
      <c r="H1288" s="4" t="e">
        <f>主动技能!#REF!</f>
        <v>#REF!</v>
      </c>
      <c r="I1288" s="4" t="e">
        <f>主动技能!#REF!</f>
        <v>#REF!</v>
      </c>
      <c r="J1288" t="e">
        <f>主动技能!#REF!</f>
        <v>#REF!</v>
      </c>
      <c r="K1288" t="e">
        <f>主动技能!#REF!</f>
        <v>#REF!</v>
      </c>
      <c r="L1288" t="e">
        <f>主动技能!#REF!</f>
        <v>#REF!</v>
      </c>
      <c r="M1288" t="e">
        <f>主动技能!#REF!</f>
        <v>#REF!</v>
      </c>
      <c r="N1288" t="e">
        <f>IF(主动技能!#REF!="","",主动技能!#REF!)</f>
        <v>#REF!</v>
      </c>
      <c r="O1288" t="e">
        <f>IF(主动技能!#REF!="","",主动技能!#REF!)</f>
        <v>#REF!</v>
      </c>
      <c r="P1288" t="e">
        <f>主动技能!#REF!</f>
        <v>#REF!</v>
      </c>
      <c r="Q1288" t="e">
        <f>主动技能!#REF!</f>
        <v>#REF!</v>
      </c>
      <c r="R1288" t="e">
        <f>主动技能!#REF!</f>
        <v>#REF!</v>
      </c>
      <c r="S1288" t="e">
        <f>主动技能!#REF!</f>
        <v>#REF!</v>
      </c>
      <c r="T1288" t="e">
        <f>主动技能!#REF!</f>
        <v>#REF!</v>
      </c>
      <c r="U1288" t="e">
        <f>主动技能!#REF!</f>
        <v>#REF!</v>
      </c>
      <c r="V1288" t="e">
        <f>主动技能!#REF!</f>
        <v>#REF!</v>
      </c>
      <c r="W1288" t="e">
        <f>主动技能!#REF!</f>
        <v>#REF!</v>
      </c>
      <c r="X1288" s="1">
        <v>0</v>
      </c>
      <c r="Y1288" s="1">
        <v>0</v>
      </c>
      <c r="Z1288" s="1">
        <v>0</v>
      </c>
    </row>
    <row r="1289" spans="1:26" x14ac:dyDescent="0.15">
      <c r="A1289" t="e">
        <f>主动技能!#REF!</f>
        <v>#REF!</v>
      </c>
      <c r="B1289" s="4" t="e">
        <f>主动技能!#REF!</f>
        <v>#REF!</v>
      </c>
      <c r="C1289" s="4" t="e">
        <f>主动技能!#REF!</f>
        <v>#REF!</v>
      </c>
      <c r="D1289" s="4" t="e">
        <f>VLOOKUP(主动技能!#REF!,对应表!F:G,2,FALSE)</f>
        <v>#REF!</v>
      </c>
      <c r="E1289" s="4" t="e">
        <f>VLOOKUP(主动技能!#REF!,对应表!J:K,2,FALSE)</f>
        <v>#REF!</v>
      </c>
      <c r="F1289" s="4" t="e">
        <f>VLOOKUP(主动技能!#REF!,对应表!N:O,2,FALSE)</f>
        <v>#REF!</v>
      </c>
      <c r="G1289" s="4" t="e">
        <f>IF(主动技能!#REF!="必中",2,1)</f>
        <v>#REF!</v>
      </c>
      <c r="H1289" s="4" t="e">
        <f>主动技能!#REF!</f>
        <v>#REF!</v>
      </c>
      <c r="I1289" s="4" t="e">
        <f>主动技能!#REF!</f>
        <v>#REF!</v>
      </c>
      <c r="J1289" t="e">
        <f>主动技能!#REF!</f>
        <v>#REF!</v>
      </c>
      <c r="K1289" t="e">
        <f>主动技能!#REF!</f>
        <v>#REF!</v>
      </c>
      <c r="L1289" t="e">
        <f>主动技能!#REF!</f>
        <v>#REF!</v>
      </c>
      <c r="M1289" t="e">
        <f>主动技能!#REF!</f>
        <v>#REF!</v>
      </c>
      <c r="N1289" t="e">
        <f>IF(主动技能!#REF!="","",主动技能!#REF!)</f>
        <v>#REF!</v>
      </c>
      <c r="O1289" t="e">
        <f>IF(主动技能!#REF!="","",主动技能!#REF!)</f>
        <v>#REF!</v>
      </c>
      <c r="P1289" t="e">
        <f>主动技能!#REF!</f>
        <v>#REF!</v>
      </c>
      <c r="Q1289" t="e">
        <f>主动技能!#REF!</f>
        <v>#REF!</v>
      </c>
      <c r="R1289" t="e">
        <f>主动技能!#REF!</f>
        <v>#REF!</v>
      </c>
      <c r="S1289" t="e">
        <f>主动技能!#REF!</f>
        <v>#REF!</v>
      </c>
      <c r="T1289" t="e">
        <f>主动技能!#REF!</f>
        <v>#REF!</v>
      </c>
      <c r="U1289" t="e">
        <f>主动技能!#REF!</f>
        <v>#REF!</v>
      </c>
      <c r="V1289" t="e">
        <f>主动技能!#REF!</f>
        <v>#REF!</v>
      </c>
      <c r="W1289" t="e">
        <f>主动技能!#REF!</f>
        <v>#REF!</v>
      </c>
      <c r="X1289" s="1">
        <v>0</v>
      </c>
      <c r="Y1289" s="1">
        <v>0</v>
      </c>
      <c r="Z1289" s="1">
        <v>0</v>
      </c>
    </row>
    <row r="1290" spans="1:26" x14ac:dyDescent="0.15">
      <c r="A1290" t="e">
        <f>主动技能!#REF!</f>
        <v>#REF!</v>
      </c>
      <c r="B1290" s="4" t="e">
        <f>主动技能!#REF!</f>
        <v>#REF!</v>
      </c>
      <c r="C1290" s="4" t="e">
        <f>主动技能!#REF!</f>
        <v>#REF!</v>
      </c>
      <c r="D1290" s="4" t="e">
        <f>VLOOKUP(主动技能!#REF!,对应表!F:G,2,FALSE)</f>
        <v>#REF!</v>
      </c>
      <c r="E1290" s="4" t="e">
        <f>VLOOKUP(主动技能!#REF!,对应表!J:K,2,FALSE)</f>
        <v>#REF!</v>
      </c>
      <c r="F1290" s="4" t="e">
        <f>VLOOKUP(主动技能!#REF!,对应表!N:O,2,FALSE)</f>
        <v>#REF!</v>
      </c>
      <c r="G1290" s="4" t="e">
        <f>IF(主动技能!#REF!="必中",2,1)</f>
        <v>#REF!</v>
      </c>
      <c r="H1290" s="4" t="e">
        <f>主动技能!#REF!</f>
        <v>#REF!</v>
      </c>
      <c r="I1290" s="4" t="e">
        <f>主动技能!#REF!</f>
        <v>#REF!</v>
      </c>
      <c r="J1290" t="e">
        <f>主动技能!#REF!</f>
        <v>#REF!</v>
      </c>
      <c r="K1290" t="e">
        <f>主动技能!#REF!</f>
        <v>#REF!</v>
      </c>
      <c r="L1290" t="e">
        <f>主动技能!#REF!</f>
        <v>#REF!</v>
      </c>
      <c r="M1290" t="e">
        <f>主动技能!#REF!</f>
        <v>#REF!</v>
      </c>
      <c r="N1290" t="e">
        <f>IF(主动技能!#REF!="","",主动技能!#REF!)</f>
        <v>#REF!</v>
      </c>
      <c r="O1290" t="e">
        <f>IF(主动技能!#REF!="","",主动技能!#REF!)</f>
        <v>#REF!</v>
      </c>
      <c r="P1290" t="e">
        <f>主动技能!#REF!</f>
        <v>#REF!</v>
      </c>
      <c r="Q1290" t="e">
        <f>主动技能!#REF!</f>
        <v>#REF!</v>
      </c>
      <c r="R1290" t="e">
        <f>主动技能!#REF!</f>
        <v>#REF!</v>
      </c>
      <c r="S1290" t="e">
        <f>主动技能!#REF!</f>
        <v>#REF!</v>
      </c>
      <c r="T1290" t="e">
        <f>主动技能!#REF!</f>
        <v>#REF!</v>
      </c>
      <c r="U1290" t="e">
        <f>主动技能!#REF!</f>
        <v>#REF!</v>
      </c>
      <c r="V1290" t="e">
        <f>主动技能!#REF!</f>
        <v>#REF!</v>
      </c>
      <c r="W1290" t="e">
        <f>主动技能!#REF!</f>
        <v>#REF!</v>
      </c>
      <c r="X1290" s="1">
        <v>0</v>
      </c>
      <c r="Y1290" s="1">
        <v>0</v>
      </c>
      <c r="Z1290" s="1">
        <v>0</v>
      </c>
    </row>
    <row r="1291" spans="1:26" x14ac:dyDescent="0.15">
      <c r="A1291" t="e">
        <f>主动技能!#REF!</f>
        <v>#REF!</v>
      </c>
      <c r="B1291" s="4" t="e">
        <f>主动技能!#REF!</f>
        <v>#REF!</v>
      </c>
      <c r="C1291" s="4" t="e">
        <f>主动技能!#REF!</f>
        <v>#REF!</v>
      </c>
      <c r="D1291" s="4" t="e">
        <f>VLOOKUP(主动技能!#REF!,对应表!F:G,2,FALSE)</f>
        <v>#REF!</v>
      </c>
      <c r="E1291" s="4" t="e">
        <f>VLOOKUP(主动技能!#REF!,对应表!J:K,2,FALSE)</f>
        <v>#REF!</v>
      </c>
      <c r="F1291" s="4" t="e">
        <f>VLOOKUP(主动技能!#REF!,对应表!N:O,2,FALSE)</f>
        <v>#REF!</v>
      </c>
      <c r="G1291" s="4" t="e">
        <f>IF(主动技能!#REF!="必中",2,1)</f>
        <v>#REF!</v>
      </c>
      <c r="H1291" s="4" t="e">
        <f>主动技能!#REF!</f>
        <v>#REF!</v>
      </c>
      <c r="I1291" s="4" t="e">
        <f>主动技能!#REF!</f>
        <v>#REF!</v>
      </c>
      <c r="J1291" t="e">
        <f>主动技能!#REF!</f>
        <v>#REF!</v>
      </c>
      <c r="K1291" t="e">
        <f>主动技能!#REF!</f>
        <v>#REF!</v>
      </c>
      <c r="L1291" t="e">
        <f>主动技能!#REF!</f>
        <v>#REF!</v>
      </c>
      <c r="M1291" t="e">
        <f>主动技能!#REF!</f>
        <v>#REF!</v>
      </c>
      <c r="N1291" t="e">
        <f>IF(主动技能!#REF!="","",主动技能!#REF!)</f>
        <v>#REF!</v>
      </c>
      <c r="O1291" t="e">
        <f>IF(主动技能!#REF!="","",主动技能!#REF!)</f>
        <v>#REF!</v>
      </c>
      <c r="P1291" t="e">
        <f>主动技能!#REF!</f>
        <v>#REF!</v>
      </c>
      <c r="Q1291" t="e">
        <f>主动技能!#REF!</f>
        <v>#REF!</v>
      </c>
      <c r="R1291" t="e">
        <f>主动技能!#REF!</f>
        <v>#REF!</v>
      </c>
      <c r="S1291" t="e">
        <f>主动技能!#REF!</f>
        <v>#REF!</v>
      </c>
      <c r="T1291" t="e">
        <f>主动技能!#REF!</f>
        <v>#REF!</v>
      </c>
      <c r="U1291" t="e">
        <f>主动技能!#REF!</f>
        <v>#REF!</v>
      </c>
      <c r="V1291" t="e">
        <f>主动技能!#REF!</f>
        <v>#REF!</v>
      </c>
      <c r="W1291" t="e">
        <f>主动技能!#REF!</f>
        <v>#REF!</v>
      </c>
      <c r="X1291" s="1">
        <v>0</v>
      </c>
      <c r="Y1291" s="1">
        <v>0</v>
      </c>
      <c r="Z1291" s="1">
        <v>0</v>
      </c>
    </row>
    <row r="1292" spans="1:26" x14ac:dyDescent="0.15">
      <c r="A1292" t="e">
        <f>主动技能!#REF!</f>
        <v>#REF!</v>
      </c>
      <c r="B1292" s="4" t="e">
        <f>主动技能!#REF!</f>
        <v>#REF!</v>
      </c>
      <c r="C1292" s="4" t="e">
        <f>主动技能!#REF!</f>
        <v>#REF!</v>
      </c>
      <c r="D1292" s="4" t="e">
        <f>VLOOKUP(主动技能!#REF!,对应表!F:G,2,FALSE)</f>
        <v>#REF!</v>
      </c>
      <c r="E1292" s="4" t="e">
        <f>VLOOKUP(主动技能!#REF!,对应表!J:K,2,FALSE)</f>
        <v>#REF!</v>
      </c>
      <c r="F1292" s="4" t="e">
        <f>VLOOKUP(主动技能!#REF!,对应表!N:O,2,FALSE)</f>
        <v>#REF!</v>
      </c>
      <c r="G1292" s="4" t="e">
        <f>IF(主动技能!#REF!="必中",2,1)</f>
        <v>#REF!</v>
      </c>
      <c r="H1292" s="4" t="e">
        <f>主动技能!#REF!</f>
        <v>#REF!</v>
      </c>
      <c r="I1292" s="4" t="e">
        <f>主动技能!#REF!</f>
        <v>#REF!</v>
      </c>
      <c r="J1292" t="e">
        <f>主动技能!#REF!</f>
        <v>#REF!</v>
      </c>
      <c r="K1292" t="e">
        <f>主动技能!#REF!</f>
        <v>#REF!</v>
      </c>
      <c r="L1292" t="e">
        <f>主动技能!#REF!</f>
        <v>#REF!</v>
      </c>
      <c r="M1292" t="e">
        <f>主动技能!#REF!</f>
        <v>#REF!</v>
      </c>
      <c r="N1292" t="e">
        <f>IF(主动技能!#REF!="","",主动技能!#REF!)</f>
        <v>#REF!</v>
      </c>
      <c r="O1292" t="e">
        <f>IF(主动技能!#REF!="","",主动技能!#REF!)</f>
        <v>#REF!</v>
      </c>
      <c r="P1292" t="e">
        <f>主动技能!#REF!</f>
        <v>#REF!</v>
      </c>
      <c r="Q1292" t="e">
        <f>主动技能!#REF!</f>
        <v>#REF!</v>
      </c>
      <c r="R1292" t="e">
        <f>主动技能!#REF!</f>
        <v>#REF!</v>
      </c>
      <c r="S1292" t="e">
        <f>主动技能!#REF!</f>
        <v>#REF!</v>
      </c>
      <c r="T1292" t="e">
        <f>主动技能!#REF!</f>
        <v>#REF!</v>
      </c>
      <c r="U1292" t="e">
        <f>主动技能!#REF!</f>
        <v>#REF!</v>
      </c>
      <c r="V1292" t="e">
        <f>主动技能!#REF!</f>
        <v>#REF!</v>
      </c>
      <c r="W1292" t="e">
        <f>主动技能!#REF!</f>
        <v>#REF!</v>
      </c>
      <c r="X1292" s="1">
        <v>0</v>
      </c>
      <c r="Y1292" s="1">
        <v>0</v>
      </c>
      <c r="Z1292" s="1">
        <v>0</v>
      </c>
    </row>
    <row r="1293" spans="1:26" x14ac:dyDescent="0.15">
      <c r="A1293" t="e">
        <f>主动技能!#REF!</f>
        <v>#REF!</v>
      </c>
      <c r="B1293" s="4" t="e">
        <f>主动技能!#REF!</f>
        <v>#REF!</v>
      </c>
      <c r="C1293" s="4" t="e">
        <f>主动技能!#REF!</f>
        <v>#REF!</v>
      </c>
      <c r="D1293" s="4" t="e">
        <f>VLOOKUP(主动技能!#REF!,对应表!F:G,2,FALSE)</f>
        <v>#REF!</v>
      </c>
      <c r="E1293" s="4" t="e">
        <f>VLOOKUP(主动技能!#REF!,对应表!J:K,2,FALSE)</f>
        <v>#REF!</v>
      </c>
      <c r="F1293" s="4" t="e">
        <f>VLOOKUP(主动技能!#REF!,对应表!N:O,2,FALSE)</f>
        <v>#REF!</v>
      </c>
      <c r="G1293" s="4" t="e">
        <f>IF(主动技能!#REF!="必中",2,1)</f>
        <v>#REF!</v>
      </c>
      <c r="H1293" s="4" t="e">
        <f>主动技能!#REF!</f>
        <v>#REF!</v>
      </c>
      <c r="I1293" s="4" t="e">
        <f>主动技能!#REF!</f>
        <v>#REF!</v>
      </c>
      <c r="J1293" t="e">
        <f>主动技能!#REF!</f>
        <v>#REF!</v>
      </c>
      <c r="K1293" t="e">
        <f>主动技能!#REF!</f>
        <v>#REF!</v>
      </c>
      <c r="L1293" t="e">
        <f>主动技能!#REF!</f>
        <v>#REF!</v>
      </c>
      <c r="M1293" t="e">
        <f>主动技能!#REF!</f>
        <v>#REF!</v>
      </c>
      <c r="N1293" t="e">
        <f>IF(主动技能!#REF!="","",主动技能!#REF!)</f>
        <v>#REF!</v>
      </c>
      <c r="O1293" t="e">
        <f>IF(主动技能!#REF!="","",主动技能!#REF!)</f>
        <v>#REF!</v>
      </c>
      <c r="P1293" t="e">
        <f>主动技能!#REF!</f>
        <v>#REF!</v>
      </c>
      <c r="Q1293" t="e">
        <f>主动技能!#REF!</f>
        <v>#REF!</v>
      </c>
      <c r="R1293" t="e">
        <f>主动技能!#REF!</f>
        <v>#REF!</v>
      </c>
      <c r="S1293" t="e">
        <f>主动技能!#REF!</f>
        <v>#REF!</v>
      </c>
      <c r="T1293" t="e">
        <f>主动技能!#REF!</f>
        <v>#REF!</v>
      </c>
      <c r="U1293" t="e">
        <f>主动技能!#REF!</f>
        <v>#REF!</v>
      </c>
      <c r="V1293" t="e">
        <f>主动技能!#REF!</f>
        <v>#REF!</v>
      </c>
      <c r="W1293" t="e">
        <f>主动技能!#REF!</f>
        <v>#REF!</v>
      </c>
      <c r="X1293" s="1">
        <v>0</v>
      </c>
      <c r="Y1293" s="1">
        <v>0</v>
      </c>
      <c r="Z1293" s="1">
        <v>0</v>
      </c>
    </row>
    <row r="1294" spans="1:26" x14ac:dyDescent="0.15">
      <c r="A1294" t="e">
        <f>主动技能!#REF!</f>
        <v>#REF!</v>
      </c>
      <c r="B1294" s="4" t="e">
        <f>主动技能!#REF!</f>
        <v>#REF!</v>
      </c>
      <c r="C1294" s="4" t="e">
        <f>主动技能!#REF!</f>
        <v>#REF!</v>
      </c>
      <c r="D1294" s="4" t="e">
        <f>VLOOKUP(主动技能!#REF!,对应表!F:G,2,FALSE)</f>
        <v>#REF!</v>
      </c>
      <c r="E1294" s="4" t="e">
        <f>VLOOKUP(主动技能!#REF!,对应表!J:K,2,FALSE)</f>
        <v>#REF!</v>
      </c>
      <c r="F1294" s="4" t="e">
        <f>VLOOKUP(主动技能!#REF!,对应表!N:O,2,FALSE)</f>
        <v>#REF!</v>
      </c>
      <c r="G1294" s="4" t="e">
        <f>IF(主动技能!#REF!="必中",2,1)</f>
        <v>#REF!</v>
      </c>
      <c r="H1294" s="4" t="e">
        <f>主动技能!#REF!</f>
        <v>#REF!</v>
      </c>
      <c r="I1294" s="4" t="e">
        <f>主动技能!#REF!</f>
        <v>#REF!</v>
      </c>
      <c r="J1294" t="e">
        <f>主动技能!#REF!</f>
        <v>#REF!</v>
      </c>
      <c r="K1294" t="e">
        <f>主动技能!#REF!</f>
        <v>#REF!</v>
      </c>
      <c r="L1294" t="e">
        <f>主动技能!#REF!</f>
        <v>#REF!</v>
      </c>
      <c r="M1294" t="e">
        <f>主动技能!#REF!</f>
        <v>#REF!</v>
      </c>
      <c r="N1294" t="e">
        <f>IF(主动技能!#REF!="","",主动技能!#REF!)</f>
        <v>#REF!</v>
      </c>
      <c r="O1294" t="e">
        <f>IF(主动技能!#REF!="","",主动技能!#REF!)</f>
        <v>#REF!</v>
      </c>
      <c r="P1294" t="e">
        <f>主动技能!#REF!</f>
        <v>#REF!</v>
      </c>
      <c r="Q1294" t="e">
        <f>主动技能!#REF!</f>
        <v>#REF!</v>
      </c>
      <c r="R1294" t="e">
        <f>主动技能!#REF!</f>
        <v>#REF!</v>
      </c>
      <c r="S1294" t="e">
        <f>主动技能!#REF!</f>
        <v>#REF!</v>
      </c>
      <c r="T1294" t="e">
        <f>主动技能!#REF!</f>
        <v>#REF!</v>
      </c>
      <c r="U1294" t="e">
        <f>主动技能!#REF!</f>
        <v>#REF!</v>
      </c>
      <c r="V1294" t="e">
        <f>主动技能!#REF!</f>
        <v>#REF!</v>
      </c>
      <c r="W1294" t="e">
        <f>主动技能!#REF!</f>
        <v>#REF!</v>
      </c>
      <c r="X1294" s="1">
        <v>0</v>
      </c>
      <c r="Y1294" s="1">
        <v>0</v>
      </c>
      <c r="Z1294" s="1">
        <v>0</v>
      </c>
    </row>
    <row r="1295" spans="1:26" x14ac:dyDescent="0.15">
      <c r="A1295" t="e">
        <f>主动技能!#REF!</f>
        <v>#REF!</v>
      </c>
      <c r="B1295" s="4" t="e">
        <f>主动技能!#REF!</f>
        <v>#REF!</v>
      </c>
      <c r="C1295" s="4" t="e">
        <f>主动技能!#REF!</f>
        <v>#REF!</v>
      </c>
      <c r="D1295" s="4" t="e">
        <f>VLOOKUP(主动技能!#REF!,对应表!F:G,2,FALSE)</f>
        <v>#REF!</v>
      </c>
      <c r="E1295" s="4" t="e">
        <f>VLOOKUP(主动技能!#REF!,对应表!J:K,2,FALSE)</f>
        <v>#REF!</v>
      </c>
      <c r="F1295" s="4" t="e">
        <f>VLOOKUP(主动技能!#REF!,对应表!N:O,2,FALSE)</f>
        <v>#REF!</v>
      </c>
      <c r="G1295" s="4" t="e">
        <f>IF(主动技能!#REF!="必中",2,1)</f>
        <v>#REF!</v>
      </c>
      <c r="H1295" s="4" t="e">
        <f>主动技能!#REF!</f>
        <v>#REF!</v>
      </c>
      <c r="I1295" s="4" t="e">
        <f>主动技能!#REF!</f>
        <v>#REF!</v>
      </c>
      <c r="J1295" t="e">
        <f>主动技能!#REF!</f>
        <v>#REF!</v>
      </c>
      <c r="K1295" t="e">
        <f>主动技能!#REF!</f>
        <v>#REF!</v>
      </c>
      <c r="L1295" t="e">
        <f>主动技能!#REF!</f>
        <v>#REF!</v>
      </c>
      <c r="M1295" t="e">
        <f>主动技能!#REF!</f>
        <v>#REF!</v>
      </c>
      <c r="N1295" t="e">
        <f>IF(主动技能!#REF!="","",主动技能!#REF!)</f>
        <v>#REF!</v>
      </c>
      <c r="O1295" t="e">
        <f>IF(主动技能!#REF!="","",主动技能!#REF!)</f>
        <v>#REF!</v>
      </c>
      <c r="P1295" t="e">
        <f>主动技能!#REF!</f>
        <v>#REF!</v>
      </c>
      <c r="Q1295" t="e">
        <f>主动技能!#REF!</f>
        <v>#REF!</v>
      </c>
      <c r="R1295" t="e">
        <f>主动技能!#REF!</f>
        <v>#REF!</v>
      </c>
      <c r="S1295" t="e">
        <f>主动技能!#REF!</f>
        <v>#REF!</v>
      </c>
      <c r="T1295" t="e">
        <f>主动技能!#REF!</f>
        <v>#REF!</v>
      </c>
      <c r="U1295" t="e">
        <f>主动技能!#REF!</f>
        <v>#REF!</v>
      </c>
      <c r="V1295" t="e">
        <f>主动技能!#REF!</f>
        <v>#REF!</v>
      </c>
      <c r="W1295" t="e">
        <f>主动技能!#REF!</f>
        <v>#REF!</v>
      </c>
      <c r="X1295" s="1">
        <v>0</v>
      </c>
      <c r="Y1295" s="1">
        <v>0</v>
      </c>
      <c r="Z1295" s="1">
        <v>0</v>
      </c>
    </row>
    <row r="1296" spans="1:26" x14ac:dyDescent="0.15">
      <c r="A1296" t="e">
        <f>主动技能!#REF!</f>
        <v>#REF!</v>
      </c>
      <c r="B1296" s="4" t="e">
        <f>主动技能!#REF!</f>
        <v>#REF!</v>
      </c>
      <c r="C1296" s="4" t="e">
        <f>主动技能!#REF!</f>
        <v>#REF!</v>
      </c>
      <c r="D1296" s="4" t="e">
        <f>VLOOKUP(主动技能!#REF!,对应表!F:G,2,FALSE)</f>
        <v>#REF!</v>
      </c>
      <c r="E1296" s="4" t="e">
        <f>VLOOKUP(主动技能!#REF!,对应表!J:K,2,FALSE)</f>
        <v>#REF!</v>
      </c>
      <c r="F1296" s="4" t="e">
        <f>VLOOKUP(主动技能!#REF!,对应表!N:O,2,FALSE)</f>
        <v>#REF!</v>
      </c>
      <c r="G1296" s="4" t="e">
        <f>IF(主动技能!#REF!="必中",2,1)</f>
        <v>#REF!</v>
      </c>
      <c r="H1296" s="4" t="e">
        <f>主动技能!#REF!</f>
        <v>#REF!</v>
      </c>
      <c r="I1296" s="4" t="e">
        <f>主动技能!#REF!</f>
        <v>#REF!</v>
      </c>
      <c r="J1296" t="e">
        <f>主动技能!#REF!</f>
        <v>#REF!</v>
      </c>
      <c r="K1296" t="e">
        <f>主动技能!#REF!</f>
        <v>#REF!</v>
      </c>
      <c r="L1296" t="e">
        <f>主动技能!#REF!</f>
        <v>#REF!</v>
      </c>
      <c r="M1296" t="e">
        <f>主动技能!#REF!</f>
        <v>#REF!</v>
      </c>
      <c r="N1296" t="e">
        <f>IF(主动技能!#REF!="","",主动技能!#REF!)</f>
        <v>#REF!</v>
      </c>
      <c r="O1296" t="e">
        <f>IF(主动技能!#REF!="","",主动技能!#REF!)</f>
        <v>#REF!</v>
      </c>
      <c r="P1296" t="e">
        <f>主动技能!#REF!</f>
        <v>#REF!</v>
      </c>
      <c r="Q1296" t="e">
        <f>主动技能!#REF!</f>
        <v>#REF!</v>
      </c>
      <c r="R1296" t="e">
        <f>主动技能!#REF!</f>
        <v>#REF!</v>
      </c>
      <c r="S1296" t="e">
        <f>主动技能!#REF!</f>
        <v>#REF!</v>
      </c>
      <c r="T1296" t="e">
        <f>主动技能!#REF!</f>
        <v>#REF!</v>
      </c>
      <c r="U1296" t="e">
        <f>主动技能!#REF!</f>
        <v>#REF!</v>
      </c>
      <c r="V1296" t="e">
        <f>主动技能!#REF!</f>
        <v>#REF!</v>
      </c>
      <c r="W1296" t="e">
        <f>主动技能!#REF!</f>
        <v>#REF!</v>
      </c>
      <c r="X1296" s="1">
        <v>0</v>
      </c>
      <c r="Y1296" s="1">
        <v>0</v>
      </c>
      <c r="Z1296" s="1">
        <v>0</v>
      </c>
    </row>
    <row r="1297" spans="1:26" x14ac:dyDescent="0.15">
      <c r="A1297" t="e">
        <f>主动技能!#REF!</f>
        <v>#REF!</v>
      </c>
      <c r="B1297" s="4" t="e">
        <f>主动技能!#REF!</f>
        <v>#REF!</v>
      </c>
      <c r="C1297" s="4" t="e">
        <f>主动技能!#REF!</f>
        <v>#REF!</v>
      </c>
      <c r="D1297" s="4" t="e">
        <f>VLOOKUP(主动技能!#REF!,对应表!F:G,2,FALSE)</f>
        <v>#REF!</v>
      </c>
      <c r="E1297" s="4" t="e">
        <f>VLOOKUP(主动技能!#REF!,对应表!J:K,2,FALSE)</f>
        <v>#REF!</v>
      </c>
      <c r="F1297" s="4" t="e">
        <f>VLOOKUP(主动技能!#REF!,对应表!N:O,2,FALSE)</f>
        <v>#REF!</v>
      </c>
      <c r="G1297" s="4" t="e">
        <f>IF(主动技能!#REF!="必中",2,1)</f>
        <v>#REF!</v>
      </c>
      <c r="H1297" s="4" t="e">
        <f>主动技能!#REF!</f>
        <v>#REF!</v>
      </c>
      <c r="I1297" s="4" t="e">
        <f>主动技能!#REF!</f>
        <v>#REF!</v>
      </c>
      <c r="J1297" t="e">
        <f>主动技能!#REF!</f>
        <v>#REF!</v>
      </c>
      <c r="K1297" t="e">
        <f>主动技能!#REF!</f>
        <v>#REF!</v>
      </c>
      <c r="L1297" t="e">
        <f>主动技能!#REF!</f>
        <v>#REF!</v>
      </c>
      <c r="M1297" t="e">
        <f>主动技能!#REF!</f>
        <v>#REF!</v>
      </c>
      <c r="N1297" t="e">
        <f>IF(主动技能!#REF!="","",主动技能!#REF!)</f>
        <v>#REF!</v>
      </c>
      <c r="O1297" t="e">
        <f>IF(主动技能!#REF!="","",主动技能!#REF!)</f>
        <v>#REF!</v>
      </c>
      <c r="P1297" t="e">
        <f>主动技能!#REF!</f>
        <v>#REF!</v>
      </c>
      <c r="Q1297" t="e">
        <f>主动技能!#REF!</f>
        <v>#REF!</v>
      </c>
      <c r="R1297" t="e">
        <f>主动技能!#REF!</f>
        <v>#REF!</v>
      </c>
      <c r="S1297" t="e">
        <f>主动技能!#REF!</f>
        <v>#REF!</v>
      </c>
      <c r="T1297" t="e">
        <f>主动技能!#REF!</f>
        <v>#REF!</v>
      </c>
      <c r="U1297" t="e">
        <f>主动技能!#REF!</f>
        <v>#REF!</v>
      </c>
      <c r="V1297" t="e">
        <f>主动技能!#REF!</f>
        <v>#REF!</v>
      </c>
      <c r="W1297" t="e">
        <f>主动技能!#REF!</f>
        <v>#REF!</v>
      </c>
      <c r="X1297" s="1">
        <v>0</v>
      </c>
      <c r="Y1297" s="1">
        <v>0</v>
      </c>
      <c r="Z1297" s="1">
        <v>0</v>
      </c>
    </row>
    <row r="1298" spans="1:26" x14ac:dyDescent="0.15">
      <c r="A1298" t="e">
        <f>主动技能!#REF!</f>
        <v>#REF!</v>
      </c>
      <c r="B1298" s="4" t="e">
        <f>主动技能!#REF!</f>
        <v>#REF!</v>
      </c>
      <c r="C1298" s="4" t="e">
        <f>主动技能!#REF!</f>
        <v>#REF!</v>
      </c>
      <c r="D1298" s="4" t="e">
        <f>VLOOKUP(主动技能!#REF!,对应表!F:G,2,FALSE)</f>
        <v>#REF!</v>
      </c>
      <c r="E1298" s="4" t="e">
        <f>VLOOKUP(主动技能!#REF!,对应表!J:K,2,FALSE)</f>
        <v>#REF!</v>
      </c>
      <c r="F1298" s="4" t="e">
        <f>VLOOKUP(主动技能!#REF!,对应表!N:O,2,FALSE)</f>
        <v>#REF!</v>
      </c>
      <c r="G1298" s="4" t="e">
        <f>IF(主动技能!#REF!="必中",2,1)</f>
        <v>#REF!</v>
      </c>
      <c r="H1298" s="4" t="e">
        <f>主动技能!#REF!</f>
        <v>#REF!</v>
      </c>
      <c r="I1298" s="4" t="e">
        <f>主动技能!#REF!</f>
        <v>#REF!</v>
      </c>
      <c r="J1298" t="e">
        <f>主动技能!#REF!</f>
        <v>#REF!</v>
      </c>
      <c r="K1298" t="e">
        <f>主动技能!#REF!</f>
        <v>#REF!</v>
      </c>
      <c r="L1298" t="e">
        <f>主动技能!#REF!</f>
        <v>#REF!</v>
      </c>
      <c r="M1298" t="e">
        <f>主动技能!#REF!</f>
        <v>#REF!</v>
      </c>
      <c r="N1298" t="e">
        <f>IF(主动技能!#REF!="","",主动技能!#REF!)</f>
        <v>#REF!</v>
      </c>
      <c r="O1298" t="e">
        <f>IF(主动技能!#REF!="","",主动技能!#REF!)</f>
        <v>#REF!</v>
      </c>
      <c r="P1298" t="e">
        <f>主动技能!#REF!</f>
        <v>#REF!</v>
      </c>
      <c r="Q1298" t="e">
        <f>主动技能!#REF!</f>
        <v>#REF!</v>
      </c>
      <c r="R1298" t="e">
        <f>主动技能!#REF!</f>
        <v>#REF!</v>
      </c>
      <c r="S1298" t="e">
        <f>主动技能!#REF!</f>
        <v>#REF!</v>
      </c>
      <c r="T1298" t="e">
        <f>主动技能!#REF!</f>
        <v>#REF!</v>
      </c>
      <c r="U1298" t="e">
        <f>主动技能!#REF!</f>
        <v>#REF!</v>
      </c>
      <c r="V1298" t="e">
        <f>主动技能!#REF!</f>
        <v>#REF!</v>
      </c>
      <c r="W1298" t="e">
        <f>主动技能!#REF!</f>
        <v>#REF!</v>
      </c>
      <c r="X1298" s="1">
        <v>0</v>
      </c>
      <c r="Y1298" s="1">
        <v>0</v>
      </c>
      <c r="Z1298" s="1">
        <v>0</v>
      </c>
    </row>
    <row r="1299" spans="1:26" x14ac:dyDescent="0.15">
      <c r="A1299" t="e">
        <f>主动技能!#REF!</f>
        <v>#REF!</v>
      </c>
      <c r="B1299" s="4" t="e">
        <f>主动技能!#REF!</f>
        <v>#REF!</v>
      </c>
      <c r="C1299" s="4" t="e">
        <f>主动技能!#REF!</f>
        <v>#REF!</v>
      </c>
      <c r="D1299" s="4" t="e">
        <f>VLOOKUP(主动技能!#REF!,对应表!F:G,2,FALSE)</f>
        <v>#REF!</v>
      </c>
      <c r="E1299" s="4" t="e">
        <f>VLOOKUP(主动技能!#REF!,对应表!J:K,2,FALSE)</f>
        <v>#REF!</v>
      </c>
      <c r="F1299" s="4" t="e">
        <f>VLOOKUP(主动技能!#REF!,对应表!N:O,2,FALSE)</f>
        <v>#REF!</v>
      </c>
      <c r="G1299" s="4" t="e">
        <f>IF(主动技能!#REF!="必中",2,1)</f>
        <v>#REF!</v>
      </c>
      <c r="H1299" s="4" t="e">
        <f>主动技能!#REF!</f>
        <v>#REF!</v>
      </c>
      <c r="I1299" s="4" t="e">
        <f>主动技能!#REF!</f>
        <v>#REF!</v>
      </c>
      <c r="J1299" t="e">
        <f>主动技能!#REF!</f>
        <v>#REF!</v>
      </c>
      <c r="K1299" t="e">
        <f>主动技能!#REF!</f>
        <v>#REF!</v>
      </c>
      <c r="L1299" t="e">
        <f>主动技能!#REF!</f>
        <v>#REF!</v>
      </c>
      <c r="M1299" t="e">
        <f>主动技能!#REF!</f>
        <v>#REF!</v>
      </c>
      <c r="N1299" t="e">
        <f>IF(主动技能!#REF!="","",主动技能!#REF!)</f>
        <v>#REF!</v>
      </c>
      <c r="O1299" t="e">
        <f>IF(主动技能!#REF!="","",主动技能!#REF!)</f>
        <v>#REF!</v>
      </c>
      <c r="P1299" t="e">
        <f>主动技能!#REF!</f>
        <v>#REF!</v>
      </c>
      <c r="Q1299" t="e">
        <f>主动技能!#REF!</f>
        <v>#REF!</v>
      </c>
      <c r="R1299" t="e">
        <f>主动技能!#REF!</f>
        <v>#REF!</v>
      </c>
      <c r="S1299" t="e">
        <f>主动技能!#REF!</f>
        <v>#REF!</v>
      </c>
      <c r="T1299" t="e">
        <f>主动技能!#REF!</f>
        <v>#REF!</v>
      </c>
      <c r="U1299" t="e">
        <f>主动技能!#REF!</f>
        <v>#REF!</v>
      </c>
      <c r="V1299" t="e">
        <f>主动技能!#REF!</f>
        <v>#REF!</v>
      </c>
      <c r="W1299" t="e">
        <f>主动技能!#REF!</f>
        <v>#REF!</v>
      </c>
      <c r="X1299" s="1">
        <v>0</v>
      </c>
      <c r="Y1299" s="1">
        <v>0</v>
      </c>
      <c r="Z1299" s="1">
        <v>0</v>
      </c>
    </row>
    <row r="1300" spans="1:26" x14ac:dyDescent="0.15">
      <c r="A1300" t="e">
        <f>主动技能!#REF!</f>
        <v>#REF!</v>
      </c>
      <c r="B1300" s="4" t="e">
        <f>主动技能!#REF!</f>
        <v>#REF!</v>
      </c>
      <c r="C1300" s="4" t="e">
        <f>主动技能!#REF!</f>
        <v>#REF!</v>
      </c>
      <c r="D1300" s="4" t="e">
        <f>VLOOKUP(主动技能!#REF!,对应表!F:G,2,FALSE)</f>
        <v>#REF!</v>
      </c>
      <c r="E1300" s="4" t="e">
        <f>VLOOKUP(主动技能!#REF!,对应表!J:K,2,FALSE)</f>
        <v>#REF!</v>
      </c>
      <c r="F1300" s="4" t="e">
        <f>VLOOKUP(主动技能!#REF!,对应表!N:O,2,FALSE)</f>
        <v>#REF!</v>
      </c>
      <c r="G1300" s="4" t="e">
        <f>IF(主动技能!#REF!="必中",2,1)</f>
        <v>#REF!</v>
      </c>
      <c r="H1300" s="4" t="e">
        <f>主动技能!#REF!</f>
        <v>#REF!</v>
      </c>
      <c r="I1300" s="4" t="e">
        <f>主动技能!#REF!</f>
        <v>#REF!</v>
      </c>
      <c r="J1300" t="e">
        <f>主动技能!#REF!</f>
        <v>#REF!</v>
      </c>
      <c r="K1300" t="e">
        <f>主动技能!#REF!</f>
        <v>#REF!</v>
      </c>
      <c r="L1300" t="e">
        <f>主动技能!#REF!</f>
        <v>#REF!</v>
      </c>
      <c r="M1300" t="e">
        <f>主动技能!#REF!</f>
        <v>#REF!</v>
      </c>
      <c r="N1300" t="e">
        <f>IF(主动技能!#REF!="","",主动技能!#REF!)</f>
        <v>#REF!</v>
      </c>
      <c r="O1300" t="e">
        <f>IF(主动技能!#REF!="","",主动技能!#REF!)</f>
        <v>#REF!</v>
      </c>
      <c r="P1300" t="e">
        <f>主动技能!#REF!</f>
        <v>#REF!</v>
      </c>
      <c r="Q1300" t="e">
        <f>主动技能!#REF!</f>
        <v>#REF!</v>
      </c>
      <c r="R1300" t="e">
        <f>主动技能!#REF!</f>
        <v>#REF!</v>
      </c>
      <c r="S1300" t="e">
        <f>主动技能!#REF!</f>
        <v>#REF!</v>
      </c>
      <c r="T1300" t="e">
        <f>主动技能!#REF!</f>
        <v>#REF!</v>
      </c>
      <c r="U1300" t="e">
        <f>主动技能!#REF!</f>
        <v>#REF!</v>
      </c>
      <c r="V1300" t="e">
        <f>主动技能!#REF!</f>
        <v>#REF!</v>
      </c>
      <c r="W1300" t="e">
        <f>主动技能!#REF!</f>
        <v>#REF!</v>
      </c>
      <c r="X1300" s="1">
        <v>0</v>
      </c>
      <c r="Y1300" s="1">
        <v>0</v>
      </c>
      <c r="Z1300" s="1">
        <v>0</v>
      </c>
    </row>
    <row r="1301" spans="1:26" x14ac:dyDescent="0.15">
      <c r="A1301" t="e">
        <f>主动技能!#REF!</f>
        <v>#REF!</v>
      </c>
      <c r="B1301" s="4" t="e">
        <f>主动技能!#REF!</f>
        <v>#REF!</v>
      </c>
      <c r="C1301" s="4" t="e">
        <f>主动技能!#REF!</f>
        <v>#REF!</v>
      </c>
      <c r="D1301" s="4" t="e">
        <f>VLOOKUP(主动技能!#REF!,对应表!F:G,2,FALSE)</f>
        <v>#REF!</v>
      </c>
      <c r="E1301" s="4" t="e">
        <f>VLOOKUP(主动技能!#REF!,对应表!J:K,2,FALSE)</f>
        <v>#REF!</v>
      </c>
      <c r="F1301" s="4" t="e">
        <f>VLOOKUP(主动技能!#REF!,对应表!N:O,2,FALSE)</f>
        <v>#REF!</v>
      </c>
      <c r="G1301" s="4" t="e">
        <f>IF(主动技能!#REF!="必中",2,1)</f>
        <v>#REF!</v>
      </c>
      <c r="H1301" s="4" t="e">
        <f>主动技能!#REF!</f>
        <v>#REF!</v>
      </c>
      <c r="I1301" s="4" t="e">
        <f>主动技能!#REF!</f>
        <v>#REF!</v>
      </c>
      <c r="J1301" t="e">
        <f>主动技能!#REF!</f>
        <v>#REF!</v>
      </c>
      <c r="K1301" t="e">
        <f>主动技能!#REF!</f>
        <v>#REF!</v>
      </c>
      <c r="L1301" t="e">
        <f>主动技能!#REF!</f>
        <v>#REF!</v>
      </c>
      <c r="M1301" t="e">
        <f>主动技能!#REF!</f>
        <v>#REF!</v>
      </c>
      <c r="N1301" t="e">
        <f>IF(主动技能!#REF!="","",主动技能!#REF!)</f>
        <v>#REF!</v>
      </c>
      <c r="O1301" t="e">
        <f>IF(主动技能!#REF!="","",主动技能!#REF!)</f>
        <v>#REF!</v>
      </c>
      <c r="P1301" t="e">
        <f>主动技能!#REF!</f>
        <v>#REF!</v>
      </c>
      <c r="Q1301" t="e">
        <f>主动技能!#REF!</f>
        <v>#REF!</v>
      </c>
      <c r="R1301" t="e">
        <f>主动技能!#REF!</f>
        <v>#REF!</v>
      </c>
      <c r="S1301" t="e">
        <f>主动技能!#REF!</f>
        <v>#REF!</v>
      </c>
      <c r="T1301" t="e">
        <f>主动技能!#REF!</f>
        <v>#REF!</v>
      </c>
      <c r="U1301" t="e">
        <f>主动技能!#REF!</f>
        <v>#REF!</v>
      </c>
      <c r="V1301" t="e">
        <f>主动技能!#REF!</f>
        <v>#REF!</v>
      </c>
      <c r="W1301" t="e">
        <f>主动技能!#REF!</f>
        <v>#REF!</v>
      </c>
      <c r="X1301" s="1">
        <v>0</v>
      </c>
      <c r="Y1301" s="1">
        <v>0</v>
      </c>
      <c r="Z1301" s="1">
        <v>0</v>
      </c>
    </row>
    <row r="1302" spans="1:26" x14ac:dyDescent="0.15">
      <c r="A1302" t="e">
        <f>主动技能!#REF!</f>
        <v>#REF!</v>
      </c>
      <c r="B1302" s="4" t="e">
        <f>主动技能!#REF!</f>
        <v>#REF!</v>
      </c>
      <c r="C1302" s="4" t="e">
        <f>主动技能!#REF!</f>
        <v>#REF!</v>
      </c>
      <c r="D1302" s="4" t="e">
        <f>VLOOKUP(主动技能!#REF!,对应表!F:G,2,FALSE)</f>
        <v>#REF!</v>
      </c>
      <c r="E1302" s="4" t="e">
        <f>VLOOKUP(主动技能!#REF!,对应表!J:K,2,FALSE)</f>
        <v>#REF!</v>
      </c>
      <c r="F1302" s="4" t="e">
        <f>VLOOKUP(主动技能!#REF!,对应表!N:O,2,FALSE)</f>
        <v>#REF!</v>
      </c>
      <c r="G1302" s="4" t="e">
        <f>IF(主动技能!#REF!="必中",2,1)</f>
        <v>#REF!</v>
      </c>
      <c r="H1302" s="4" t="e">
        <f>主动技能!#REF!</f>
        <v>#REF!</v>
      </c>
      <c r="I1302" s="4" t="e">
        <f>主动技能!#REF!</f>
        <v>#REF!</v>
      </c>
      <c r="J1302" t="e">
        <f>主动技能!#REF!</f>
        <v>#REF!</v>
      </c>
      <c r="K1302" t="e">
        <f>主动技能!#REF!</f>
        <v>#REF!</v>
      </c>
      <c r="L1302" t="e">
        <f>主动技能!#REF!</f>
        <v>#REF!</v>
      </c>
      <c r="M1302" t="e">
        <f>主动技能!#REF!</f>
        <v>#REF!</v>
      </c>
      <c r="N1302" t="e">
        <f>IF(主动技能!#REF!="","",主动技能!#REF!)</f>
        <v>#REF!</v>
      </c>
      <c r="O1302" t="e">
        <f>IF(主动技能!#REF!="","",主动技能!#REF!)</f>
        <v>#REF!</v>
      </c>
      <c r="P1302" t="e">
        <f>主动技能!#REF!</f>
        <v>#REF!</v>
      </c>
      <c r="Q1302" t="e">
        <f>主动技能!#REF!</f>
        <v>#REF!</v>
      </c>
      <c r="R1302" t="e">
        <f>主动技能!#REF!</f>
        <v>#REF!</v>
      </c>
      <c r="S1302" t="e">
        <f>主动技能!#REF!</f>
        <v>#REF!</v>
      </c>
      <c r="T1302" t="e">
        <f>主动技能!#REF!</f>
        <v>#REF!</v>
      </c>
      <c r="U1302" t="e">
        <f>主动技能!#REF!</f>
        <v>#REF!</v>
      </c>
      <c r="V1302" t="e">
        <f>主动技能!#REF!</f>
        <v>#REF!</v>
      </c>
      <c r="W1302" t="e">
        <f>主动技能!#REF!</f>
        <v>#REF!</v>
      </c>
      <c r="X1302" s="1">
        <v>0</v>
      </c>
      <c r="Y1302" s="1">
        <v>0</v>
      </c>
      <c r="Z1302" s="1">
        <v>0</v>
      </c>
    </row>
    <row r="1303" spans="1:26" x14ac:dyDescent="0.15">
      <c r="A1303" t="e">
        <f>主动技能!#REF!</f>
        <v>#REF!</v>
      </c>
      <c r="B1303" s="4" t="e">
        <f>主动技能!#REF!</f>
        <v>#REF!</v>
      </c>
      <c r="C1303" s="4" t="e">
        <f>主动技能!#REF!</f>
        <v>#REF!</v>
      </c>
      <c r="D1303" s="4" t="e">
        <f>VLOOKUP(主动技能!#REF!,对应表!F:G,2,FALSE)</f>
        <v>#REF!</v>
      </c>
      <c r="E1303" s="4" t="e">
        <f>VLOOKUP(主动技能!#REF!,对应表!J:K,2,FALSE)</f>
        <v>#REF!</v>
      </c>
      <c r="F1303" s="4" t="e">
        <f>VLOOKUP(主动技能!#REF!,对应表!N:O,2,FALSE)</f>
        <v>#REF!</v>
      </c>
      <c r="G1303" s="4" t="e">
        <f>IF(主动技能!#REF!="必中",2,1)</f>
        <v>#REF!</v>
      </c>
      <c r="H1303" s="4" t="e">
        <f>主动技能!#REF!</f>
        <v>#REF!</v>
      </c>
      <c r="I1303" s="4" t="e">
        <f>主动技能!#REF!</f>
        <v>#REF!</v>
      </c>
      <c r="J1303" t="e">
        <f>主动技能!#REF!</f>
        <v>#REF!</v>
      </c>
      <c r="K1303" t="e">
        <f>主动技能!#REF!</f>
        <v>#REF!</v>
      </c>
      <c r="L1303" t="e">
        <f>主动技能!#REF!</f>
        <v>#REF!</v>
      </c>
      <c r="M1303" t="e">
        <f>主动技能!#REF!</f>
        <v>#REF!</v>
      </c>
      <c r="N1303" t="e">
        <f>IF(主动技能!#REF!="","",主动技能!#REF!)</f>
        <v>#REF!</v>
      </c>
      <c r="O1303" t="e">
        <f>IF(主动技能!#REF!="","",主动技能!#REF!)</f>
        <v>#REF!</v>
      </c>
      <c r="P1303" t="e">
        <f>主动技能!#REF!</f>
        <v>#REF!</v>
      </c>
      <c r="Q1303" t="e">
        <f>主动技能!#REF!</f>
        <v>#REF!</v>
      </c>
      <c r="R1303" t="e">
        <f>主动技能!#REF!</f>
        <v>#REF!</v>
      </c>
      <c r="S1303" t="e">
        <f>主动技能!#REF!</f>
        <v>#REF!</v>
      </c>
      <c r="T1303" t="e">
        <f>主动技能!#REF!</f>
        <v>#REF!</v>
      </c>
      <c r="U1303" t="e">
        <f>主动技能!#REF!</f>
        <v>#REF!</v>
      </c>
      <c r="V1303" t="e">
        <f>主动技能!#REF!</f>
        <v>#REF!</v>
      </c>
      <c r="W1303" t="e">
        <f>主动技能!#REF!</f>
        <v>#REF!</v>
      </c>
      <c r="X1303" s="1">
        <v>0</v>
      </c>
      <c r="Y1303" s="1">
        <v>0</v>
      </c>
      <c r="Z1303" s="1">
        <v>0</v>
      </c>
    </row>
    <row r="1304" spans="1:26" x14ac:dyDescent="0.15">
      <c r="A1304" t="e">
        <f>主动技能!#REF!</f>
        <v>#REF!</v>
      </c>
      <c r="B1304" s="4" t="e">
        <f>主动技能!#REF!</f>
        <v>#REF!</v>
      </c>
      <c r="C1304" s="4" t="e">
        <f>主动技能!#REF!</f>
        <v>#REF!</v>
      </c>
      <c r="D1304" s="4" t="e">
        <f>VLOOKUP(主动技能!#REF!,对应表!F:G,2,FALSE)</f>
        <v>#REF!</v>
      </c>
      <c r="E1304" s="4" t="e">
        <f>VLOOKUP(主动技能!#REF!,对应表!J:K,2,FALSE)</f>
        <v>#REF!</v>
      </c>
      <c r="F1304" s="4" t="e">
        <f>VLOOKUP(主动技能!#REF!,对应表!N:O,2,FALSE)</f>
        <v>#REF!</v>
      </c>
      <c r="G1304" s="4" t="e">
        <f>IF(主动技能!#REF!="必中",2,1)</f>
        <v>#REF!</v>
      </c>
      <c r="H1304" s="4" t="e">
        <f>主动技能!#REF!</f>
        <v>#REF!</v>
      </c>
      <c r="I1304" s="4" t="e">
        <f>主动技能!#REF!</f>
        <v>#REF!</v>
      </c>
      <c r="J1304" t="e">
        <f>主动技能!#REF!</f>
        <v>#REF!</v>
      </c>
      <c r="K1304" t="e">
        <f>主动技能!#REF!</f>
        <v>#REF!</v>
      </c>
      <c r="L1304" t="e">
        <f>主动技能!#REF!</f>
        <v>#REF!</v>
      </c>
      <c r="M1304" t="e">
        <f>主动技能!#REF!</f>
        <v>#REF!</v>
      </c>
      <c r="N1304" t="e">
        <f>IF(主动技能!#REF!="","",主动技能!#REF!)</f>
        <v>#REF!</v>
      </c>
      <c r="O1304" t="e">
        <f>IF(主动技能!#REF!="","",主动技能!#REF!)</f>
        <v>#REF!</v>
      </c>
      <c r="P1304" t="e">
        <f>主动技能!#REF!</f>
        <v>#REF!</v>
      </c>
      <c r="Q1304" t="e">
        <f>主动技能!#REF!</f>
        <v>#REF!</v>
      </c>
      <c r="R1304" t="e">
        <f>主动技能!#REF!</f>
        <v>#REF!</v>
      </c>
      <c r="S1304" t="e">
        <f>主动技能!#REF!</f>
        <v>#REF!</v>
      </c>
      <c r="T1304" t="e">
        <f>主动技能!#REF!</f>
        <v>#REF!</v>
      </c>
      <c r="U1304" t="e">
        <f>主动技能!#REF!</f>
        <v>#REF!</v>
      </c>
      <c r="V1304" t="e">
        <f>主动技能!#REF!</f>
        <v>#REF!</v>
      </c>
      <c r="W1304" t="e">
        <f>主动技能!#REF!</f>
        <v>#REF!</v>
      </c>
      <c r="X1304" s="1">
        <v>0</v>
      </c>
      <c r="Y1304" s="1">
        <v>0</v>
      </c>
      <c r="Z1304" s="1">
        <v>0</v>
      </c>
    </row>
    <row r="1305" spans="1:26" x14ac:dyDescent="0.15">
      <c r="A1305" t="e">
        <f>主动技能!#REF!</f>
        <v>#REF!</v>
      </c>
      <c r="B1305" s="4" t="e">
        <f>主动技能!#REF!</f>
        <v>#REF!</v>
      </c>
      <c r="C1305" s="4" t="e">
        <f>主动技能!#REF!</f>
        <v>#REF!</v>
      </c>
      <c r="D1305" s="4" t="e">
        <f>VLOOKUP(主动技能!#REF!,对应表!F:G,2,FALSE)</f>
        <v>#REF!</v>
      </c>
      <c r="E1305" s="4" t="e">
        <f>VLOOKUP(主动技能!#REF!,对应表!J:K,2,FALSE)</f>
        <v>#REF!</v>
      </c>
      <c r="F1305" s="4" t="e">
        <f>VLOOKUP(主动技能!#REF!,对应表!N:O,2,FALSE)</f>
        <v>#REF!</v>
      </c>
      <c r="G1305" s="4" t="e">
        <f>IF(主动技能!#REF!="必中",2,1)</f>
        <v>#REF!</v>
      </c>
      <c r="H1305" s="4" t="e">
        <f>主动技能!#REF!</f>
        <v>#REF!</v>
      </c>
      <c r="I1305" s="4" t="e">
        <f>主动技能!#REF!</f>
        <v>#REF!</v>
      </c>
      <c r="J1305" t="e">
        <f>主动技能!#REF!</f>
        <v>#REF!</v>
      </c>
      <c r="K1305" t="e">
        <f>主动技能!#REF!</f>
        <v>#REF!</v>
      </c>
      <c r="L1305" t="e">
        <f>主动技能!#REF!</f>
        <v>#REF!</v>
      </c>
      <c r="M1305" t="e">
        <f>主动技能!#REF!</f>
        <v>#REF!</v>
      </c>
      <c r="N1305" t="e">
        <f>IF(主动技能!#REF!="","",主动技能!#REF!)</f>
        <v>#REF!</v>
      </c>
      <c r="O1305" t="e">
        <f>IF(主动技能!#REF!="","",主动技能!#REF!)</f>
        <v>#REF!</v>
      </c>
      <c r="P1305" t="e">
        <f>主动技能!#REF!</f>
        <v>#REF!</v>
      </c>
      <c r="Q1305" t="e">
        <f>主动技能!#REF!</f>
        <v>#REF!</v>
      </c>
      <c r="R1305" t="e">
        <f>主动技能!#REF!</f>
        <v>#REF!</v>
      </c>
      <c r="S1305" t="e">
        <f>主动技能!#REF!</f>
        <v>#REF!</v>
      </c>
      <c r="T1305" t="e">
        <f>主动技能!#REF!</f>
        <v>#REF!</v>
      </c>
      <c r="U1305" t="e">
        <f>主动技能!#REF!</f>
        <v>#REF!</v>
      </c>
      <c r="V1305" t="e">
        <f>主动技能!#REF!</f>
        <v>#REF!</v>
      </c>
      <c r="W1305" t="e">
        <f>主动技能!#REF!</f>
        <v>#REF!</v>
      </c>
      <c r="X1305" s="1">
        <v>0</v>
      </c>
      <c r="Y1305" s="1">
        <v>0</v>
      </c>
      <c r="Z1305" s="1">
        <v>0</v>
      </c>
    </row>
    <row r="1306" spans="1:26" x14ac:dyDescent="0.15">
      <c r="A1306" t="e">
        <f>主动技能!#REF!</f>
        <v>#REF!</v>
      </c>
      <c r="B1306" s="4" t="e">
        <f>主动技能!#REF!</f>
        <v>#REF!</v>
      </c>
      <c r="C1306" s="4" t="e">
        <f>主动技能!#REF!</f>
        <v>#REF!</v>
      </c>
      <c r="D1306" s="4" t="e">
        <f>VLOOKUP(主动技能!#REF!,对应表!F:G,2,FALSE)</f>
        <v>#REF!</v>
      </c>
      <c r="E1306" s="4" t="e">
        <f>VLOOKUP(主动技能!#REF!,对应表!J:K,2,FALSE)</f>
        <v>#REF!</v>
      </c>
      <c r="F1306" s="4" t="e">
        <f>VLOOKUP(主动技能!#REF!,对应表!N:O,2,FALSE)</f>
        <v>#REF!</v>
      </c>
      <c r="G1306" s="4" t="e">
        <f>IF(主动技能!#REF!="必中",2,1)</f>
        <v>#REF!</v>
      </c>
      <c r="H1306" s="4" t="e">
        <f>主动技能!#REF!</f>
        <v>#REF!</v>
      </c>
      <c r="I1306" s="4" t="e">
        <f>主动技能!#REF!</f>
        <v>#REF!</v>
      </c>
      <c r="J1306" t="e">
        <f>主动技能!#REF!</f>
        <v>#REF!</v>
      </c>
      <c r="K1306" t="e">
        <f>主动技能!#REF!</f>
        <v>#REF!</v>
      </c>
      <c r="L1306" t="e">
        <f>主动技能!#REF!</f>
        <v>#REF!</v>
      </c>
      <c r="M1306" t="e">
        <f>主动技能!#REF!</f>
        <v>#REF!</v>
      </c>
      <c r="N1306" t="e">
        <f>IF(主动技能!#REF!="","",主动技能!#REF!)</f>
        <v>#REF!</v>
      </c>
      <c r="O1306" t="e">
        <f>IF(主动技能!#REF!="","",主动技能!#REF!)</f>
        <v>#REF!</v>
      </c>
      <c r="P1306" t="e">
        <f>主动技能!#REF!</f>
        <v>#REF!</v>
      </c>
      <c r="Q1306" t="e">
        <f>主动技能!#REF!</f>
        <v>#REF!</v>
      </c>
      <c r="R1306" t="e">
        <f>主动技能!#REF!</f>
        <v>#REF!</v>
      </c>
      <c r="S1306" t="e">
        <f>主动技能!#REF!</f>
        <v>#REF!</v>
      </c>
      <c r="T1306" t="e">
        <f>主动技能!#REF!</f>
        <v>#REF!</v>
      </c>
      <c r="U1306" t="e">
        <f>主动技能!#REF!</f>
        <v>#REF!</v>
      </c>
      <c r="V1306" t="e">
        <f>主动技能!#REF!</f>
        <v>#REF!</v>
      </c>
      <c r="W1306" t="e">
        <f>主动技能!#REF!</f>
        <v>#REF!</v>
      </c>
      <c r="X1306" s="1">
        <v>0</v>
      </c>
      <c r="Y1306" s="1">
        <v>0</v>
      </c>
      <c r="Z1306" s="1">
        <v>0</v>
      </c>
    </row>
    <row r="1307" spans="1:26" x14ac:dyDescent="0.15">
      <c r="A1307" t="e">
        <f>主动技能!#REF!</f>
        <v>#REF!</v>
      </c>
      <c r="B1307" s="4" t="e">
        <f>主动技能!#REF!</f>
        <v>#REF!</v>
      </c>
      <c r="C1307" s="4" t="e">
        <f>主动技能!#REF!</f>
        <v>#REF!</v>
      </c>
      <c r="D1307" s="4" t="e">
        <f>VLOOKUP(主动技能!#REF!,对应表!F:G,2,FALSE)</f>
        <v>#REF!</v>
      </c>
      <c r="E1307" s="4" t="e">
        <f>VLOOKUP(主动技能!#REF!,对应表!J:K,2,FALSE)</f>
        <v>#REF!</v>
      </c>
      <c r="F1307" s="4" t="e">
        <f>VLOOKUP(主动技能!#REF!,对应表!N:O,2,FALSE)</f>
        <v>#REF!</v>
      </c>
      <c r="G1307" s="4" t="e">
        <f>IF(主动技能!#REF!="必中",2,1)</f>
        <v>#REF!</v>
      </c>
      <c r="H1307" s="4" t="e">
        <f>主动技能!#REF!</f>
        <v>#REF!</v>
      </c>
      <c r="I1307" s="4" t="e">
        <f>主动技能!#REF!</f>
        <v>#REF!</v>
      </c>
      <c r="J1307" t="e">
        <f>主动技能!#REF!</f>
        <v>#REF!</v>
      </c>
      <c r="K1307" t="e">
        <f>主动技能!#REF!</f>
        <v>#REF!</v>
      </c>
      <c r="L1307" t="e">
        <f>主动技能!#REF!</f>
        <v>#REF!</v>
      </c>
      <c r="M1307" t="e">
        <f>主动技能!#REF!</f>
        <v>#REF!</v>
      </c>
      <c r="N1307" t="e">
        <f>IF(主动技能!#REF!="","",主动技能!#REF!)</f>
        <v>#REF!</v>
      </c>
      <c r="O1307" t="e">
        <f>IF(主动技能!#REF!="","",主动技能!#REF!)</f>
        <v>#REF!</v>
      </c>
      <c r="P1307" t="e">
        <f>主动技能!#REF!</f>
        <v>#REF!</v>
      </c>
      <c r="Q1307" t="e">
        <f>主动技能!#REF!</f>
        <v>#REF!</v>
      </c>
      <c r="R1307" t="e">
        <f>主动技能!#REF!</f>
        <v>#REF!</v>
      </c>
      <c r="S1307" t="e">
        <f>主动技能!#REF!</f>
        <v>#REF!</v>
      </c>
      <c r="T1307" t="e">
        <f>主动技能!#REF!</f>
        <v>#REF!</v>
      </c>
      <c r="U1307" t="e">
        <f>主动技能!#REF!</f>
        <v>#REF!</v>
      </c>
      <c r="V1307" t="e">
        <f>主动技能!#REF!</f>
        <v>#REF!</v>
      </c>
      <c r="W1307" t="e">
        <f>主动技能!#REF!</f>
        <v>#REF!</v>
      </c>
      <c r="X1307" s="1">
        <v>0</v>
      </c>
      <c r="Y1307" s="1">
        <v>0</v>
      </c>
      <c r="Z1307" s="1">
        <v>0</v>
      </c>
    </row>
    <row r="1308" spans="1:26" x14ac:dyDescent="0.15">
      <c r="A1308" t="e">
        <f>主动技能!#REF!</f>
        <v>#REF!</v>
      </c>
      <c r="B1308" s="4" t="e">
        <f>主动技能!#REF!</f>
        <v>#REF!</v>
      </c>
      <c r="C1308" s="4" t="e">
        <f>主动技能!#REF!</f>
        <v>#REF!</v>
      </c>
      <c r="D1308" s="4" t="e">
        <f>VLOOKUP(主动技能!#REF!,对应表!F:G,2,FALSE)</f>
        <v>#REF!</v>
      </c>
      <c r="E1308" s="4" t="e">
        <f>VLOOKUP(主动技能!#REF!,对应表!J:K,2,FALSE)</f>
        <v>#REF!</v>
      </c>
      <c r="F1308" s="4" t="e">
        <f>VLOOKUP(主动技能!#REF!,对应表!N:O,2,FALSE)</f>
        <v>#REF!</v>
      </c>
      <c r="G1308" s="4" t="e">
        <f>IF(主动技能!#REF!="必中",2,1)</f>
        <v>#REF!</v>
      </c>
      <c r="H1308" s="4" t="e">
        <f>主动技能!#REF!</f>
        <v>#REF!</v>
      </c>
      <c r="I1308" s="4" t="e">
        <f>主动技能!#REF!</f>
        <v>#REF!</v>
      </c>
      <c r="J1308" t="e">
        <f>主动技能!#REF!</f>
        <v>#REF!</v>
      </c>
      <c r="K1308" t="e">
        <f>主动技能!#REF!</f>
        <v>#REF!</v>
      </c>
      <c r="L1308" t="e">
        <f>主动技能!#REF!</f>
        <v>#REF!</v>
      </c>
      <c r="M1308" t="e">
        <f>主动技能!#REF!</f>
        <v>#REF!</v>
      </c>
      <c r="N1308" t="e">
        <f>IF(主动技能!#REF!="","",主动技能!#REF!)</f>
        <v>#REF!</v>
      </c>
      <c r="O1308" t="e">
        <f>IF(主动技能!#REF!="","",主动技能!#REF!)</f>
        <v>#REF!</v>
      </c>
      <c r="P1308" t="e">
        <f>主动技能!#REF!</f>
        <v>#REF!</v>
      </c>
      <c r="Q1308" t="e">
        <f>主动技能!#REF!</f>
        <v>#REF!</v>
      </c>
      <c r="R1308" t="e">
        <f>主动技能!#REF!</f>
        <v>#REF!</v>
      </c>
      <c r="S1308" t="e">
        <f>主动技能!#REF!</f>
        <v>#REF!</v>
      </c>
      <c r="T1308" t="e">
        <f>主动技能!#REF!</f>
        <v>#REF!</v>
      </c>
      <c r="U1308" t="e">
        <f>主动技能!#REF!</f>
        <v>#REF!</v>
      </c>
      <c r="V1308" t="e">
        <f>主动技能!#REF!</f>
        <v>#REF!</v>
      </c>
      <c r="W1308" t="e">
        <f>主动技能!#REF!</f>
        <v>#REF!</v>
      </c>
      <c r="X1308" s="1">
        <v>0</v>
      </c>
      <c r="Y1308" s="1">
        <v>0</v>
      </c>
      <c r="Z1308" s="1">
        <v>0</v>
      </c>
    </row>
    <row r="1309" spans="1:26" x14ac:dyDescent="0.15">
      <c r="A1309" t="e">
        <f>主动技能!#REF!</f>
        <v>#REF!</v>
      </c>
      <c r="B1309" s="4" t="e">
        <f>主动技能!#REF!</f>
        <v>#REF!</v>
      </c>
      <c r="C1309" s="4" t="e">
        <f>主动技能!#REF!</f>
        <v>#REF!</v>
      </c>
      <c r="D1309" s="4" t="e">
        <f>VLOOKUP(主动技能!#REF!,对应表!F:G,2,FALSE)</f>
        <v>#REF!</v>
      </c>
      <c r="E1309" s="4" t="e">
        <f>VLOOKUP(主动技能!#REF!,对应表!J:K,2,FALSE)</f>
        <v>#REF!</v>
      </c>
      <c r="F1309" s="4" t="e">
        <f>VLOOKUP(主动技能!#REF!,对应表!N:O,2,FALSE)</f>
        <v>#REF!</v>
      </c>
      <c r="G1309" s="4" t="e">
        <f>IF(主动技能!#REF!="必中",2,1)</f>
        <v>#REF!</v>
      </c>
      <c r="H1309" s="4" t="e">
        <f>主动技能!#REF!</f>
        <v>#REF!</v>
      </c>
      <c r="I1309" s="4" t="e">
        <f>主动技能!#REF!</f>
        <v>#REF!</v>
      </c>
      <c r="J1309" t="e">
        <f>主动技能!#REF!</f>
        <v>#REF!</v>
      </c>
      <c r="K1309" t="e">
        <f>主动技能!#REF!</f>
        <v>#REF!</v>
      </c>
      <c r="L1309" t="e">
        <f>主动技能!#REF!</f>
        <v>#REF!</v>
      </c>
      <c r="M1309" t="e">
        <f>主动技能!#REF!</f>
        <v>#REF!</v>
      </c>
      <c r="N1309" t="e">
        <f>IF(主动技能!#REF!="","",主动技能!#REF!)</f>
        <v>#REF!</v>
      </c>
      <c r="O1309" t="e">
        <f>IF(主动技能!#REF!="","",主动技能!#REF!)</f>
        <v>#REF!</v>
      </c>
      <c r="P1309" t="e">
        <f>主动技能!#REF!</f>
        <v>#REF!</v>
      </c>
      <c r="Q1309" t="e">
        <f>主动技能!#REF!</f>
        <v>#REF!</v>
      </c>
      <c r="R1309" t="e">
        <f>主动技能!#REF!</f>
        <v>#REF!</v>
      </c>
      <c r="S1309" t="e">
        <f>主动技能!#REF!</f>
        <v>#REF!</v>
      </c>
      <c r="T1309" t="e">
        <f>主动技能!#REF!</f>
        <v>#REF!</v>
      </c>
      <c r="U1309" t="e">
        <f>主动技能!#REF!</f>
        <v>#REF!</v>
      </c>
      <c r="V1309" t="e">
        <f>主动技能!#REF!</f>
        <v>#REF!</v>
      </c>
      <c r="W1309" t="e">
        <f>主动技能!#REF!</f>
        <v>#REF!</v>
      </c>
      <c r="X1309" s="1">
        <v>0</v>
      </c>
      <c r="Y1309" s="1">
        <v>0</v>
      </c>
      <c r="Z1309" s="1">
        <v>0</v>
      </c>
    </row>
    <row r="1310" spans="1:26" x14ac:dyDescent="0.15">
      <c r="A1310" t="e">
        <f>主动技能!#REF!</f>
        <v>#REF!</v>
      </c>
      <c r="B1310" s="4" t="e">
        <f>主动技能!#REF!</f>
        <v>#REF!</v>
      </c>
      <c r="C1310" s="4" t="e">
        <f>主动技能!#REF!</f>
        <v>#REF!</v>
      </c>
      <c r="D1310" s="4" t="e">
        <f>VLOOKUP(主动技能!#REF!,对应表!F:G,2,FALSE)</f>
        <v>#REF!</v>
      </c>
      <c r="E1310" s="4" t="e">
        <f>VLOOKUP(主动技能!#REF!,对应表!J:K,2,FALSE)</f>
        <v>#REF!</v>
      </c>
      <c r="F1310" s="4" t="e">
        <f>VLOOKUP(主动技能!#REF!,对应表!N:O,2,FALSE)</f>
        <v>#REF!</v>
      </c>
      <c r="G1310" s="4" t="e">
        <f>IF(主动技能!#REF!="必中",2,1)</f>
        <v>#REF!</v>
      </c>
      <c r="H1310" s="4" t="e">
        <f>主动技能!#REF!</f>
        <v>#REF!</v>
      </c>
      <c r="I1310" s="4" t="e">
        <f>主动技能!#REF!</f>
        <v>#REF!</v>
      </c>
      <c r="J1310" t="e">
        <f>主动技能!#REF!</f>
        <v>#REF!</v>
      </c>
      <c r="K1310" t="e">
        <f>主动技能!#REF!</f>
        <v>#REF!</v>
      </c>
      <c r="L1310" t="e">
        <f>主动技能!#REF!</f>
        <v>#REF!</v>
      </c>
      <c r="M1310" t="e">
        <f>主动技能!#REF!</f>
        <v>#REF!</v>
      </c>
      <c r="N1310" t="e">
        <f>IF(主动技能!#REF!="","",主动技能!#REF!)</f>
        <v>#REF!</v>
      </c>
      <c r="O1310" t="e">
        <f>IF(主动技能!#REF!="","",主动技能!#REF!)</f>
        <v>#REF!</v>
      </c>
      <c r="P1310" t="e">
        <f>主动技能!#REF!</f>
        <v>#REF!</v>
      </c>
      <c r="Q1310" t="e">
        <f>主动技能!#REF!</f>
        <v>#REF!</v>
      </c>
      <c r="R1310" t="e">
        <f>主动技能!#REF!</f>
        <v>#REF!</v>
      </c>
      <c r="S1310" t="e">
        <f>主动技能!#REF!</f>
        <v>#REF!</v>
      </c>
      <c r="T1310" t="e">
        <f>主动技能!#REF!</f>
        <v>#REF!</v>
      </c>
      <c r="U1310" t="e">
        <f>主动技能!#REF!</f>
        <v>#REF!</v>
      </c>
      <c r="V1310" t="e">
        <f>主动技能!#REF!</f>
        <v>#REF!</v>
      </c>
      <c r="W1310" t="e">
        <f>主动技能!#REF!</f>
        <v>#REF!</v>
      </c>
      <c r="X1310" s="1">
        <v>0</v>
      </c>
      <c r="Y1310" s="1">
        <v>0</v>
      </c>
      <c r="Z1310" s="1">
        <v>0</v>
      </c>
    </row>
    <row r="1311" spans="1:26" x14ac:dyDescent="0.15">
      <c r="A1311" t="e">
        <f>主动技能!#REF!</f>
        <v>#REF!</v>
      </c>
      <c r="B1311" s="4" t="e">
        <f>主动技能!#REF!</f>
        <v>#REF!</v>
      </c>
      <c r="C1311" s="4" t="e">
        <f>主动技能!#REF!</f>
        <v>#REF!</v>
      </c>
      <c r="D1311" s="4" t="e">
        <f>VLOOKUP(主动技能!#REF!,对应表!F:G,2,FALSE)</f>
        <v>#REF!</v>
      </c>
      <c r="E1311" s="4" t="e">
        <f>VLOOKUP(主动技能!#REF!,对应表!J:K,2,FALSE)</f>
        <v>#REF!</v>
      </c>
      <c r="F1311" s="4" t="e">
        <f>VLOOKUP(主动技能!#REF!,对应表!N:O,2,FALSE)</f>
        <v>#REF!</v>
      </c>
      <c r="G1311" s="4" t="e">
        <f>IF(主动技能!#REF!="必中",2,1)</f>
        <v>#REF!</v>
      </c>
      <c r="H1311" s="4" t="e">
        <f>主动技能!#REF!</f>
        <v>#REF!</v>
      </c>
      <c r="I1311" s="4" t="e">
        <f>主动技能!#REF!</f>
        <v>#REF!</v>
      </c>
      <c r="J1311" t="e">
        <f>主动技能!#REF!</f>
        <v>#REF!</v>
      </c>
      <c r="K1311" t="e">
        <f>主动技能!#REF!</f>
        <v>#REF!</v>
      </c>
      <c r="L1311" t="e">
        <f>主动技能!#REF!</f>
        <v>#REF!</v>
      </c>
      <c r="M1311" t="e">
        <f>主动技能!#REF!</f>
        <v>#REF!</v>
      </c>
      <c r="N1311" t="e">
        <f>IF(主动技能!#REF!="","",主动技能!#REF!)</f>
        <v>#REF!</v>
      </c>
      <c r="O1311" t="e">
        <f>IF(主动技能!#REF!="","",主动技能!#REF!)</f>
        <v>#REF!</v>
      </c>
      <c r="P1311" t="e">
        <f>主动技能!#REF!</f>
        <v>#REF!</v>
      </c>
      <c r="Q1311" t="e">
        <f>主动技能!#REF!</f>
        <v>#REF!</v>
      </c>
      <c r="R1311" t="e">
        <f>主动技能!#REF!</f>
        <v>#REF!</v>
      </c>
      <c r="S1311" t="e">
        <f>主动技能!#REF!</f>
        <v>#REF!</v>
      </c>
      <c r="T1311" t="e">
        <f>主动技能!#REF!</f>
        <v>#REF!</v>
      </c>
      <c r="U1311" t="e">
        <f>主动技能!#REF!</f>
        <v>#REF!</v>
      </c>
      <c r="V1311" t="e">
        <f>主动技能!#REF!</f>
        <v>#REF!</v>
      </c>
      <c r="W1311" t="e">
        <f>主动技能!#REF!</f>
        <v>#REF!</v>
      </c>
      <c r="X1311" s="1">
        <v>0</v>
      </c>
      <c r="Y1311" s="1">
        <v>0</v>
      </c>
      <c r="Z1311" s="1">
        <v>0</v>
      </c>
    </row>
    <row r="1312" spans="1:26" x14ac:dyDescent="0.15">
      <c r="A1312" t="e">
        <f>主动技能!#REF!</f>
        <v>#REF!</v>
      </c>
      <c r="B1312" s="4" t="e">
        <f>主动技能!#REF!</f>
        <v>#REF!</v>
      </c>
      <c r="C1312" s="4" t="e">
        <f>主动技能!#REF!</f>
        <v>#REF!</v>
      </c>
      <c r="D1312" s="4" t="e">
        <f>VLOOKUP(主动技能!#REF!,对应表!F:G,2,FALSE)</f>
        <v>#REF!</v>
      </c>
      <c r="E1312" s="4" t="e">
        <f>VLOOKUP(主动技能!#REF!,对应表!J:K,2,FALSE)</f>
        <v>#REF!</v>
      </c>
      <c r="F1312" s="4" t="e">
        <f>VLOOKUP(主动技能!#REF!,对应表!N:O,2,FALSE)</f>
        <v>#REF!</v>
      </c>
      <c r="G1312" s="4" t="e">
        <f>IF(主动技能!#REF!="必中",2,1)</f>
        <v>#REF!</v>
      </c>
      <c r="H1312" s="4" t="e">
        <f>主动技能!#REF!</f>
        <v>#REF!</v>
      </c>
      <c r="I1312" s="4" t="e">
        <f>主动技能!#REF!</f>
        <v>#REF!</v>
      </c>
      <c r="J1312" t="e">
        <f>主动技能!#REF!</f>
        <v>#REF!</v>
      </c>
      <c r="K1312" t="e">
        <f>主动技能!#REF!</f>
        <v>#REF!</v>
      </c>
      <c r="L1312" t="e">
        <f>主动技能!#REF!</f>
        <v>#REF!</v>
      </c>
      <c r="M1312" t="e">
        <f>主动技能!#REF!</f>
        <v>#REF!</v>
      </c>
      <c r="N1312" t="e">
        <f>IF(主动技能!#REF!="","",主动技能!#REF!)</f>
        <v>#REF!</v>
      </c>
      <c r="O1312" t="e">
        <f>IF(主动技能!#REF!="","",主动技能!#REF!)</f>
        <v>#REF!</v>
      </c>
      <c r="P1312" t="e">
        <f>主动技能!#REF!</f>
        <v>#REF!</v>
      </c>
      <c r="Q1312" t="e">
        <f>主动技能!#REF!</f>
        <v>#REF!</v>
      </c>
      <c r="R1312" t="e">
        <f>主动技能!#REF!</f>
        <v>#REF!</v>
      </c>
      <c r="S1312" t="e">
        <f>主动技能!#REF!</f>
        <v>#REF!</v>
      </c>
      <c r="T1312" t="e">
        <f>主动技能!#REF!</f>
        <v>#REF!</v>
      </c>
      <c r="U1312" t="e">
        <f>主动技能!#REF!</f>
        <v>#REF!</v>
      </c>
      <c r="V1312" t="e">
        <f>主动技能!#REF!</f>
        <v>#REF!</v>
      </c>
      <c r="W1312" t="e">
        <f>主动技能!#REF!</f>
        <v>#REF!</v>
      </c>
      <c r="X1312" s="1">
        <v>0</v>
      </c>
      <c r="Y1312" s="1">
        <v>0</v>
      </c>
      <c r="Z1312" s="1">
        <v>0</v>
      </c>
    </row>
    <row r="1313" spans="1:26" x14ac:dyDescent="0.15">
      <c r="A1313" t="e">
        <f>主动技能!#REF!</f>
        <v>#REF!</v>
      </c>
      <c r="B1313" s="4" t="e">
        <f>主动技能!#REF!</f>
        <v>#REF!</v>
      </c>
      <c r="C1313" s="4" t="e">
        <f>主动技能!#REF!</f>
        <v>#REF!</v>
      </c>
      <c r="D1313" s="4" t="e">
        <f>VLOOKUP(主动技能!#REF!,对应表!F:G,2,FALSE)</f>
        <v>#REF!</v>
      </c>
      <c r="E1313" s="4" t="e">
        <f>VLOOKUP(主动技能!#REF!,对应表!J:K,2,FALSE)</f>
        <v>#REF!</v>
      </c>
      <c r="F1313" s="4" t="e">
        <f>VLOOKUP(主动技能!#REF!,对应表!N:O,2,FALSE)</f>
        <v>#REF!</v>
      </c>
      <c r="G1313" s="4" t="e">
        <f>IF(主动技能!#REF!="必中",2,1)</f>
        <v>#REF!</v>
      </c>
      <c r="H1313" s="4" t="e">
        <f>主动技能!#REF!</f>
        <v>#REF!</v>
      </c>
      <c r="I1313" s="4" t="e">
        <f>主动技能!#REF!</f>
        <v>#REF!</v>
      </c>
      <c r="J1313" t="e">
        <f>主动技能!#REF!</f>
        <v>#REF!</v>
      </c>
      <c r="K1313" t="e">
        <f>主动技能!#REF!</f>
        <v>#REF!</v>
      </c>
      <c r="L1313" t="e">
        <f>主动技能!#REF!</f>
        <v>#REF!</v>
      </c>
      <c r="M1313" t="e">
        <f>主动技能!#REF!</f>
        <v>#REF!</v>
      </c>
      <c r="N1313" t="e">
        <f>IF(主动技能!#REF!="","",主动技能!#REF!)</f>
        <v>#REF!</v>
      </c>
      <c r="O1313" t="e">
        <f>IF(主动技能!#REF!="","",主动技能!#REF!)</f>
        <v>#REF!</v>
      </c>
      <c r="P1313" t="e">
        <f>主动技能!#REF!</f>
        <v>#REF!</v>
      </c>
      <c r="Q1313" t="e">
        <f>主动技能!#REF!</f>
        <v>#REF!</v>
      </c>
      <c r="R1313" t="e">
        <f>主动技能!#REF!</f>
        <v>#REF!</v>
      </c>
      <c r="S1313" t="e">
        <f>主动技能!#REF!</f>
        <v>#REF!</v>
      </c>
      <c r="T1313" t="e">
        <f>主动技能!#REF!</f>
        <v>#REF!</v>
      </c>
      <c r="U1313" t="e">
        <f>主动技能!#REF!</f>
        <v>#REF!</v>
      </c>
      <c r="V1313" t="e">
        <f>主动技能!#REF!</f>
        <v>#REF!</v>
      </c>
      <c r="W1313" t="e">
        <f>主动技能!#REF!</f>
        <v>#REF!</v>
      </c>
      <c r="X1313" s="1">
        <v>0</v>
      </c>
      <c r="Y1313" s="1">
        <v>0</v>
      </c>
      <c r="Z1313" s="1">
        <v>0</v>
      </c>
    </row>
    <row r="1314" spans="1:26" x14ac:dyDescent="0.15">
      <c r="A1314" t="e">
        <f>主动技能!#REF!</f>
        <v>#REF!</v>
      </c>
      <c r="B1314" s="4" t="e">
        <f>主动技能!#REF!</f>
        <v>#REF!</v>
      </c>
      <c r="C1314" s="4" t="e">
        <f>主动技能!#REF!</f>
        <v>#REF!</v>
      </c>
      <c r="D1314" s="4" t="e">
        <f>VLOOKUP(主动技能!#REF!,对应表!F:G,2,FALSE)</f>
        <v>#REF!</v>
      </c>
      <c r="E1314" s="4" t="e">
        <f>VLOOKUP(主动技能!#REF!,对应表!J:K,2,FALSE)</f>
        <v>#REF!</v>
      </c>
      <c r="F1314" s="4" t="e">
        <f>VLOOKUP(主动技能!#REF!,对应表!N:O,2,FALSE)</f>
        <v>#REF!</v>
      </c>
      <c r="G1314" s="4" t="e">
        <f>IF(主动技能!#REF!="必中",2,1)</f>
        <v>#REF!</v>
      </c>
      <c r="H1314" s="4" t="e">
        <f>主动技能!#REF!</f>
        <v>#REF!</v>
      </c>
      <c r="I1314" s="4" t="e">
        <f>主动技能!#REF!</f>
        <v>#REF!</v>
      </c>
      <c r="J1314" t="e">
        <f>主动技能!#REF!</f>
        <v>#REF!</v>
      </c>
      <c r="K1314" t="e">
        <f>主动技能!#REF!</f>
        <v>#REF!</v>
      </c>
      <c r="L1314" t="e">
        <f>主动技能!#REF!</f>
        <v>#REF!</v>
      </c>
      <c r="M1314" t="e">
        <f>主动技能!#REF!</f>
        <v>#REF!</v>
      </c>
      <c r="N1314" t="e">
        <f>IF(主动技能!#REF!="","",主动技能!#REF!)</f>
        <v>#REF!</v>
      </c>
      <c r="O1314" t="e">
        <f>IF(主动技能!#REF!="","",主动技能!#REF!)</f>
        <v>#REF!</v>
      </c>
      <c r="P1314" t="e">
        <f>主动技能!#REF!</f>
        <v>#REF!</v>
      </c>
      <c r="Q1314" t="e">
        <f>主动技能!#REF!</f>
        <v>#REF!</v>
      </c>
      <c r="R1314" t="e">
        <f>主动技能!#REF!</f>
        <v>#REF!</v>
      </c>
      <c r="S1314" t="e">
        <f>主动技能!#REF!</f>
        <v>#REF!</v>
      </c>
      <c r="T1314" t="e">
        <f>主动技能!#REF!</f>
        <v>#REF!</v>
      </c>
      <c r="U1314" t="e">
        <f>主动技能!#REF!</f>
        <v>#REF!</v>
      </c>
      <c r="V1314" t="e">
        <f>主动技能!#REF!</f>
        <v>#REF!</v>
      </c>
      <c r="W1314" t="e">
        <f>主动技能!#REF!</f>
        <v>#REF!</v>
      </c>
      <c r="X1314" s="1">
        <v>0</v>
      </c>
      <c r="Y1314" s="1">
        <v>0</v>
      </c>
      <c r="Z1314" s="1">
        <v>0</v>
      </c>
    </row>
    <row r="1315" spans="1:26" x14ac:dyDescent="0.15">
      <c r="A1315" t="e">
        <f>主动技能!#REF!</f>
        <v>#REF!</v>
      </c>
      <c r="B1315" s="4" t="e">
        <f>主动技能!#REF!</f>
        <v>#REF!</v>
      </c>
      <c r="C1315" s="4" t="e">
        <f>主动技能!#REF!</f>
        <v>#REF!</v>
      </c>
      <c r="D1315" s="4" t="e">
        <f>VLOOKUP(主动技能!#REF!,对应表!F:G,2,FALSE)</f>
        <v>#REF!</v>
      </c>
      <c r="E1315" s="4" t="e">
        <f>VLOOKUP(主动技能!#REF!,对应表!J:K,2,FALSE)</f>
        <v>#REF!</v>
      </c>
      <c r="F1315" s="4" t="e">
        <f>VLOOKUP(主动技能!#REF!,对应表!N:O,2,FALSE)</f>
        <v>#REF!</v>
      </c>
      <c r="G1315" s="4" t="e">
        <f>IF(主动技能!#REF!="必中",2,1)</f>
        <v>#REF!</v>
      </c>
      <c r="H1315" s="4" t="e">
        <f>主动技能!#REF!</f>
        <v>#REF!</v>
      </c>
      <c r="I1315" s="4" t="e">
        <f>主动技能!#REF!</f>
        <v>#REF!</v>
      </c>
      <c r="J1315" t="e">
        <f>主动技能!#REF!</f>
        <v>#REF!</v>
      </c>
      <c r="K1315" t="e">
        <f>主动技能!#REF!</f>
        <v>#REF!</v>
      </c>
      <c r="L1315" t="e">
        <f>主动技能!#REF!</f>
        <v>#REF!</v>
      </c>
      <c r="M1315" t="e">
        <f>主动技能!#REF!</f>
        <v>#REF!</v>
      </c>
      <c r="N1315" t="e">
        <f>IF(主动技能!#REF!="","",主动技能!#REF!)</f>
        <v>#REF!</v>
      </c>
      <c r="O1315" t="e">
        <f>IF(主动技能!#REF!="","",主动技能!#REF!)</f>
        <v>#REF!</v>
      </c>
      <c r="P1315" t="e">
        <f>主动技能!#REF!</f>
        <v>#REF!</v>
      </c>
      <c r="Q1315" t="e">
        <f>主动技能!#REF!</f>
        <v>#REF!</v>
      </c>
      <c r="R1315" t="e">
        <f>主动技能!#REF!</f>
        <v>#REF!</v>
      </c>
      <c r="S1315" t="e">
        <f>主动技能!#REF!</f>
        <v>#REF!</v>
      </c>
      <c r="T1315" t="e">
        <f>主动技能!#REF!</f>
        <v>#REF!</v>
      </c>
      <c r="U1315" t="e">
        <f>主动技能!#REF!</f>
        <v>#REF!</v>
      </c>
      <c r="V1315" t="e">
        <f>主动技能!#REF!</f>
        <v>#REF!</v>
      </c>
      <c r="W1315" t="e">
        <f>主动技能!#REF!</f>
        <v>#REF!</v>
      </c>
      <c r="X1315" s="1">
        <v>0</v>
      </c>
      <c r="Y1315" s="1">
        <v>0</v>
      </c>
      <c r="Z1315" s="1">
        <v>0</v>
      </c>
    </row>
    <row r="1316" spans="1:26" x14ac:dyDescent="0.15">
      <c r="A1316" t="e">
        <f>主动技能!#REF!</f>
        <v>#REF!</v>
      </c>
      <c r="B1316" s="4" t="e">
        <f>主动技能!#REF!</f>
        <v>#REF!</v>
      </c>
      <c r="C1316" s="4" t="e">
        <f>主动技能!#REF!</f>
        <v>#REF!</v>
      </c>
      <c r="D1316" s="4" t="e">
        <f>VLOOKUP(主动技能!#REF!,对应表!F:G,2,FALSE)</f>
        <v>#REF!</v>
      </c>
      <c r="E1316" s="4" t="e">
        <f>VLOOKUP(主动技能!#REF!,对应表!J:K,2,FALSE)</f>
        <v>#REF!</v>
      </c>
      <c r="F1316" s="4" t="e">
        <f>VLOOKUP(主动技能!#REF!,对应表!N:O,2,FALSE)</f>
        <v>#REF!</v>
      </c>
      <c r="G1316" s="4" t="e">
        <f>IF(主动技能!#REF!="必中",2,1)</f>
        <v>#REF!</v>
      </c>
      <c r="H1316" s="4" t="e">
        <f>主动技能!#REF!</f>
        <v>#REF!</v>
      </c>
      <c r="I1316" s="4" t="e">
        <f>主动技能!#REF!</f>
        <v>#REF!</v>
      </c>
      <c r="J1316" t="e">
        <f>主动技能!#REF!</f>
        <v>#REF!</v>
      </c>
      <c r="K1316" t="e">
        <f>主动技能!#REF!</f>
        <v>#REF!</v>
      </c>
      <c r="L1316" t="e">
        <f>主动技能!#REF!</f>
        <v>#REF!</v>
      </c>
      <c r="M1316" t="e">
        <f>主动技能!#REF!</f>
        <v>#REF!</v>
      </c>
      <c r="N1316" t="e">
        <f>IF(主动技能!#REF!="","",主动技能!#REF!)</f>
        <v>#REF!</v>
      </c>
      <c r="O1316" t="e">
        <f>IF(主动技能!#REF!="","",主动技能!#REF!)</f>
        <v>#REF!</v>
      </c>
      <c r="P1316" t="e">
        <f>主动技能!#REF!</f>
        <v>#REF!</v>
      </c>
      <c r="Q1316" t="e">
        <f>主动技能!#REF!</f>
        <v>#REF!</v>
      </c>
      <c r="R1316" t="e">
        <f>主动技能!#REF!</f>
        <v>#REF!</v>
      </c>
      <c r="S1316" t="e">
        <f>主动技能!#REF!</f>
        <v>#REF!</v>
      </c>
      <c r="T1316" t="e">
        <f>主动技能!#REF!</f>
        <v>#REF!</v>
      </c>
      <c r="U1316" t="e">
        <f>主动技能!#REF!</f>
        <v>#REF!</v>
      </c>
      <c r="V1316" t="e">
        <f>主动技能!#REF!</f>
        <v>#REF!</v>
      </c>
      <c r="W1316" t="e">
        <f>主动技能!#REF!</f>
        <v>#REF!</v>
      </c>
      <c r="X1316" s="1">
        <v>0</v>
      </c>
      <c r="Y1316" s="1">
        <v>0</v>
      </c>
      <c r="Z1316" s="1">
        <v>0</v>
      </c>
    </row>
    <row r="1317" spans="1:26" x14ac:dyDescent="0.15">
      <c r="A1317" t="e">
        <f>主动技能!#REF!</f>
        <v>#REF!</v>
      </c>
      <c r="B1317" s="4" t="e">
        <f>主动技能!#REF!</f>
        <v>#REF!</v>
      </c>
      <c r="C1317" s="4" t="e">
        <f>主动技能!#REF!</f>
        <v>#REF!</v>
      </c>
      <c r="D1317" s="4" t="e">
        <f>VLOOKUP(主动技能!#REF!,对应表!F:G,2,FALSE)</f>
        <v>#REF!</v>
      </c>
      <c r="E1317" s="4" t="e">
        <f>VLOOKUP(主动技能!#REF!,对应表!J:K,2,FALSE)</f>
        <v>#REF!</v>
      </c>
      <c r="F1317" s="4" t="e">
        <f>VLOOKUP(主动技能!#REF!,对应表!N:O,2,FALSE)</f>
        <v>#REF!</v>
      </c>
      <c r="G1317" s="4" t="e">
        <f>IF(主动技能!#REF!="必中",2,1)</f>
        <v>#REF!</v>
      </c>
      <c r="H1317" s="4" t="e">
        <f>主动技能!#REF!</f>
        <v>#REF!</v>
      </c>
      <c r="I1317" s="4" t="e">
        <f>主动技能!#REF!</f>
        <v>#REF!</v>
      </c>
      <c r="J1317" t="e">
        <f>主动技能!#REF!</f>
        <v>#REF!</v>
      </c>
      <c r="K1317" t="e">
        <f>主动技能!#REF!</f>
        <v>#REF!</v>
      </c>
      <c r="L1317" t="e">
        <f>主动技能!#REF!</f>
        <v>#REF!</v>
      </c>
      <c r="M1317" t="e">
        <f>主动技能!#REF!</f>
        <v>#REF!</v>
      </c>
      <c r="N1317" t="e">
        <f>IF(主动技能!#REF!="","",主动技能!#REF!)</f>
        <v>#REF!</v>
      </c>
      <c r="O1317" t="e">
        <f>IF(主动技能!#REF!="","",主动技能!#REF!)</f>
        <v>#REF!</v>
      </c>
      <c r="P1317" t="e">
        <f>主动技能!#REF!</f>
        <v>#REF!</v>
      </c>
      <c r="Q1317" t="e">
        <f>主动技能!#REF!</f>
        <v>#REF!</v>
      </c>
      <c r="R1317" t="e">
        <f>主动技能!#REF!</f>
        <v>#REF!</v>
      </c>
      <c r="S1317" t="e">
        <f>主动技能!#REF!</f>
        <v>#REF!</v>
      </c>
      <c r="T1317" t="e">
        <f>主动技能!#REF!</f>
        <v>#REF!</v>
      </c>
      <c r="U1317" t="e">
        <f>主动技能!#REF!</f>
        <v>#REF!</v>
      </c>
      <c r="V1317" t="e">
        <f>主动技能!#REF!</f>
        <v>#REF!</v>
      </c>
      <c r="W1317" t="e">
        <f>主动技能!#REF!</f>
        <v>#REF!</v>
      </c>
      <c r="X1317" s="1">
        <v>0</v>
      </c>
      <c r="Y1317" s="1">
        <v>0</v>
      </c>
      <c r="Z1317" s="1">
        <v>0</v>
      </c>
    </row>
    <row r="1318" spans="1:26" x14ac:dyDescent="0.15">
      <c r="A1318" t="e">
        <f>主动技能!#REF!</f>
        <v>#REF!</v>
      </c>
      <c r="B1318" s="4" t="e">
        <f>主动技能!#REF!</f>
        <v>#REF!</v>
      </c>
      <c r="C1318" s="4" t="e">
        <f>主动技能!#REF!</f>
        <v>#REF!</v>
      </c>
      <c r="D1318" s="4" t="e">
        <f>VLOOKUP(主动技能!#REF!,对应表!F:G,2,FALSE)</f>
        <v>#REF!</v>
      </c>
      <c r="E1318" s="4" t="e">
        <f>VLOOKUP(主动技能!#REF!,对应表!J:K,2,FALSE)</f>
        <v>#REF!</v>
      </c>
      <c r="F1318" s="4" t="e">
        <f>VLOOKUP(主动技能!#REF!,对应表!N:O,2,FALSE)</f>
        <v>#REF!</v>
      </c>
      <c r="G1318" s="4" t="e">
        <f>IF(主动技能!#REF!="必中",2,1)</f>
        <v>#REF!</v>
      </c>
      <c r="H1318" s="4" t="e">
        <f>主动技能!#REF!</f>
        <v>#REF!</v>
      </c>
      <c r="I1318" s="4" t="e">
        <f>主动技能!#REF!</f>
        <v>#REF!</v>
      </c>
      <c r="J1318" t="e">
        <f>主动技能!#REF!</f>
        <v>#REF!</v>
      </c>
      <c r="K1318" t="e">
        <f>主动技能!#REF!</f>
        <v>#REF!</v>
      </c>
      <c r="L1318" t="e">
        <f>主动技能!#REF!</f>
        <v>#REF!</v>
      </c>
      <c r="M1318" t="e">
        <f>主动技能!#REF!</f>
        <v>#REF!</v>
      </c>
      <c r="N1318" t="e">
        <f>IF(主动技能!#REF!="","",主动技能!#REF!)</f>
        <v>#REF!</v>
      </c>
      <c r="O1318" t="e">
        <f>IF(主动技能!#REF!="","",主动技能!#REF!)</f>
        <v>#REF!</v>
      </c>
      <c r="P1318" t="e">
        <f>主动技能!#REF!</f>
        <v>#REF!</v>
      </c>
      <c r="Q1318" t="e">
        <f>主动技能!#REF!</f>
        <v>#REF!</v>
      </c>
      <c r="R1318" t="e">
        <f>主动技能!#REF!</f>
        <v>#REF!</v>
      </c>
      <c r="S1318" t="e">
        <f>主动技能!#REF!</f>
        <v>#REF!</v>
      </c>
      <c r="T1318" t="e">
        <f>主动技能!#REF!</f>
        <v>#REF!</v>
      </c>
      <c r="U1318" t="e">
        <f>主动技能!#REF!</f>
        <v>#REF!</v>
      </c>
      <c r="V1318" t="e">
        <f>主动技能!#REF!</f>
        <v>#REF!</v>
      </c>
      <c r="W1318" t="e">
        <f>主动技能!#REF!</f>
        <v>#REF!</v>
      </c>
      <c r="X1318" s="1">
        <v>0</v>
      </c>
      <c r="Y1318" s="1">
        <v>0</v>
      </c>
      <c r="Z1318" s="1">
        <v>0</v>
      </c>
    </row>
    <row r="1319" spans="1:26" x14ac:dyDescent="0.15">
      <c r="A1319" t="e">
        <f>主动技能!#REF!</f>
        <v>#REF!</v>
      </c>
      <c r="B1319" s="4" t="e">
        <f>主动技能!#REF!</f>
        <v>#REF!</v>
      </c>
      <c r="C1319" s="4" t="e">
        <f>主动技能!#REF!</f>
        <v>#REF!</v>
      </c>
      <c r="D1319" s="4" t="e">
        <f>VLOOKUP(主动技能!#REF!,对应表!F:G,2,FALSE)</f>
        <v>#REF!</v>
      </c>
      <c r="E1319" s="4" t="e">
        <f>VLOOKUP(主动技能!#REF!,对应表!J:K,2,FALSE)</f>
        <v>#REF!</v>
      </c>
      <c r="F1319" s="4" t="e">
        <f>VLOOKUP(主动技能!#REF!,对应表!N:O,2,FALSE)</f>
        <v>#REF!</v>
      </c>
      <c r="G1319" s="4" t="e">
        <f>IF(主动技能!#REF!="必中",2,1)</f>
        <v>#REF!</v>
      </c>
      <c r="H1319" s="4" t="e">
        <f>主动技能!#REF!</f>
        <v>#REF!</v>
      </c>
      <c r="I1319" s="4" t="e">
        <f>主动技能!#REF!</f>
        <v>#REF!</v>
      </c>
      <c r="J1319" t="e">
        <f>主动技能!#REF!</f>
        <v>#REF!</v>
      </c>
      <c r="K1319" t="e">
        <f>主动技能!#REF!</f>
        <v>#REF!</v>
      </c>
      <c r="L1319" t="e">
        <f>主动技能!#REF!</f>
        <v>#REF!</v>
      </c>
      <c r="M1319" t="e">
        <f>主动技能!#REF!</f>
        <v>#REF!</v>
      </c>
      <c r="N1319" t="e">
        <f>IF(主动技能!#REF!="","",主动技能!#REF!)</f>
        <v>#REF!</v>
      </c>
      <c r="O1319" t="e">
        <f>IF(主动技能!#REF!="","",主动技能!#REF!)</f>
        <v>#REF!</v>
      </c>
      <c r="P1319" t="e">
        <f>主动技能!#REF!</f>
        <v>#REF!</v>
      </c>
      <c r="Q1319" t="e">
        <f>主动技能!#REF!</f>
        <v>#REF!</v>
      </c>
      <c r="R1319" t="e">
        <f>主动技能!#REF!</f>
        <v>#REF!</v>
      </c>
      <c r="S1319" t="e">
        <f>主动技能!#REF!</f>
        <v>#REF!</v>
      </c>
      <c r="T1319" t="e">
        <f>主动技能!#REF!</f>
        <v>#REF!</v>
      </c>
      <c r="U1319" t="e">
        <f>主动技能!#REF!</f>
        <v>#REF!</v>
      </c>
      <c r="V1319" t="e">
        <f>主动技能!#REF!</f>
        <v>#REF!</v>
      </c>
      <c r="W1319" t="e">
        <f>主动技能!#REF!</f>
        <v>#REF!</v>
      </c>
      <c r="X1319" s="1">
        <v>0</v>
      </c>
      <c r="Y1319" s="1">
        <v>0</v>
      </c>
      <c r="Z1319" s="1">
        <v>0</v>
      </c>
    </row>
    <row r="1320" spans="1:26" x14ac:dyDescent="0.15">
      <c r="A1320" t="e">
        <f>主动技能!#REF!</f>
        <v>#REF!</v>
      </c>
      <c r="B1320" s="4" t="e">
        <f>主动技能!#REF!</f>
        <v>#REF!</v>
      </c>
      <c r="C1320" s="4" t="e">
        <f>主动技能!#REF!</f>
        <v>#REF!</v>
      </c>
      <c r="D1320" s="4" t="e">
        <f>VLOOKUP(主动技能!#REF!,对应表!F:G,2,FALSE)</f>
        <v>#REF!</v>
      </c>
      <c r="E1320" s="4" t="e">
        <f>VLOOKUP(主动技能!#REF!,对应表!J:K,2,FALSE)</f>
        <v>#REF!</v>
      </c>
      <c r="F1320" s="4" t="e">
        <f>VLOOKUP(主动技能!#REF!,对应表!N:O,2,FALSE)</f>
        <v>#REF!</v>
      </c>
      <c r="G1320" s="4" t="e">
        <f>IF(主动技能!#REF!="必中",2,1)</f>
        <v>#REF!</v>
      </c>
      <c r="H1320" s="4" t="e">
        <f>主动技能!#REF!</f>
        <v>#REF!</v>
      </c>
      <c r="I1320" s="4" t="e">
        <f>主动技能!#REF!</f>
        <v>#REF!</v>
      </c>
      <c r="J1320" t="e">
        <f>主动技能!#REF!</f>
        <v>#REF!</v>
      </c>
      <c r="K1320" t="e">
        <f>主动技能!#REF!</f>
        <v>#REF!</v>
      </c>
      <c r="L1320" t="e">
        <f>主动技能!#REF!</f>
        <v>#REF!</v>
      </c>
      <c r="M1320" t="e">
        <f>主动技能!#REF!</f>
        <v>#REF!</v>
      </c>
      <c r="N1320" t="e">
        <f>IF(主动技能!#REF!="","",主动技能!#REF!)</f>
        <v>#REF!</v>
      </c>
      <c r="O1320" t="e">
        <f>IF(主动技能!#REF!="","",主动技能!#REF!)</f>
        <v>#REF!</v>
      </c>
      <c r="P1320" t="e">
        <f>主动技能!#REF!</f>
        <v>#REF!</v>
      </c>
      <c r="Q1320" t="e">
        <f>主动技能!#REF!</f>
        <v>#REF!</v>
      </c>
      <c r="R1320" t="e">
        <f>主动技能!#REF!</f>
        <v>#REF!</v>
      </c>
      <c r="S1320" t="e">
        <f>主动技能!#REF!</f>
        <v>#REF!</v>
      </c>
      <c r="T1320" t="e">
        <f>主动技能!#REF!</f>
        <v>#REF!</v>
      </c>
      <c r="U1320" t="e">
        <f>主动技能!#REF!</f>
        <v>#REF!</v>
      </c>
      <c r="V1320" t="e">
        <f>主动技能!#REF!</f>
        <v>#REF!</v>
      </c>
      <c r="W1320" t="e">
        <f>主动技能!#REF!</f>
        <v>#REF!</v>
      </c>
      <c r="X1320" s="1">
        <v>0</v>
      </c>
      <c r="Y1320" s="1">
        <v>0</v>
      </c>
      <c r="Z1320" s="1">
        <v>0</v>
      </c>
    </row>
    <row r="1321" spans="1:26" x14ac:dyDescent="0.15">
      <c r="A1321" t="e">
        <f>主动技能!#REF!</f>
        <v>#REF!</v>
      </c>
      <c r="B1321" s="4" t="e">
        <f>主动技能!#REF!</f>
        <v>#REF!</v>
      </c>
      <c r="C1321" s="4" t="e">
        <f>主动技能!#REF!</f>
        <v>#REF!</v>
      </c>
      <c r="D1321" s="4" t="e">
        <f>VLOOKUP(主动技能!#REF!,对应表!F:G,2,FALSE)</f>
        <v>#REF!</v>
      </c>
      <c r="E1321" s="4" t="e">
        <f>VLOOKUP(主动技能!#REF!,对应表!J:K,2,FALSE)</f>
        <v>#REF!</v>
      </c>
      <c r="F1321" s="4" t="e">
        <f>VLOOKUP(主动技能!#REF!,对应表!N:O,2,FALSE)</f>
        <v>#REF!</v>
      </c>
      <c r="G1321" s="4" t="e">
        <f>IF(主动技能!#REF!="必中",2,1)</f>
        <v>#REF!</v>
      </c>
      <c r="H1321" s="4" t="e">
        <f>主动技能!#REF!</f>
        <v>#REF!</v>
      </c>
      <c r="I1321" s="4" t="e">
        <f>主动技能!#REF!</f>
        <v>#REF!</v>
      </c>
      <c r="J1321" t="e">
        <f>主动技能!#REF!</f>
        <v>#REF!</v>
      </c>
      <c r="K1321" t="e">
        <f>主动技能!#REF!</f>
        <v>#REF!</v>
      </c>
      <c r="L1321" t="e">
        <f>主动技能!#REF!</f>
        <v>#REF!</v>
      </c>
      <c r="M1321" t="e">
        <f>主动技能!#REF!</f>
        <v>#REF!</v>
      </c>
      <c r="N1321" t="e">
        <f>IF(主动技能!#REF!="","",主动技能!#REF!)</f>
        <v>#REF!</v>
      </c>
      <c r="O1321" t="e">
        <f>IF(主动技能!#REF!="","",主动技能!#REF!)</f>
        <v>#REF!</v>
      </c>
      <c r="P1321" t="e">
        <f>主动技能!#REF!</f>
        <v>#REF!</v>
      </c>
      <c r="Q1321" t="e">
        <f>主动技能!#REF!</f>
        <v>#REF!</v>
      </c>
      <c r="R1321" t="e">
        <f>主动技能!#REF!</f>
        <v>#REF!</v>
      </c>
      <c r="S1321" t="e">
        <f>主动技能!#REF!</f>
        <v>#REF!</v>
      </c>
      <c r="T1321" t="e">
        <f>主动技能!#REF!</f>
        <v>#REF!</v>
      </c>
      <c r="U1321" t="e">
        <f>主动技能!#REF!</f>
        <v>#REF!</v>
      </c>
      <c r="V1321" t="e">
        <f>主动技能!#REF!</f>
        <v>#REF!</v>
      </c>
      <c r="W1321" t="e">
        <f>主动技能!#REF!</f>
        <v>#REF!</v>
      </c>
      <c r="X1321" s="1">
        <v>0</v>
      </c>
      <c r="Y1321" s="1">
        <v>0</v>
      </c>
      <c r="Z1321" s="1">
        <v>0</v>
      </c>
    </row>
    <row r="1322" spans="1:26" x14ac:dyDescent="0.15">
      <c r="A1322" t="e">
        <f>主动技能!#REF!</f>
        <v>#REF!</v>
      </c>
      <c r="B1322" s="4" t="e">
        <f>主动技能!#REF!</f>
        <v>#REF!</v>
      </c>
      <c r="C1322" s="4" t="e">
        <f>主动技能!#REF!</f>
        <v>#REF!</v>
      </c>
      <c r="D1322" s="4" t="e">
        <f>VLOOKUP(主动技能!#REF!,对应表!F:G,2,FALSE)</f>
        <v>#REF!</v>
      </c>
      <c r="E1322" s="4" t="e">
        <f>VLOOKUP(主动技能!#REF!,对应表!J:K,2,FALSE)</f>
        <v>#REF!</v>
      </c>
      <c r="F1322" s="4" t="e">
        <f>VLOOKUP(主动技能!#REF!,对应表!N:O,2,FALSE)</f>
        <v>#REF!</v>
      </c>
      <c r="G1322" s="4" t="e">
        <f>IF(主动技能!#REF!="必中",2,1)</f>
        <v>#REF!</v>
      </c>
      <c r="H1322" s="4" t="e">
        <f>主动技能!#REF!</f>
        <v>#REF!</v>
      </c>
      <c r="I1322" s="4" t="e">
        <f>主动技能!#REF!</f>
        <v>#REF!</v>
      </c>
      <c r="J1322" t="e">
        <f>主动技能!#REF!</f>
        <v>#REF!</v>
      </c>
      <c r="K1322" t="e">
        <f>主动技能!#REF!</f>
        <v>#REF!</v>
      </c>
      <c r="L1322" t="e">
        <f>主动技能!#REF!</f>
        <v>#REF!</v>
      </c>
      <c r="M1322" t="e">
        <f>主动技能!#REF!</f>
        <v>#REF!</v>
      </c>
      <c r="N1322" t="e">
        <f>IF(主动技能!#REF!="","",主动技能!#REF!)</f>
        <v>#REF!</v>
      </c>
      <c r="O1322" t="e">
        <f>IF(主动技能!#REF!="","",主动技能!#REF!)</f>
        <v>#REF!</v>
      </c>
      <c r="P1322" t="e">
        <f>主动技能!#REF!</f>
        <v>#REF!</v>
      </c>
      <c r="Q1322" t="e">
        <f>主动技能!#REF!</f>
        <v>#REF!</v>
      </c>
      <c r="R1322" t="e">
        <f>主动技能!#REF!</f>
        <v>#REF!</v>
      </c>
      <c r="S1322" t="e">
        <f>主动技能!#REF!</f>
        <v>#REF!</v>
      </c>
      <c r="T1322" t="e">
        <f>主动技能!#REF!</f>
        <v>#REF!</v>
      </c>
      <c r="U1322" t="e">
        <f>主动技能!#REF!</f>
        <v>#REF!</v>
      </c>
      <c r="V1322" t="e">
        <f>主动技能!#REF!</f>
        <v>#REF!</v>
      </c>
      <c r="W1322" t="e">
        <f>主动技能!#REF!</f>
        <v>#REF!</v>
      </c>
      <c r="X1322" s="1">
        <v>0</v>
      </c>
      <c r="Y1322" s="1">
        <v>0</v>
      </c>
      <c r="Z1322" s="1">
        <v>0</v>
      </c>
    </row>
    <row r="1323" spans="1:26" x14ac:dyDescent="0.15">
      <c r="A1323" t="e">
        <f>主动技能!#REF!</f>
        <v>#REF!</v>
      </c>
      <c r="B1323" s="4" t="e">
        <f>主动技能!#REF!</f>
        <v>#REF!</v>
      </c>
      <c r="C1323" s="4" t="e">
        <f>主动技能!#REF!</f>
        <v>#REF!</v>
      </c>
      <c r="D1323" s="4" t="e">
        <f>VLOOKUP(主动技能!#REF!,对应表!F:G,2,FALSE)</f>
        <v>#REF!</v>
      </c>
      <c r="E1323" s="4" t="e">
        <f>VLOOKUP(主动技能!#REF!,对应表!J:K,2,FALSE)</f>
        <v>#REF!</v>
      </c>
      <c r="F1323" s="4" t="e">
        <f>VLOOKUP(主动技能!#REF!,对应表!N:O,2,FALSE)</f>
        <v>#REF!</v>
      </c>
      <c r="G1323" s="4" t="e">
        <f>IF(主动技能!#REF!="必中",2,1)</f>
        <v>#REF!</v>
      </c>
      <c r="H1323" s="4" t="e">
        <f>主动技能!#REF!</f>
        <v>#REF!</v>
      </c>
      <c r="I1323" s="4" t="e">
        <f>主动技能!#REF!</f>
        <v>#REF!</v>
      </c>
      <c r="J1323" t="e">
        <f>主动技能!#REF!</f>
        <v>#REF!</v>
      </c>
      <c r="K1323" t="e">
        <f>主动技能!#REF!</f>
        <v>#REF!</v>
      </c>
      <c r="L1323" t="e">
        <f>主动技能!#REF!</f>
        <v>#REF!</v>
      </c>
      <c r="M1323" t="e">
        <f>主动技能!#REF!</f>
        <v>#REF!</v>
      </c>
      <c r="N1323" t="e">
        <f>IF(主动技能!#REF!="","",主动技能!#REF!)</f>
        <v>#REF!</v>
      </c>
      <c r="O1323" t="e">
        <f>IF(主动技能!#REF!="","",主动技能!#REF!)</f>
        <v>#REF!</v>
      </c>
      <c r="P1323" t="e">
        <f>主动技能!#REF!</f>
        <v>#REF!</v>
      </c>
      <c r="Q1323" t="e">
        <f>主动技能!#REF!</f>
        <v>#REF!</v>
      </c>
      <c r="R1323" t="e">
        <f>主动技能!#REF!</f>
        <v>#REF!</v>
      </c>
      <c r="S1323" t="e">
        <f>主动技能!#REF!</f>
        <v>#REF!</v>
      </c>
      <c r="T1323" t="e">
        <f>主动技能!#REF!</f>
        <v>#REF!</v>
      </c>
      <c r="U1323" t="e">
        <f>主动技能!#REF!</f>
        <v>#REF!</v>
      </c>
      <c r="V1323" t="e">
        <f>主动技能!#REF!</f>
        <v>#REF!</v>
      </c>
      <c r="W1323" t="e">
        <f>主动技能!#REF!</f>
        <v>#REF!</v>
      </c>
      <c r="X1323" s="1">
        <v>0</v>
      </c>
      <c r="Y1323" s="1">
        <v>0</v>
      </c>
      <c r="Z1323" s="1">
        <v>0</v>
      </c>
    </row>
    <row r="1324" spans="1:26" x14ac:dyDescent="0.15">
      <c r="A1324" t="e">
        <f>主动技能!#REF!</f>
        <v>#REF!</v>
      </c>
      <c r="B1324" s="4" t="e">
        <f>主动技能!#REF!</f>
        <v>#REF!</v>
      </c>
      <c r="C1324" s="4" t="e">
        <f>主动技能!#REF!</f>
        <v>#REF!</v>
      </c>
      <c r="D1324" s="4" t="e">
        <f>VLOOKUP(主动技能!#REF!,对应表!F:G,2,FALSE)</f>
        <v>#REF!</v>
      </c>
      <c r="E1324" s="4" t="e">
        <f>VLOOKUP(主动技能!#REF!,对应表!J:K,2,FALSE)</f>
        <v>#REF!</v>
      </c>
      <c r="F1324" s="4" t="e">
        <f>VLOOKUP(主动技能!#REF!,对应表!N:O,2,FALSE)</f>
        <v>#REF!</v>
      </c>
      <c r="G1324" s="4" t="e">
        <f>IF(主动技能!#REF!="必中",2,1)</f>
        <v>#REF!</v>
      </c>
      <c r="H1324" s="4" t="e">
        <f>主动技能!#REF!</f>
        <v>#REF!</v>
      </c>
      <c r="I1324" s="4" t="e">
        <f>主动技能!#REF!</f>
        <v>#REF!</v>
      </c>
      <c r="J1324" t="e">
        <f>主动技能!#REF!</f>
        <v>#REF!</v>
      </c>
      <c r="K1324" t="e">
        <f>主动技能!#REF!</f>
        <v>#REF!</v>
      </c>
      <c r="L1324" t="e">
        <f>主动技能!#REF!</f>
        <v>#REF!</v>
      </c>
      <c r="M1324" t="e">
        <f>主动技能!#REF!</f>
        <v>#REF!</v>
      </c>
      <c r="N1324" t="e">
        <f>IF(主动技能!#REF!="","",主动技能!#REF!)</f>
        <v>#REF!</v>
      </c>
      <c r="O1324" t="e">
        <f>IF(主动技能!#REF!="","",主动技能!#REF!)</f>
        <v>#REF!</v>
      </c>
      <c r="P1324" t="e">
        <f>主动技能!#REF!</f>
        <v>#REF!</v>
      </c>
      <c r="Q1324" t="e">
        <f>主动技能!#REF!</f>
        <v>#REF!</v>
      </c>
      <c r="R1324" t="e">
        <f>主动技能!#REF!</f>
        <v>#REF!</v>
      </c>
      <c r="S1324" t="e">
        <f>主动技能!#REF!</f>
        <v>#REF!</v>
      </c>
      <c r="T1324" t="e">
        <f>主动技能!#REF!</f>
        <v>#REF!</v>
      </c>
      <c r="U1324" t="e">
        <f>主动技能!#REF!</f>
        <v>#REF!</v>
      </c>
      <c r="V1324" t="e">
        <f>主动技能!#REF!</f>
        <v>#REF!</v>
      </c>
      <c r="W1324" t="e">
        <f>主动技能!#REF!</f>
        <v>#REF!</v>
      </c>
      <c r="X1324" s="1">
        <v>0</v>
      </c>
      <c r="Y1324" s="1">
        <v>0</v>
      </c>
      <c r="Z1324" s="1">
        <v>0</v>
      </c>
    </row>
    <row r="1325" spans="1:26" x14ac:dyDescent="0.15">
      <c r="A1325" t="e">
        <f>主动技能!#REF!</f>
        <v>#REF!</v>
      </c>
      <c r="B1325" s="4" t="e">
        <f>主动技能!#REF!</f>
        <v>#REF!</v>
      </c>
      <c r="C1325" s="4" t="e">
        <f>主动技能!#REF!</f>
        <v>#REF!</v>
      </c>
      <c r="D1325" s="4" t="e">
        <f>VLOOKUP(主动技能!#REF!,对应表!F:G,2,FALSE)</f>
        <v>#REF!</v>
      </c>
      <c r="E1325" s="4" t="e">
        <f>VLOOKUP(主动技能!#REF!,对应表!J:K,2,FALSE)</f>
        <v>#REF!</v>
      </c>
      <c r="F1325" s="4" t="e">
        <f>VLOOKUP(主动技能!#REF!,对应表!N:O,2,FALSE)</f>
        <v>#REF!</v>
      </c>
      <c r="G1325" s="4" t="e">
        <f>IF(主动技能!#REF!="必中",2,1)</f>
        <v>#REF!</v>
      </c>
      <c r="H1325" s="4" t="e">
        <f>主动技能!#REF!</f>
        <v>#REF!</v>
      </c>
      <c r="I1325" s="4" t="e">
        <f>主动技能!#REF!</f>
        <v>#REF!</v>
      </c>
      <c r="J1325" t="e">
        <f>主动技能!#REF!</f>
        <v>#REF!</v>
      </c>
      <c r="K1325" t="e">
        <f>主动技能!#REF!</f>
        <v>#REF!</v>
      </c>
      <c r="L1325" t="e">
        <f>主动技能!#REF!</f>
        <v>#REF!</v>
      </c>
      <c r="M1325" t="e">
        <f>主动技能!#REF!</f>
        <v>#REF!</v>
      </c>
      <c r="N1325" t="e">
        <f>IF(主动技能!#REF!="","",主动技能!#REF!)</f>
        <v>#REF!</v>
      </c>
      <c r="O1325" t="e">
        <f>IF(主动技能!#REF!="","",主动技能!#REF!)</f>
        <v>#REF!</v>
      </c>
      <c r="P1325" t="e">
        <f>主动技能!#REF!</f>
        <v>#REF!</v>
      </c>
      <c r="Q1325" t="e">
        <f>主动技能!#REF!</f>
        <v>#REF!</v>
      </c>
      <c r="R1325" t="e">
        <f>主动技能!#REF!</f>
        <v>#REF!</v>
      </c>
      <c r="S1325" t="e">
        <f>主动技能!#REF!</f>
        <v>#REF!</v>
      </c>
      <c r="T1325" t="e">
        <f>主动技能!#REF!</f>
        <v>#REF!</v>
      </c>
      <c r="U1325" t="e">
        <f>主动技能!#REF!</f>
        <v>#REF!</v>
      </c>
      <c r="V1325" t="e">
        <f>主动技能!#REF!</f>
        <v>#REF!</v>
      </c>
      <c r="W1325" t="e">
        <f>主动技能!#REF!</f>
        <v>#REF!</v>
      </c>
      <c r="X1325" s="1">
        <v>0</v>
      </c>
      <c r="Y1325" s="1">
        <v>0</v>
      </c>
      <c r="Z1325" s="1">
        <v>0</v>
      </c>
    </row>
    <row r="1326" spans="1:26" x14ac:dyDescent="0.15">
      <c r="A1326" t="e">
        <f>主动技能!#REF!</f>
        <v>#REF!</v>
      </c>
      <c r="B1326" s="4" t="e">
        <f>主动技能!#REF!</f>
        <v>#REF!</v>
      </c>
      <c r="C1326" s="4" t="e">
        <f>主动技能!#REF!</f>
        <v>#REF!</v>
      </c>
      <c r="D1326" s="4" t="e">
        <f>VLOOKUP(主动技能!#REF!,对应表!F:G,2,FALSE)</f>
        <v>#REF!</v>
      </c>
      <c r="E1326" s="4" t="e">
        <f>VLOOKUP(主动技能!#REF!,对应表!J:K,2,FALSE)</f>
        <v>#REF!</v>
      </c>
      <c r="F1326" s="4" t="e">
        <f>VLOOKUP(主动技能!#REF!,对应表!N:O,2,FALSE)</f>
        <v>#REF!</v>
      </c>
      <c r="G1326" s="4" t="e">
        <f>IF(主动技能!#REF!="必中",2,1)</f>
        <v>#REF!</v>
      </c>
      <c r="H1326" s="4" t="e">
        <f>主动技能!#REF!</f>
        <v>#REF!</v>
      </c>
      <c r="I1326" s="4" t="e">
        <f>主动技能!#REF!</f>
        <v>#REF!</v>
      </c>
      <c r="J1326" t="e">
        <f>主动技能!#REF!</f>
        <v>#REF!</v>
      </c>
      <c r="K1326" t="e">
        <f>主动技能!#REF!</f>
        <v>#REF!</v>
      </c>
      <c r="L1326" t="e">
        <f>主动技能!#REF!</f>
        <v>#REF!</v>
      </c>
      <c r="M1326" t="e">
        <f>主动技能!#REF!</f>
        <v>#REF!</v>
      </c>
      <c r="N1326" t="e">
        <f>IF(主动技能!#REF!="","",主动技能!#REF!)</f>
        <v>#REF!</v>
      </c>
      <c r="O1326" t="e">
        <f>IF(主动技能!#REF!="","",主动技能!#REF!)</f>
        <v>#REF!</v>
      </c>
      <c r="P1326" t="e">
        <f>主动技能!#REF!</f>
        <v>#REF!</v>
      </c>
      <c r="Q1326" t="e">
        <f>主动技能!#REF!</f>
        <v>#REF!</v>
      </c>
      <c r="R1326" t="e">
        <f>主动技能!#REF!</f>
        <v>#REF!</v>
      </c>
      <c r="S1326" t="e">
        <f>主动技能!#REF!</f>
        <v>#REF!</v>
      </c>
      <c r="T1326" t="e">
        <f>主动技能!#REF!</f>
        <v>#REF!</v>
      </c>
      <c r="U1326" t="e">
        <f>主动技能!#REF!</f>
        <v>#REF!</v>
      </c>
      <c r="V1326" t="e">
        <f>主动技能!#REF!</f>
        <v>#REF!</v>
      </c>
      <c r="W1326" t="e">
        <f>主动技能!#REF!</f>
        <v>#REF!</v>
      </c>
      <c r="X1326" s="1">
        <v>0</v>
      </c>
      <c r="Y1326" s="1">
        <v>0</v>
      </c>
      <c r="Z1326" s="1">
        <v>0</v>
      </c>
    </row>
    <row r="1327" spans="1:26" x14ac:dyDescent="0.15">
      <c r="A1327" t="e">
        <f>主动技能!#REF!</f>
        <v>#REF!</v>
      </c>
      <c r="B1327" s="4" t="e">
        <f>主动技能!#REF!</f>
        <v>#REF!</v>
      </c>
      <c r="C1327" s="4" t="e">
        <f>主动技能!#REF!</f>
        <v>#REF!</v>
      </c>
      <c r="D1327" s="4" t="e">
        <f>VLOOKUP(主动技能!#REF!,对应表!F:G,2,FALSE)</f>
        <v>#REF!</v>
      </c>
      <c r="E1327" s="4" t="e">
        <f>VLOOKUP(主动技能!#REF!,对应表!J:K,2,FALSE)</f>
        <v>#REF!</v>
      </c>
      <c r="F1327" s="4" t="e">
        <f>VLOOKUP(主动技能!#REF!,对应表!N:O,2,FALSE)</f>
        <v>#REF!</v>
      </c>
      <c r="G1327" s="4" t="e">
        <f>IF(主动技能!#REF!="必中",2,1)</f>
        <v>#REF!</v>
      </c>
      <c r="H1327" s="4" t="e">
        <f>主动技能!#REF!</f>
        <v>#REF!</v>
      </c>
      <c r="I1327" s="4" t="e">
        <f>主动技能!#REF!</f>
        <v>#REF!</v>
      </c>
      <c r="J1327" t="e">
        <f>主动技能!#REF!</f>
        <v>#REF!</v>
      </c>
      <c r="K1327" t="e">
        <f>主动技能!#REF!</f>
        <v>#REF!</v>
      </c>
      <c r="L1327" t="e">
        <f>主动技能!#REF!</f>
        <v>#REF!</v>
      </c>
      <c r="M1327" t="e">
        <f>主动技能!#REF!</f>
        <v>#REF!</v>
      </c>
      <c r="N1327" t="e">
        <f>IF(主动技能!#REF!="","",主动技能!#REF!)</f>
        <v>#REF!</v>
      </c>
      <c r="O1327" t="e">
        <f>IF(主动技能!#REF!="","",主动技能!#REF!)</f>
        <v>#REF!</v>
      </c>
      <c r="P1327" t="e">
        <f>主动技能!#REF!</f>
        <v>#REF!</v>
      </c>
      <c r="Q1327" t="e">
        <f>主动技能!#REF!</f>
        <v>#REF!</v>
      </c>
      <c r="R1327" t="e">
        <f>主动技能!#REF!</f>
        <v>#REF!</v>
      </c>
      <c r="S1327" t="e">
        <f>主动技能!#REF!</f>
        <v>#REF!</v>
      </c>
      <c r="T1327" t="e">
        <f>主动技能!#REF!</f>
        <v>#REF!</v>
      </c>
      <c r="U1327" t="e">
        <f>主动技能!#REF!</f>
        <v>#REF!</v>
      </c>
      <c r="V1327" t="e">
        <f>主动技能!#REF!</f>
        <v>#REF!</v>
      </c>
      <c r="W1327" t="e">
        <f>主动技能!#REF!</f>
        <v>#REF!</v>
      </c>
      <c r="X1327" s="1">
        <v>0</v>
      </c>
      <c r="Y1327" s="1">
        <v>0</v>
      </c>
      <c r="Z1327" s="1">
        <v>0</v>
      </c>
    </row>
    <row r="1328" spans="1:26" x14ac:dyDescent="0.15">
      <c r="A1328" t="e">
        <f>主动技能!#REF!</f>
        <v>#REF!</v>
      </c>
      <c r="B1328" s="4" t="e">
        <f>主动技能!#REF!</f>
        <v>#REF!</v>
      </c>
      <c r="C1328" s="4" t="e">
        <f>主动技能!#REF!</f>
        <v>#REF!</v>
      </c>
      <c r="D1328" s="4" t="e">
        <f>VLOOKUP(主动技能!#REF!,对应表!F:G,2,FALSE)</f>
        <v>#REF!</v>
      </c>
      <c r="E1328" s="4" t="e">
        <f>VLOOKUP(主动技能!#REF!,对应表!J:K,2,FALSE)</f>
        <v>#REF!</v>
      </c>
      <c r="F1328" s="4" t="e">
        <f>VLOOKUP(主动技能!#REF!,对应表!N:O,2,FALSE)</f>
        <v>#REF!</v>
      </c>
      <c r="G1328" s="4" t="e">
        <f>IF(主动技能!#REF!="必中",2,1)</f>
        <v>#REF!</v>
      </c>
      <c r="H1328" s="4" t="e">
        <f>主动技能!#REF!</f>
        <v>#REF!</v>
      </c>
      <c r="I1328" s="4" t="e">
        <f>主动技能!#REF!</f>
        <v>#REF!</v>
      </c>
      <c r="J1328" t="e">
        <f>主动技能!#REF!</f>
        <v>#REF!</v>
      </c>
      <c r="K1328" t="e">
        <f>主动技能!#REF!</f>
        <v>#REF!</v>
      </c>
      <c r="L1328" t="e">
        <f>主动技能!#REF!</f>
        <v>#REF!</v>
      </c>
      <c r="M1328" t="e">
        <f>主动技能!#REF!</f>
        <v>#REF!</v>
      </c>
      <c r="N1328" t="e">
        <f>IF(主动技能!#REF!="","",主动技能!#REF!)</f>
        <v>#REF!</v>
      </c>
      <c r="O1328" t="e">
        <f>IF(主动技能!#REF!="","",主动技能!#REF!)</f>
        <v>#REF!</v>
      </c>
      <c r="P1328" t="e">
        <f>主动技能!#REF!</f>
        <v>#REF!</v>
      </c>
      <c r="Q1328" t="e">
        <f>主动技能!#REF!</f>
        <v>#REF!</v>
      </c>
      <c r="R1328" t="e">
        <f>主动技能!#REF!</f>
        <v>#REF!</v>
      </c>
      <c r="S1328" t="e">
        <f>主动技能!#REF!</f>
        <v>#REF!</v>
      </c>
      <c r="T1328" t="e">
        <f>主动技能!#REF!</f>
        <v>#REF!</v>
      </c>
      <c r="U1328" t="e">
        <f>主动技能!#REF!</f>
        <v>#REF!</v>
      </c>
      <c r="V1328" t="e">
        <f>主动技能!#REF!</f>
        <v>#REF!</v>
      </c>
      <c r="W1328" t="e">
        <f>主动技能!#REF!</f>
        <v>#REF!</v>
      </c>
      <c r="X1328" s="1">
        <v>0</v>
      </c>
      <c r="Y1328" s="1">
        <v>0</v>
      </c>
      <c r="Z1328" s="1">
        <v>0</v>
      </c>
    </row>
    <row r="1329" spans="1:26" x14ac:dyDescent="0.15">
      <c r="A1329" t="e">
        <f>主动技能!#REF!</f>
        <v>#REF!</v>
      </c>
      <c r="B1329" s="4" t="e">
        <f>主动技能!#REF!</f>
        <v>#REF!</v>
      </c>
      <c r="C1329" s="4" t="e">
        <f>主动技能!#REF!</f>
        <v>#REF!</v>
      </c>
      <c r="D1329" s="4" t="e">
        <f>VLOOKUP(主动技能!#REF!,对应表!F:G,2,FALSE)</f>
        <v>#REF!</v>
      </c>
      <c r="E1329" s="4" t="e">
        <f>VLOOKUP(主动技能!#REF!,对应表!J:K,2,FALSE)</f>
        <v>#REF!</v>
      </c>
      <c r="F1329" s="4" t="e">
        <f>VLOOKUP(主动技能!#REF!,对应表!N:O,2,FALSE)</f>
        <v>#REF!</v>
      </c>
      <c r="G1329" s="4" t="e">
        <f>IF(主动技能!#REF!="必中",2,1)</f>
        <v>#REF!</v>
      </c>
      <c r="H1329" s="4" t="e">
        <f>主动技能!#REF!</f>
        <v>#REF!</v>
      </c>
      <c r="I1329" s="4" t="e">
        <f>主动技能!#REF!</f>
        <v>#REF!</v>
      </c>
      <c r="J1329" t="e">
        <f>主动技能!#REF!</f>
        <v>#REF!</v>
      </c>
      <c r="K1329" t="e">
        <f>主动技能!#REF!</f>
        <v>#REF!</v>
      </c>
      <c r="L1329" t="e">
        <f>主动技能!#REF!</f>
        <v>#REF!</v>
      </c>
      <c r="M1329" t="e">
        <f>主动技能!#REF!</f>
        <v>#REF!</v>
      </c>
      <c r="N1329" t="e">
        <f>IF(主动技能!#REF!="","",主动技能!#REF!)</f>
        <v>#REF!</v>
      </c>
      <c r="O1329" t="e">
        <f>IF(主动技能!#REF!="","",主动技能!#REF!)</f>
        <v>#REF!</v>
      </c>
      <c r="P1329" t="e">
        <f>主动技能!#REF!</f>
        <v>#REF!</v>
      </c>
      <c r="Q1329" t="e">
        <f>主动技能!#REF!</f>
        <v>#REF!</v>
      </c>
      <c r="R1329" t="e">
        <f>主动技能!#REF!</f>
        <v>#REF!</v>
      </c>
      <c r="S1329" t="e">
        <f>主动技能!#REF!</f>
        <v>#REF!</v>
      </c>
      <c r="T1329" t="e">
        <f>主动技能!#REF!</f>
        <v>#REF!</v>
      </c>
      <c r="U1329" t="e">
        <f>主动技能!#REF!</f>
        <v>#REF!</v>
      </c>
      <c r="V1329" t="e">
        <f>主动技能!#REF!</f>
        <v>#REF!</v>
      </c>
      <c r="W1329" t="e">
        <f>主动技能!#REF!</f>
        <v>#REF!</v>
      </c>
      <c r="X1329" s="1">
        <v>0</v>
      </c>
      <c r="Y1329" s="1">
        <v>0</v>
      </c>
      <c r="Z1329" s="1">
        <v>0</v>
      </c>
    </row>
    <row r="1330" spans="1:26" x14ac:dyDescent="0.15">
      <c r="A1330" t="e">
        <f>主动技能!#REF!</f>
        <v>#REF!</v>
      </c>
      <c r="B1330" s="4" t="e">
        <f>主动技能!#REF!</f>
        <v>#REF!</v>
      </c>
      <c r="C1330" s="4" t="e">
        <f>主动技能!#REF!</f>
        <v>#REF!</v>
      </c>
      <c r="D1330" s="4" t="e">
        <f>VLOOKUP(主动技能!#REF!,对应表!F:G,2,FALSE)</f>
        <v>#REF!</v>
      </c>
      <c r="E1330" s="4" t="e">
        <f>VLOOKUP(主动技能!#REF!,对应表!J:K,2,FALSE)</f>
        <v>#REF!</v>
      </c>
      <c r="F1330" s="4" t="e">
        <f>VLOOKUP(主动技能!#REF!,对应表!N:O,2,FALSE)</f>
        <v>#REF!</v>
      </c>
      <c r="G1330" s="4" t="e">
        <f>IF(主动技能!#REF!="必中",2,1)</f>
        <v>#REF!</v>
      </c>
      <c r="H1330" s="4" t="e">
        <f>主动技能!#REF!</f>
        <v>#REF!</v>
      </c>
      <c r="I1330" s="4" t="e">
        <f>主动技能!#REF!</f>
        <v>#REF!</v>
      </c>
      <c r="J1330" t="e">
        <f>主动技能!#REF!</f>
        <v>#REF!</v>
      </c>
      <c r="K1330" t="e">
        <f>主动技能!#REF!</f>
        <v>#REF!</v>
      </c>
      <c r="L1330" t="e">
        <f>主动技能!#REF!</f>
        <v>#REF!</v>
      </c>
      <c r="M1330" t="e">
        <f>主动技能!#REF!</f>
        <v>#REF!</v>
      </c>
      <c r="N1330" t="e">
        <f>IF(主动技能!#REF!="","",主动技能!#REF!)</f>
        <v>#REF!</v>
      </c>
      <c r="O1330" t="e">
        <f>IF(主动技能!#REF!="","",主动技能!#REF!)</f>
        <v>#REF!</v>
      </c>
      <c r="P1330" t="e">
        <f>主动技能!#REF!</f>
        <v>#REF!</v>
      </c>
      <c r="Q1330" t="e">
        <f>主动技能!#REF!</f>
        <v>#REF!</v>
      </c>
      <c r="R1330" t="e">
        <f>主动技能!#REF!</f>
        <v>#REF!</v>
      </c>
      <c r="S1330" t="e">
        <f>主动技能!#REF!</f>
        <v>#REF!</v>
      </c>
      <c r="T1330" t="e">
        <f>主动技能!#REF!</f>
        <v>#REF!</v>
      </c>
      <c r="U1330" t="e">
        <f>主动技能!#REF!</f>
        <v>#REF!</v>
      </c>
      <c r="V1330" t="e">
        <f>主动技能!#REF!</f>
        <v>#REF!</v>
      </c>
      <c r="W1330" t="e">
        <f>主动技能!#REF!</f>
        <v>#REF!</v>
      </c>
      <c r="X1330" s="1">
        <v>0</v>
      </c>
      <c r="Y1330" s="1">
        <v>0</v>
      </c>
      <c r="Z1330" s="1">
        <v>0</v>
      </c>
    </row>
    <row r="1331" spans="1:26" x14ac:dyDescent="0.15">
      <c r="A1331" t="e">
        <f>主动技能!#REF!</f>
        <v>#REF!</v>
      </c>
      <c r="B1331" s="4" t="e">
        <f>主动技能!#REF!</f>
        <v>#REF!</v>
      </c>
      <c r="C1331" s="4" t="e">
        <f>主动技能!#REF!</f>
        <v>#REF!</v>
      </c>
      <c r="D1331" s="4" t="e">
        <f>VLOOKUP(主动技能!#REF!,对应表!F:G,2,FALSE)</f>
        <v>#REF!</v>
      </c>
      <c r="E1331" s="4" t="e">
        <f>VLOOKUP(主动技能!#REF!,对应表!J:K,2,FALSE)</f>
        <v>#REF!</v>
      </c>
      <c r="F1331" s="4" t="e">
        <f>VLOOKUP(主动技能!#REF!,对应表!N:O,2,FALSE)</f>
        <v>#REF!</v>
      </c>
      <c r="G1331" s="4" t="e">
        <f>IF(主动技能!#REF!="必中",2,1)</f>
        <v>#REF!</v>
      </c>
      <c r="H1331" s="4" t="e">
        <f>主动技能!#REF!</f>
        <v>#REF!</v>
      </c>
      <c r="I1331" s="4" t="e">
        <f>主动技能!#REF!</f>
        <v>#REF!</v>
      </c>
      <c r="J1331" t="e">
        <f>主动技能!#REF!</f>
        <v>#REF!</v>
      </c>
      <c r="K1331" t="e">
        <f>主动技能!#REF!</f>
        <v>#REF!</v>
      </c>
      <c r="L1331" t="e">
        <f>主动技能!#REF!</f>
        <v>#REF!</v>
      </c>
      <c r="M1331" t="e">
        <f>主动技能!#REF!</f>
        <v>#REF!</v>
      </c>
      <c r="N1331" t="e">
        <f>IF(主动技能!#REF!="","",主动技能!#REF!)</f>
        <v>#REF!</v>
      </c>
      <c r="O1331" t="e">
        <f>IF(主动技能!#REF!="","",主动技能!#REF!)</f>
        <v>#REF!</v>
      </c>
      <c r="P1331" t="e">
        <f>主动技能!#REF!</f>
        <v>#REF!</v>
      </c>
      <c r="Q1331" t="e">
        <f>主动技能!#REF!</f>
        <v>#REF!</v>
      </c>
      <c r="R1331" t="e">
        <f>主动技能!#REF!</f>
        <v>#REF!</v>
      </c>
      <c r="S1331" t="e">
        <f>主动技能!#REF!</f>
        <v>#REF!</v>
      </c>
      <c r="T1331" t="e">
        <f>主动技能!#REF!</f>
        <v>#REF!</v>
      </c>
      <c r="U1331" t="e">
        <f>主动技能!#REF!</f>
        <v>#REF!</v>
      </c>
      <c r="V1331" t="e">
        <f>主动技能!#REF!</f>
        <v>#REF!</v>
      </c>
      <c r="W1331" t="e">
        <f>主动技能!#REF!</f>
        <v>#REF!</v>
      </c>
      <c r="X1331" s="1">
        <v>0</v>
      </c>
      <c r="Y1331" s="1">
        <v>0</v>
      </c>
      <c r="Z1331" s="1">
        <v>0</v>
      </c>
    </row>
    <row r="1332" spans="1:26" x14ac:dyDescent="0.15">
      <c r="A1332" t="e">
        <f>主动技能!#REF!</f>
        <v>#REF!</v>
      </c>
      <c r="B1332" s="4" t="e">
        <f>主动技能!#REF!</f>
        <v>#REF!</v>
      </c>
      <c r="C1332" s="4" t="e">
        <f>主动技能!#REF!</f>
        <v>#REF!</v>
      </c>
      <c r="D1332" s="4" t="e">
        <f>VLOOKUP(主动技能!#REF!,对应表!F:G,2,FALSE)</f>
        <v>#REF!</v>
      </c>
      <c r="E1332" s="4" t="e">
        <f>VLOOKUP(主动技能!#REF!,对应表!J:K,2,FALSE)</f>
        <v>#REF!</v>
      </c>
      <c r="F1332" s="4" t="e">
        <f>VLOOKUP(主动技能!#REF!,对应表!N:O,2,FALSE)</f>
        <v>#REF!</v>
      </c>
      <c r="G1332" s="4" t="e">
        <f>IF(主动技能!#REF!="必中",2,1)</f>
        <v>#REF!</v>
      </c>
      <c r="H1332" s="4" t="e">
        <f>主动技能!#REF!</f>
        <v>#REF!</v>
      </c>
      <c r="I1332" s="4" t="e">
        <f>主动技能!#REF!</f>
        <v>#REF!</v>
      </c>
      <c r="J1332" t="e">
        <f>主动技能!#REF!</f>
        <v>#REF!</v>
      </c>
      <c r="K1332" t="e">
        <f>主动技能!#REF!</f>
        <v>#REF!</v>
      </c>
      <c r="L1332" t="e">
        <f>主动技能!#REF!</f>
        <v>#REF!</v>
      </c>
      <c r="M1332" t="e">
        <f>主动技能!#REF!</f>
        <v>#REF!</v>
      </c>
      <c r="N1332" t="e">
        <f>IF(主动技能!#REF!="","",主动技能!#REF!)</f>
        <v>#REF!</v>
      </c>
      <c r="O1332" t="e">
        <f>IF(主动技能!#REF!="","",主动技能!#REF!)</f>
        <v>#REF!</v>
      </c>
      <c r="P1332" t="e">
        <f>主动技能!#REF!</f>
        <v>#REF!</v>
      </c>
      <c r="Q1332" t="e">
        <f>主动技能!#REF!</f>
        <v>#REF!</v>
      </c>
      <c r="R1332" t="e">
        <f>主动技能!#REF!</f>
        <v>#REF!</v>
      </c>
      <c r="S1332" t="e">
        <f>主动技能!#REF!</f>
        <v>#REF!</v>
      </c>
      <c r="T1332" t="e">
        <f>主动技能!#REF!</f>
        <v>#REF!</v>
      </c>
      <c r="U1332" t="e">
        <f>主动技能!#REF!</f>
        <v>#REF!</v>
      </c>
      <c r="V1332" t="e">
        <f>主动技能!#REF!</f>
        <v>#REF!</v>
      </c>
      <c r="W1332" t="e">
        <f>主动技能!#REF!</f>
        <v>#REF!</v>
      </c>
      <c r="X1332" s="1">
        <v>0</v>
      </c>
      <c r="Y1332" s="1">
        <v>0</v>
      </c>
      <c r="Z1332" s="1">
        <v>0</v>
      </c>
    </row>
    <row r="1333" spans="1:26" x14ac:dyDescent="0.15">
      <c r="A1333" t="e">
        <f>主动技能!#REF!</f>
        <v>#REF!</v>
      </c>
      <c r="B1333" s="4" t="e">
        <f>主动技能!#REF!</f>
        <v>#REF!</v>
      </c>
      <c r="C1333" s="4" t="e">
        <f>主动技能!#REF!</f>
        <v>#REF!</v>
      </c>
      <c r="D1333" s="4" t="e">
        <f>VLOOKUP(主动技能!#REF!,对应表!F:G,2,FALSE)</f>
        <v>#REF!</v>
      </c>
      <c r="E1333" s="4" t="e">
        <f>VLOOKUP(主动技能!#REF!,对应表!J:K,2,FALSE)</f>
        <v>#REF!</v>
      </c>
      <c r="F1333" s="4" t="e">
        <f>VLOOKUP(主动技能!#REF!,对应表!N:O,2,FALSE)</f>
        <v>#REF!</v>
      </c>
      <c r="G1333" s="4" t="e">
        <f>IF(主动技能!#REF!="必中",2,1)</f>
        <v>#REF!</v>
      </c>
      <c r="H1333" s="4" t="e">
        <f>主动技能!#REF!</f>
        <v>#REF!</v>
      </c>
      <c r="I1333" s="4" t="e">
        <f>主动技能!#REF!</f>
        <v>#REF!</v>
      </c>
      <c r="J1333" t="e">
        <f>主动技能!#REF!</f>
        <v>#REF!</v>
      </c>
      <c r="K1333" t="e">
        <f>主动技能!#REF!</f>
        <v>#REF!</v>
      </c>
      <c r="L1333" t="e">
        <f>主动技能!#REF!</f>
        <v>#REF!</v>
      </c>
      <c r="M1333" t="e">
        <f>主动技能!#REF!</f>
        <v>#REF!</v>
      </c>
      <c r="N1333" t="e">
        <f>IF(主动技能!#REF!="","",主动技能!#REF!)</f>
        <v>#REF!</v>
      </c>
      <c r="O1333" t="e">
        <f>IF(主动技能!#REF!="","",主动技能!#REF!)</f>
        <v>#REF!</v>
      </c>
      <c r="P1333" t="e">
        <f>主动技能!#REF!</f>
        <v>#REF!</v>
      </c>
      <c r="Q1333" t="e">
        <f>主动技能!#REF!</f>
        <v>#REF!</v>
      </c>
      <c r="R1333" t="e">
        <f>主动技能!#REF!</f>
        <v>#REF!</v>
      </c>
      <c r="S1333" t="e">
        <f>主动技能!#REF!</f>
        <v>#REF!</v>
      </c>
      <c r="T1333" t="e">
        <f>主动技能!#REF!</f>
        <v>#REF!</v>
      </c>
      <c r="U1333" t="e">
        <f>主动技能!#REF!</f>
        <v>#REF!</v>
      </c>
      <c r="V1333" t="e">
        <f>主动技能!#REF!</f>
        <v>#REF!</v>
      </c>
      <c r="W1333" t="e">
        <f>主动技能!#REF!</f>
        <v>#REF!</v>
      </c>
      <c r="X1333" s="1">
        <v>0</v>
      </c>
      <c r="Y1333" s="1">
        <v>0</v>
      </c>
      <c r="Z1333" s="1">
        <v>0</v>
      </c>
    </row>
    <row r="1334" spans="1:26" x14ac:dyDescent="0.15">
      <c r="A1334" t="e">
        <f>主动技能!#REF!</f>
        <v>#REF!</v>
      </c>
      <c r="B1334" s="4" t="e">
        <f>主动技能!#REF!</f>
        <v>#REF!</v>
      </c>
      <c r="C1334" s="4" t="e">
        <f>主动技能!#REF!</f>
        <v>#REF!</v>
      </c>
      <c r="D1334" s="4" t="e">
        <f>VLOOKUP(主动技能!#REF!,对应表!F:G,2,FALSE)</f>
        <v>#REF!</v>
      </c>
      <c r="E1334" s="4" t="e">
        <f>VLOOKUP(主动技能!#REF!,对应表!J:K,2,FALSE)</f>
        <v>#REF!</v>
      </c>
      <c r="F1334" s="4" t="e">
        <f>VLOOKUP(主动技能!#REF!,对应表!N:O,2,FALSE)</f>
        <v>#REF!</v>
      </c>
      <c r="G1334" s="4" t="e">
        <f>IF(主动技能!#REF!="必中",2,1)</f>
        <v>#REF!</v>
      </c>
      <c r="H1334" s="4" t="e">
        <f>主动技能!#REF!</f>
        <v>#REF!</v>
      </c>
      <c r="I1334" s="4" t="e">
        <f>主动技能!#REF!</f>
        <v>#REF!</v>
      </c>
      <c r="J1334" t="e">
        <f>主动技能!#REF!</f>
        <v>#REF!</v>
      </c>
      <c r="K1334" t="e">
        <f>主动技能!#REF!</f>
        <v>#REF!</v>
      </c>
      <c r="L1334" t="e">
        <f>主动技能!#REF!</f>
        <v>#REF!</v>
      </c>
      <c r="M1334" t="e">
        <f>主动技能!#REF!</f>
        <v>#REF!</v>
      </c>
      <c r="N1334" t="e">
        <f>IF(主动技能!#REF!="","",主动技能!#REF!)</f>
        <v>#REF!</v>
      </c>
      <c r="O1334" t="e">
        <f>IF(主动技能!#REF!="","",主动技能!#REF!)</f>
        <v>#REF!</v>
      </c>
      <c r="P1334" t="e">
        <f>主动技能!#REF!</f>
        <v>#REF!</v>
      </c>
      <c r="Q1334" t="e">
        <f>主动技能!#REF!</f>
        <v>#REF!</v>
      </c>
      <c r="R1334" t="e">
        <f>主动技能!#REF!</f>
        <v>#REF!</v>
      </c>
      <c r="S1334" t="e">
        <f>主动技能!#REF!</f>
        <v>#REF!</v>
      </c>
      <c r="T1334" t="e">
        <f>主动技能!#REF!</f>
        <v>#REF!</v>
      </c>
      <c r="U1334" t="e">
        <f>主动技能!#REF!</f>
        <v>#REF!</v>
      </c>
      <c r="V1334" t="e">
        <f>主动技能!#REF!</f>
        <v>#REF!</v>
      </c>
      <c r="W1334" t="e">
        <f>主动技能!#REF!</f>
        <v>#REF!</v>
      </c>
      <c r="X1334" s="1">
        <v>0</v>
      </c>
      <c r="Y1334" s="1">
        <v>0</v>
      </c>
      <c r="Z1334" s="1">
        <v>0</v>
      </c>
    </row>
    <row r="1335" spans="1:26" x14ac:dyDescent="0.15">
      <c r="A1335" t="e">
        <f>主动技能!#REF!</f>
        <v>#REF!</v>
      </c>
      <c r="B1335" s="4" t="e">
        <f>主动技能!#REF!</f>
        <v>#REF!</v>
      </c>
      <c r="C1335" s="4" t="e">
        <f>主动技能!#REF!</f>
        <v>#REF!</v>
      </c>
      <c r="D1335" s="4" t="e">
        <f>VLOOKUP(主动技能!#REF!,对应表!F:G,2,FALSE)</f>
        <v>#REF!</v>
      </c>
      <c r="E1335" s="4" t="e">
        <f>VLOOKUP(主动技能!#REF!,对应表!J:K,2,FALSE)</f>
        <v>#REF!</v>
      </c>
      <c r="F1335" s="4" t="e">
        <f>VLOOKUP(主动技能!#REF!,对应表!N:O,2,FALSE)</f>
        <v>#REF!</v>
      </c>
      <c r="G1335" s="4" t="e">
        <f>IF(主动技能!#REF!="必中",2,1)</f>
        <v>#REF!</v>
      </c>
      <c r="H1335" s="4" t="e">
        <f>主动技能!#REF!</f>
        <v>#REF!</v>
      </c>
      <c r="I1335" s="4" t="e">
        <f>主动技能!#REF!</f>
        <v>#REF!</v>
      </c>
      <c r="J1335" t="e">
        <f>主动技能!#REF!</f>
        <v>#REF!</v>
      </c>
      <c r="K1335" t="e">
        <f>主动技能!#REF!</f>
        <v>#REF!</v>
      </c>
      <c r="L1335" t="e">
        <f>主动技能!#REF!</f>
        <v>#REF!</v>
      </c>
      <c r="M1335" t="e">
        <f>主动技能!#REF!</f>
        <v>#REF!</v>
      </c>
      <c r="N1335" t="e">
        <f>IF(主动技能!#REF!="","",主动技能!#REF!)</f>
        <v>#REF!</v>
      </c>
      <c r="O1335" t="e">
        <f>IF(主动技能!#REF!="","",主动技能!#REF!)</f>
        <v>#REF!</v>
      </c>
      <c r="P1335" t="e">
        <f>主动技能!#REF!</f>
        <v>#REF!</v>
      </c>
      <c r="Q1335" t="e">
        <f>主动技能!#REF!</f>
        <v>#REF!</v>
      </c>
      <c r="R1335" t="e">
        <f>主动技能!#REF!</f>
        <v>#REF!</v>
      </c>
      <c r="S1335" t="e">
        <f>主动技能!#REF!</f>
        <v>#REF!</v>
      </c>
      <c r="T1335" t="e">
        <f>主动技能!#REF!</f>
        <v>#REF!</v>
      </c>
      <c r="U1335" t="e">
        <f>主动技能!#REF!</f>
        <v>#REF!</v>
      </c>
      <c r="V1335" t="e">
        <f>主动技能!#REF!</f>
        <v>#REF!</v>
      </c>
      <c r="W1335" t="e">
        <f>主动技能!#REF!</f>
        <v>#REF!</v>
      </c>
      <c r="X1335" s="1">
        <v>0</v>
      </c>
      <c r="Y1335" s="1">
        <v>0</v>
      </c>
      <c r="Z1335" s="1">
        <v>0</v>
      </c>
    </row>
    <row r="1336" spans="1:26" x14ac:dyDescent="0.15">
      <c r="A1336" t="e">
        <f>主动技能!#REF!</f>
        <v>#REF!</v>
      </c>
      <c r="B1336" s="4" t="e">
        <f>主动技能!#REF!</f>
        <v>#REF!</v>
      </c>
      <c r="C1336" s="4" t="e">
        <f>主动技能!#REF!</f>
        <v>#REF!</v>
      </c>
      <c r="D1336" s="4" t="e">
        <f>VLOOKUP(主动技能!#REF!,对应表!F:G,2,FALSE)</f>
        <v>#REF!</v>
      </c>
      <c r="E1336" s="4" t="e">
        <f>VLOOKUP(主动技能!#REF!,对应表!J:K,2,FALSE)</f>
        <v>#REF!</v>
      </c>
      <c r="F1336" s="4" t="e">
        <f>VLOOKUP(主动技能!#REF!,对应表!N:O,2,FALSE)</f>
        <v>#REF!</v>
      </c>
      <c r="G1336" s="4" t="e">
        <f>IF(主动技能!#REF!="必中",2,1)</f>
        <v>#REF!</v>
      </c>
      <c r="H1336" s="4" t="e">
        <f>主动技能!#REF!</f>
        <v>#REF!</v>
      </c>
      <c r="I1336" s="4" t="e">
        <f>主动技能!#REF!</f>
        <v>#REF!</v>
      </c>
      <c r="J1336" t="e">
        <f>主动技能!#REF!</f>
        <v>#REF!</v>
      </c>
      <c r="K1336" t="e">
        <f>主动技能!#REF!</f>
        <v>#REF!</v>
      </c>
      <c r="L1336" t="e">
        <f>主动技能!#REF!</f>
        <v>#REF!</v>
      </c>
      <c r="M1336" t="e">
        <f>主动技能!#REF!</f>
        <v>#REF!</v>
      </c>
      <c r="N1336" t="e">
        <f>IF(主动技能!#REF!="","",主动技能!#REF!)</f>
        <v>#REF!</v>
      </c>
      <c r="O1336" t="e">
        <f>IF(主动技能!#REF!="","",主动技能!#REF!)</f>
        <v>#REF!</v>
      </c>
      <c r="P1336" t="e">
        <f>主动技能!#REF!</f>
        <v>#REF!</v>
      </c>
      <c r="Q1336" t="e">
        <f>主动技能!#REF!</f>
        <v>#REF!</v>
      </c>
      <c r="R1336" t="e">
        <f>主动技能!#REF!</f>
        <v>#REF!</v>
      </c>
      <c r="S1336" t="e">
        <f>主动技能!#REF!</f>
        <v>#REF!</v>
      </c>
      <c r="T1336" t="e">
        <f>主动技能!#REF!</f>
        <v>#REF!</v>
      </c>
      <c r="U1336" t="e">
        <f>主动技能!#REF!</f>
        <v>#REF!</v>
      </c>
      <c r="V1336" t="e">
        <f>主动技能!#REF!</f>
        <v>#REF!</v>
      </c>
      <c r="W1336" t="e">
        <f>主动技能!#REF!</f>
        <v>#REF!</v>
      </c>
      <c r="X1336" s="1">
        <v>0</v>
      </c>
      <c r="Y1336" s="1">
        <v>0</v>
      </c>
      <c r="Z1336" s="1">
        <v>0</v>
      </c>
    </row>
    <row r="1337" spans="1:26" x14ac:dyDescent="0.15">
      <c r="A1337" t="e">
        <f>主动技能!#REF!</f>
        <v>#REF!</v>
      </c>
      <c r="B1337" s="4" t="e">
        <f>主动技能!#REF!</f>
        <v>#REF!</v>
      </c>
      <c r="C1337" s="4" t="e">
        <f>主动技能!#REF!</f>
        <v>#REF!</v>
      </c>
      <c r="D1337" s="4" t="e">
        <f>VLOOKUP(主动技能!#REF!,对应表!F:G,2,FALSE)</f>
        <v>#REF!</v>
      </c>
      <c r="E1337" s="4" t="e">
        <f>VLOOKUP(主动技能!#REF!,对应表!J:K,2,FALSE)</f>
        <v>#REF!</v>
      </c>
      <c r="F1337" s="4" t="e">
        <f>VLOOKUP(主动技能!#REF!,对应表!N:O,2,FALSE)</f>
        <v>#REF!</v>
      </c>
      <c r="G1337" s="4" t="e">
        <f>IF(主动技能!#REF!="必中",2,1)</f>
        <v>#REF!</v>
      </c>
      <c r="H1337" s="4" t="e">
        <f>主动技能!#REF!</f>
        <v>#REF!</v>
      </c>
      <c r="I1337" s="4" t="e">
        <f>主动技能!#REF!</f>
        <v>#REF!</v>
      </c>
      <c r="J1337" t="e">
        <f>主动技能!#REF!</f>
        <v>#REF!</v>
      </c>
      <c r="K1337" t="e">
        <f>主动技能!#REF!</f>
        <v>#REF!</v>
      </c>
      <c r="L1337" t="e">
        <f>主动技能!#REF!</f>
        <v>#REF!</v>
      </c>
      <c r="M1337" t="e">
        <f>主动技能!#REF!</f>
        <v>#REF!</v>
      </c>
      <c r="N1337" t="e">
        <f>IF(主动技能!#REF!="","",主动技能!#REF!)</f>
        <v>#REF!</v>
      </c>
      <c r="O1337" t="e">
        <f>IF(主动技能!#REF!="","",主动技能!#REF!)</f>
        <v>#REF!</v>
      </c>
      <c r="P1337" t="e">
        <f>主动技能!#REF!</f>
        <v>#REF!</v>
      </c>
      <c r="Q1337" t="e">
        <f>主动技能!#REF!</f>
        <v>#REF!</v>
      </c>
      <c r="R1337" t="e">
        <f>主动技能!#REF!</f>
        <v>#REF!</v>
      </c>
      <c r="S1337" t="e">
        <f>主动技能!#REF!</f>
        <v>#REF!</v>
      </c>
      <c r="T1337" t="e">
        <f>主动技能!#REF!</f>
        <v>#REF!</v>
      </c>
      <c r="U1337" t="e">
        <f>主动技能!#REF!</f>
        <v>#REF!</v>
      </c>
      <c r="V1337" t="e">
        <f>主动技能!#REF!</f>
        <v>#REF!</v>
      </c>
      <c r="W1337" t="e">
        <f>主动技能!#REF!</f>
        <v>#REF!</v>
      </c>
      <c r="X1337" s="1">
        <v>0</v>
      </c>
      <c r="Y1337" s="1">
        <v>0</v>
      </c>
      <c r="Z1337" s="1">
        <v>0</v>
      </c>
    </row>
    <row r="1338" spans="1:26" x14ac:dyDescent="0.15">
      <c r="A1338" t="e">
        <f>主动技能!#REF!</f>
        <v>#REF!</v>
      </c>
      <c r="B1338" s="4" t="e">
        <f>主动技能!#REF!</f>
        <v>#REF!</v>
      </c>
      <c r="C1338" s="4" t="e">
        <f>主动技能!#REF!</f>
        <v>#REF!</v>
      </c>
      <c r="D1338" s="4" t="e">
        <f>VLOOKUP(主动技能!#REF!,对应表!F:G,2,FALSE)</f>
        <v>#REF!</v>
      </c>
      <c r="E1338" s="4" t="e">
        <f>VLOOKUP(主动技能!#REF!,对应表!J:K,2,FALSE)</f>
        <v>#REF!</v>
      </c>
      <c r="F1338" s="4" t="e">
        <f>VLOOKUP(主动技能!#REF!,对应表!N:O,2,FALSE)</f>
        <v>#REF!</v>
      </c>
      <c r="G1338" s="4" t="e">
        <f>IF(主动技能!#REF!="必中",2,1)</f>
        <v>#REF!</v>
      </c>
      <c r="H1338" s="4" t="e">
        <f>主动技能!#REF!</f>
        <v>#REF!</v>
      </c>
      <c r="I1338" s="4" t="e">
        <f>主动技能!#REF!</f>
        <v>#REF!</v>
      </c>
      <c r="J1338" t="e">
        <f>主动技能!#REF!</f>
        <v>#REF!</v>
      </c>
      <c r="K1338" t="e">
        <f>主动技能!#REF!</f>
        <v>#REF!</v>
      </c>
      <c r="L1338" t="e">
        <f>主动技能!#REF!</f>
        <v>#REF!</v>
      </c>
      <c r="M1338" t="e">
        <f>主动技能!#REF!</f>
        <v>#REF!</v>
      </c>
      <c r="N1338" t="e">
        <f>IF(主动技能!#REF!="","",主动技能!#REF!)</f>
        <v>#REF!</v>
      </c>
      <c r="O1338" t="e">
        <f>IF(主动技能!#REF!="","",主动技能!#REF!)</f>
        <v>#REF!</v>
      </c>
      <c r="P1338" t="e">
        <f>主动技能!#REF!</f>
        <v>#REF!</v>
      </c>
      <c r="Q1338" t="e">
        <f>主动技能!#REF!</f>
        <v>#REF!</v>
      </c>
      <c r="R1338" t="e">
        <f>主动技能!#REF!</f>
        <v>#REF!</v>
      </c>
      <c r="S1338" t="e">
        <f>主动技能!#REF!</f>
        <v>#REF!</v>
      </c>
      <c r="T1338" t="e">
        <f>主动技能!#REF!</f>
        <v>#REF!</v>
      </c>
      <c r="U1338" t="e">
        <f>主动技能!#REF!</f>
        <v>#REF!</v>
      </c>
      <c r="V1338" t="e">
        <f>主动技能!#REF!</f>
        <v>#REF!</v>
      </c>
      <c r="W1338" t="e">
        <f>主动技能!#REF!</f>
        <v>#REF!</v>
      </c>
      <c r="X1338" s="1">
        <v>0</v>
      </c>
      <c r="Y1338" s="1">
        <v>0</v>
      </c>
      <c r="Z1338" s="1">
        <v>0</v>
      </c>
    </row>
    <row r="1339" spans="1:26" x14ac:dyDescent="0.15">
      <c r="A1339" t="e">
        <f>主动技能!#REF!</f>
        <v>#REF!</v>
      </c>
      <c r="B1339" s="4" t="e">
        <f>主动技能!#REF!</f>
        <v>#REF!</v>
      </c>
      <c r="C1339" s="4" t="e">
        <f>主动技能!#REF!</f>
        <v>#REF!</v>
      </c>
      <c r="D1339" s="4" t="e">
        <f>VLOOKUP(主动技能!#REF!,对应表!F:G,2,FALSE)</f>
        <v>#REF!</v>
      </c>
      <c r="E1339" s="4" t="e">
        <f>VLOOKUP(主动技能!#REF!,对应表!J:K,2,FALSE)</f>
        <v>#REF!</v>
      </c>
      <c r="F1339" s="4" t="e">
        <f>VLOOKUP(主动技能!#REF!,对应表!N:O,2,FALSE)</f>
        <v>#REF!</v>
      </c>
      <c r="G1339" s="4" t="e">
        <f>IF(主动技能!#REF!="必中",2,1)</f>
        <v>#REF!</v>
      </c>
      <c r="H1339" s="4" t="e">
        <f>主动技能!#REF!</f>
        <v>#REF!</v>
      </c>
      <c r="I1339" s="4" t="e">
        <f>主动技能!#REF!</f>
        <v>#REF!</v>
      </c>
      <c r="J1339" t="e">
        <f>主动技能!#REF!</f>
        <v>#REF!</v>
      </c>
      <c r="K1339" t="e">
        <f>主动技能!#REF!</f>
        <v>#REF!</v>
      </c>
      <c r="L1339" t="e">
        <f>主动技能!#REF!</f>
        <v>#REF!</v>
      </c>
      <c r="M1339" t="e">
        <f>主动技能!#REF!</f>
        <v>#REF!</v>
      </c>
      <c r="N1339" t="e">
        <f>IF(主动技能!#REF!="","",主动技能!#REF!)</f>
        <v>#REF!</v>
      </c>
      <c r="O1339" t="e">
        <f>IF(主动技能!#REF!="","",主动技能!#REF!)</f>
        <v>#REF!</v>
      </c>
      <c r="P1339" t="e">
        <f>主动技能!#REF!</f>
        <v>#REF!</v>
      </c>
      <c r="Q1339" t="e">
        <f>主动技能!#REF!</f>
        <v>#REF!</v>
      </c>
      <c r="R1339" t="e">
        <f>主动技能!#REF!</f>
        <v>#REF!</v>
      </c>
      <c r="S1339" t="e">
        <f>主动技能!#REF!</f>
        <v>#REF!</v>
      </c>
      <c r="T1339" t="e">
        <f>主动技能!#REF!</f>
        <v>#REF!</v>
      </c>
      <c r="U1339" t="e">
        <f>主动技能!#REF!</f>
        <v>#REF!</v>
      </c>
      <c r="V1339" t="e">
        <f>主动技能!#REF!</f>
        <v>#REF!</v>
      </c>
      <c r="W1339" t="e">
        <f>主动技能!#REF!</f>
        <v>#REF!</v>
      </c>
      <c r="X1339" s="1">
        <v>0</v>
      </c>
      <c r="Y1339" s="1">
        <v>0</v>
      </c>
      <c r="Z1339" s="1">
        <v>0</v>
      </c>
    </row>
    <row r="1340" spans="1:26" x14ac:dyDescent="0.15">
      <c r="A1340" t="e">
        <f>主动技能!#REF!</f>
        <v>#REF!</v>
      </c>
      <c r="B1340" s="4" t="e">
        <f>主动技能!#REF!</f>
        <v>#REF!</v>
      </c>
      <c r="C1340" s="4" t="e">
        <f>主动技能!#REF!</f>
        <v>#REF!</v>
      </c>
      <c r="D1340" s="4" t="e">
        <f>VLOOKUP(主动技能!#REF!,对应表!F:G,2,FALSE)</f>
        <v>#REF!</v>
      </c>
      <c r="E1340" s="4" t="e">
        <f>VLOOKUP(主动技能!#REF!,对应表!J:K,2,FALSE)</f>
        <v>#REF!</v>
      </c>
      <c r="F1340" s="4" t="e">
        <f>VLOOKUP(主动技能!#REF!,对应表!N:O,2,FALSE)</f>
        <v>#REF!</v>
      </c>
      <c r="G1340" s="4" t="e">
        <f>IF(主动技能!#REF!="必中",2,1)</f>
        <v>#REF!</v>
      </c>
      <c r="H1340" s="4" t="e">
        <f>主动技能!#REF!</f>
        <v>#REF!</v>
      </c>
      <c r="I1340" s="4" t="e">
        <f>主动技能!#REF!</f>
        <v>#REF!</v>
      </c>
      <c r="J1340" t="e">
        <f>主动技能!#REF!</f>
        <v>#REF!</v>
      </c>
      <c r="K1340" t="e">
        <f>主动技能!#REF!</f>
        <v>#REF!</v>
      </c>
      <c r="L1340" t="e">
        <f>主动技能!#REF!</f>
        <v>#REF!</v>
      </c>
      <c r="M1340" t="e">
        <f>主动技能!#REF!</f>
        <v>#REF!</v>
      </c>
      <c r="N1340" t="e">
        <f>IF(主动技能!#REF!="","",主动技能!#REF!)</f>
        <v>#REF!</v>
      </c>
      <c r="O1340" t="e">
        <f>IF(主动技能!#REF!="","",主动技能!#REF!)</f>
        <v>#REF!</v>
      </c>
      <c r="P1340" t="e">
        <f>主动技能!#REF!</f>
        <v>#REF!</v>
      </c>
      <c r="Q1340" t="e">
        <f>主动技能!#REF!</f>
        <v>#REF!</v>
      </c>
      <c r="R1340" t="e">
        <f>主动技能!#REF!</f>
        <v>#REF!</v>
      </c>
      <c r="S1340" t="e">
        <f>主动技能!#REF!</f>
        <v>#REF!</v>
      </c>
      <c r="T1340" t="e">
        <f>主动技能!#REF!</f>
        <v>#REF!</v>
      </c>
      <c r="U1340" t="e">
        <f>主动技能!#REF!</f>
        <v>#REF!</v>
      </c>
      <c r="V1340" t="e">
        <f>主动技能!#REF!</f>
        <v>#REF!</v>
      </c>
      <c r="W1340" t="e">
        <f>主动技能!#REF!</f>
        <v>#REF!</v>
      </c>
      <c r="X1340" s="1">
        <v>0</v>
      </c>
      <c r="Y1340" s="1">
        <v>0</v>
      </c>
      <c r="Z1340" s="1">
        <v>0</v>
      </c>
    </row>
    <row r="1341" spans="1:26" x14ac:dyDescent="0.15">
      <c r="A1341" t="e">
        <f>主动技能!#REF!</f>
        <v>#REF!</v>
      </c>
      <c r="B1341" s="4" t="e">
        <f>主动技能!#REF!</f>
        <v>#REF!</v>
      </c>
      <c r="C1341" s="4" t="e">
        <f>主动技能!#REF!</f>
        <v>#REF!</v>
      </c>
      <c r="D1341" s="4" t="e">
        <f>VLOOKUP(主动技能!#REF!,对应表!F:G,2,FALSE)</f>
        <v>#REF!</v>
      </c>
      <c r="E1341" s="4" t="e">
        <f>VLOOKUP(主动技能!#REF!,对应表!J:K,2,FALSE)</f>
        <v>#REF!</v>
      </c>
      <c r="F1341" s="4" t="e">
        <f>VLOOKUP(主动技能!#REF!,对应表!N:O,2,FALSE)</f>
        <v>#REF!</v>
      </c>
      <c r="G1341" s="4" t="e">
        <f>IF(主动技能!#REF!="必中",2,1)</f>
        <v>#REF!</v>
      </c>
      <c r="H1341" s="4" t="e">
        <f>主动技能!#REF!</f>
        <v>#REF!</v>
      </c>
      <c r="I1341" s="4" t="e">
        <f>主动技能!#REF!</f>
        <v>#REF!</v>
      </c>
      <c r="J1341" t="e">
        <f>主动技能!#REF!</f>
        <v>#REF!</v>
      </c>
      <c r="K1341" t="e">
        <f>主动技能!#REF!</f>
        <v>#REF!</v>
      </c>
      <c r="L1341" t="e">
        <f>主动技能!#REF!</f>
        <v>#REF!</v>
      </c>
      <c r="M1341" t="e">
        <f>主动技能!#REF!</f>
        <v>#REF!</v>
      </c>
      <c r="N1341" t="e">
        <f>IF(主动技能!#REF!="","",主动技能!#REF!)</f>
        <v>#REF!</v>
      </c>
      <c r="O1341" t="e">
        <f>IF(主动技能!#REF!="","",主动技能!#REF!)</f>
        <v>#REF!</v>
      </c>
      <c r="P1341" t="e">
        <f>主动技能!#REF!</f>
        <v>#REF!</v>
      </c>
      <c r="Q1341" t="e">
        <f>主动技能!#REF!</f>
        <v>#REF!</v>
      </c>
      <c r="R1341" t="e">
        <f>主动技能!#REF!</f>
        <v>#REF!</v>
      </c>
      <c r="S1341" t="e">
        <f>主动技能!#REF!</f>
        <v>#REF!</v>
      </c>
      <c r="T1341" t="e">
        <f>主动技能!#REF!</f>
        <v>#REF!</v>
      </c>
      <c r="U1341" t="e">
        <f>主动技能!#REF!</f>
        <v>#REF!</v>
      </c>
      <c r="V1341" t="e">
        <f>主动技能!#REF!</f>
        <v>#REF!</v>
      </c>
      <c r="W1341" t="e">
        <f>主动技能!#REF!</f>
        <v>#REF!</v>
      </c>
      <c r="X1341" s="1">
        <v>0</v>
      </c>
      <c r="Y1341" s="1">
        <v>0</v>
      </c>
      <c r="Z1341" s="1">
        <v>0</v>
      </c>
    </row>
    <row r="1342" spans="1:26" x14ac:dyDescent="0.15">
      <c r="A1342" t="e">
        <f>主动技能!#REF!</f>
        <v>#REF!</v>
      </c>
      <c r="B1342" s="4" t="e">
        <f>主动技能!#REF!</f>
        <v>#REF!</v>
      </c>
      <c r="C1342" s="4" t="e">
        <f>主动技能!#REF!</f>
        <v>#REF!</v>
      </c>
      <c r="D1342" s="4" t="e">
        <f>VLOOKUP(主动技能!#REF!,对应表!F:G,2,FALSE)</f>
        <v>#REF!</v>
      </c>
      <c r="E1342" s="4" t="e">
        <f>VLOOKUP(主动技能!#REF!,对应表!J:K,2,FALSE)</f>
        <v>#REF!</v>
      </c>
      <c r="F1342" s="4" t="e">
        <f>VLOOKUP(主动技能!#REF!,对应表!N:O,2,FALSE)</f>
        <v>#REF!</v>
      </c>
      <c r="G1342" s="4" t="e">
        <f>IF(主动技能!#REF!="必中",2,1)</f>
        <v>#REF!</v>
      </c>
      <c r="H1342" s="4" t="e">
        <f>主动技能!#REF!</f>
        <v>#REF!</v>
      </c>
      <c r="I1342" s="4" t="e">
        <f>主动技能!#REF!</f>
        <v>#REF!</v>
      </c>
      <c r="J1342" t="e">
        <f>主动技能!#REF!</f>
        <v>#REF!</v>
      </c>
      <c r="K1342" t="e">
        <f>主动技能!#REF!</f>
        <v>#REF!</v>
      </c>
      <c r="L1342" t="e">
        <f>主动技能!#REF!</f>
        <v>#REF!</v>
      </c>
      <c r="M1342" t="e">
        <f>主动技能!#REF!</f>
        <v>#REF!</v>
      </c>
      <c r="N1342" t="e">
        <f>IF(主动技能!#REF!="","",主动技能!#REF!)</f>
        <v>#REF!</v>
      </c>
      <c r="O1342" t="e">
        <f>IF(主动技能!#REF!="","",主动技能!#REF!)</f>
        <v>#REF!</v>
      </c>
      <c r="P1342" t="e">
        <f>主动技能!#REF!</f>
        <v>#REF!</v>
      </c>
      <c r="Q1342" t="e">
        <f>主动技能!#REF!</f>
        <v>#REF!</v>
      </c>
      <c r="R1342" t="e">
        <f>主动技能!#REF!</f>
        <v>#REF!</v>
      </c>
      <c r="S1342" t="e">
        <f>主动技能!#REF!</f>
        <v>#REF!</v>
      </c>
      <c r="T1342" t="e">
        <f>主动技能!#REF!</f>
        <v>#REF!</v>
      </c>
      <c r="U1342" t="e">
        <f>主动技能!#REF!</f>
        <v>#REF!</v>
      </c>
      <c r="V1342" t="e">
        <f>主动技能!#REF!</f>
        <v>#REF!</v>
      </c>
      <c r="W1342" t="e">
        <f>主动技能!#REF!</f>
        <v>#REF!</v>
      </c>
      <c r="X1342" s="1">
        <v>0</v>
      </c>
      <c r="Y1342" s="1">
        <v>0</v>
      </c>
      <c r="Z1342" s="1">
        <v>0</v>
      </c>
    </row>
    <row r="1343" spans="1:26" x14ac:dyDescent="0.15">
      <c r="A1343" t="e">
        <f>主动技能!#REF!</f>
        <v>#REF!</v>
      </c>
      <c r="B1343" s="4" t="e">
        <f>主动技能!#REF!</f>
        <v>#REF!</v>
      </c>
      <c r="C1343" s="4" t="e">
        <f>主动技能!#REF!</f>
        <v>#REF!</v>
      </c>
      <c r="D1343" s="4" t="e">
        <f>VLOOKUP(主动技能!#REF!,对应表!F:G,2,FALSE)</f>
        <v>#REF!</v>
      </c>
      <c r="E1343" s="4" t="e">
        <f>VLOOKUP(主动技能!#REF!,对应表!J:K,2,FALSE)</f>
        <v>#REF!</v>
      </c>
      <c r="F1343" s="4" t="e">
        <f>VLOOKUP(主动技能!#REF!,对应表!N:O,2,FALSE)</f>
        <v>#REF!</v>
      </c>
      <c r="G1343" s="4" t="e">
        <f>IF(主动技能!#REF!="必中",2,1)</f>
        <v>#REF!</v>
      </c>
      <c r="H1343" s="4" t="e">
        <f>主动技能!#REF!</f>
        <v>#REF!</v>
      </c>
      <c r="I1343" s="4" t="e">
        <f>主动技能!#REF!</f>
        <v>#REF!</v>
      </c>
      <c r="J1343" t="e">
        <f>主动技能!#REF!</f>
        <v>#REF!</v>
      </c>
      <c r="K1343" t="e">
        <f>主动技能!#REF!</f>
        <v>#REF!</v>
      </c>
      <c r="L1343" t="e">
        <f>主动技能!#REF!</f>
        <v>#REF!</v>
      </c>
      <c r="M1343" t="e">
        <f>主动技能!#REF!</f>
        <v>#REF!</v>
      </c>
      <c r="N1343" t="e">
        <f>IF(主动技能!#REF!="","",主动技能!#REF!)</f>
        <v>#REF!</v>
      </c>
      <c r="O1343" t="e">
        <f>IF(主动技能!#REF!="","",主动技能!#REF!)</f>
        <v>#REF!</v>
      </c>
      <c r="P1343" t="e">
        <f>主动技能!#REF!</f>
        <v>#REF!</v>
      </c>
      <c r="Q1343" t="e">
        <f>主动技能!#REF!</f>
        <v>#REF!</v>
      </c>
      <c r="R1343" t="e">
        <f>主动技能!#REF!</f>
        <v>#REF!</v>
      </c>
      <c r="S1343" t="e">
        <f>主动技能!#REF!</f>
        <v>#REF!</v>
      </c>
      <c r="T1343" t="e">
        <f>主动技能!#REF!</f>
        <v>#REF!</v>
      </c>
      <c r="U1343" t="e">
        <f>主动技能!#REF!</f>
        <v>#REF!</v>
      </c>
      <c r="V1343" t="e">
        <f>主动技能!#REF!</f>
        <v>#REF!</v>
      </c>
      <c r="W1343" t="e">
        <f>主动技能!#REF!</f>
        <v>#REF!</v>
      </c>
      <c r="X1343" s="1">
        <v>0</v>
      </c>
      <c r="Y1343" s="1">
        <v>0</v>
      </c>
      <c r="Z1343" s="1">
        <v>0</v>
      </c>
    </row>
    <row r="1344" spans="1:26" x14ac:dyDescent="0.15">
      <c r="A1344" t="e">
        <f>主动技能!#REF!</f>
        <v>#REF!</v>
      </c>
      <c r="B1344" s="4" t="e">
        <f>主动技能!#REF!</f>
        <v>#REF!</v>
      </c>
      <c r="C1344" s="4" t="e">
        <f>主动技能!#REF!</f>
        <v>#REF!</v>
      </c>
      <c r="D1344" s="4" t="e">
        <f>VLOOKUP(主动技能!#REF!,对应表!F:G,2,FALSE)</f>
        <v>#REF!</v>
      </c>
      <c r="E1344" s="4" t="e">
        <f>VLOOKUP(主动技能!#REF!,对应表!J:K,2,FALSE)</f>
        <v>#REF!</v>
      </c>
      <c r="F1344" s="4" t="e">
        <f>VLOOKUP(主动技能!#REF!,对应表!N:O,2,FALSE)</f>
        <v>#REF!</v>
      </c>
      <c r="G1344" s="4" t="e">
        <f>IF(主动技能!#REF!="必中",2,1)</f>
        <v>#REF!</v>
      </c>
      <c r="H1344" s="4" t="e">
        <f>主动技能!#REF!</f>
        <v>#REF!</v>
      </c>
      <c r="I1344" s="4" t="e">
        <f>主动技能!#REF!</f>
        <v>#REF!</v>
      </c>
      <c r="J1344" t="e">
        <f>主动技能!#REF!</f>
        <v>#REF!</v>
      </c>
      <c r="K1344" t="e">
        <f>主动技能!#REF!</f>
        <v>#REF!</v>
      </c>
      <c r="L1344" t="e">
        <f>主动技能!#REF!</f>
        <v>#REF!</v>
      </c>
      <c r="M1344" t="e">
        <f>主动技能!#REF!</f>
        <v>#REF!</v>
      </c>
      <c r="N1344" t="e">
        <f>IF(主动技能!#REF!="","",主动技能!#REF!)</f>
        <v>#REF!</v>
      </c>
      <c r="O1344" t="e">
        <f>IF(主动技能!#REF!="","",主动技能!#REF!)</f>
        <v>#REF!</v>
      </c>
      <c r="P1344" t="e">
        <f>主动技能!#REF!</f>
        <v>#REF!</v>
      </c>
      <c r="Q1344" t="e">
        <f>主动技能!#REF!</f>
        <v>#REF!</v>
      </c>
      <c r="R1344" t="e">
        <f>主动技能!#REF!</f>
        <v>#REF!</v>
      </c>
      <c r="S1344" t="e">
        <f>主动技能!#REF!</f>
        <v>#REF!</v>
      </c>
      <c r="T1344" t="e">
        <f>主动技能!#REF!</f>
        <v>#REF!</v>
      </c>
      <c r="U1344" t="e">
        <f>主动技能!#REF!</f>
        <v>#REF!</v>
      </c>
      <c r="V1344" t="e">
        <f>主动技能!#REF!</f>
        <v>#REF!</v>
      </c>
      <c r="W1344" t="e">
        <f>主动技能!#REF!</f>
        <v>#REF!</v>
      </c>
      <c r="X1344" s="1">
        <v>0</v>
      </c>
      <c r="Y1344" s="1">
        <v>0</v>
      </c>
      <c r="Z1344" s="1">
        <v>0</v>
      </c>
    </row>
    <row r="1345" spans="1:26" x14ac:dyDescent="0.15">
      <c r="A1345" t="e">
        <f>主动技能!#REF!</f>
        <v>#REF!</v>
      </c>
      <c r="B1345" s="4" t="e">
        <f>主动技能!#REF!</f>
        <v>#REF!</v>
      </c>
      <c r="C1345" s="4" t="e">
        <f>主动技能!#REF!</f>
        <v>#REF!</v>
      </c>
      <c r="D1345" s="4" t="e">
        <f>VLOOKUP(主动技能!#REF!,对应表!F:G,2,FALSE)</f>
        <v>#REF!</v>
      </c>
      <c r="E1345" s="4" t="e">
        <f>VLOOKUP(主动技能!#REF!,对应表!J:K,2,FALSE)</f>
        <v>#REF!</v>
      </c>
      <c r="F1345" s="4" t="e">
        <f>VLOOKUP(主动技能!#REF!,对应表!N:O,2,FALSE)</f>
        <v>#REF!</v>
      </c>
      <c r="G1345" s="4" t="e">
        <f>IF(主动技能!#REF!="必中",2,1)</f>
        <v>#REF!</v>
      </c>
      <c r="H1345" s="4" t="e">
        <f>主动技能!#REF!</f>
        <v>#REF!</v>
      </c>
      <c r="I1345" s="4" t="e">
        <f>主动技能!#REF!</f>
        <v>#REF!</v>
      </c>
      <c r="J1345" t="e">
        <f>主动技能!#REF!</f>
        <v>#REF!</v>
      </c>
      <c r="K1345" t="e">
        <f>主动技能!#REF!</f>
        <v>#REF!</v>
      </c>
      <c r="L1345" t="e">
        <f>主动技能!#REF!</f>
        <v>#REF!</v>
      </c>
      <c r="M1345" t="e">
        <f>主动技能!#REF!</f>
        <v>#REF!</v>
      </c>
      <c r="N1345" t="e">
        <f>IF(主动技能!#REF!="","",主动技能!#REF!)</f>
        <v>#REF!</v>
      </c>
      <c r="O1345" t="e">
        <f>IF(主动技能!#REF!="","",主动技能!#REF!)</f>
        <v>#REF!</v>
      </c>
      <c r="P1345" t="e">
        <f>主动技能!#REF!</f>
        <v>#REF!</v>
      </c>
      <c r="Q1345" t="e">
        <f>主动技能!#REF!</f>
        <v>#REF!</v>
      </c>
      <c r="R1345" t="e">
        <f>主动技能!#REF!</f>
        <v>#REF!</v>
      </c>
      <c r="S1345" t="e">
        <f>主动技能!#REF!</f>
        <v>#REF!</v>
      </c>
      <c r="T1345" t="e">
        <f>主动技能!#REF!</f>
        <v>#REF!</v>
      </c>
      <c r="U1345" t="e">
        <f>主动技能!#REF!</f>
        <v>#REF!</v>
      </c>
      <c r="V1345" t="e">
        <f>主动技能!#REF!</f>
        <v>#REF!</v>
      </c>
      <c r="W1345" t="e">
        <f>主动技能!#REF!</f>
        <v>#REF!</v>
      </c>
      <c r="X1345" s="1">
        <v>0</v>
      </c>
      <c r="Y1345" s="1">
        <v>0</v>
      </c>
      <c r="Z1345" s="1">
        <v>0</v>
      </c>
    </row>
    <row r="1346" spans="1:26" x14ac:dyDescent="0.15">
      <c r="A1346" t="e">
        <f>主动技能!#REF!</f>
        <v>#REF!</v>
      </c>
      <c r="B1346" s="4" t="e">
        <f>主动技能!#REF!</f>
        <v>#REF!</v>
      </c>
      <c r="C1346" s="4" t="e">
        <f>主动技能!#REF!</f>
        <v>#REF!</v>
      </c>
      <c r="D1346" s="4" t="e">
        <f>VLOOKUP(主动技能!#REF!,对应表!F:G,2,FALSE)</f>
        <v>#REF!</v>
      </c>
      <c r="E1346" s="4" t="e">
        <f>VLOOKUP(主动技能!#REF!,对应表!J:K,2,FALSE)</f>
        <v>#REF!</v>
      </c>
      <c r="F1346" s="4" t="e">
        <f>VLOOKUP(主动技能!#REF!,对应表!N:O,2,FALSE)</f>
        <v>#REF!</v>
      </c>
      <c r="G1346" s="4" t="e">
        <f>IF(主动技能!#REF!="必中",2,1)</f>
        <v>#REF!</v>
      </c>
      <c r="H1346" s="4" t="e">
        <f>主动技能!#REF!</f>
        <v>#REF!</v>
      </c>
      <c r="I1346" s="4" t="e">
        <f>主动技能!#REF!</f>
        <v>#REF!</v>
      </c>
      <c r="J1346" t="e">
        <f>主动技能!#REF!</f>
        <v>#REF!</v>
      </c>
      <c r="K1346" t="e">
        <f>主动技能!#REF!</f>
        <v>#REF!</v>
      </c>
      <c r="L1346" t="e">
        <f>主动技能!#REF!</f>
        <v>#REF!</v>
      </c>
      <c r="M1346" t="e">
        <f>主动技能!#REF!</f>
        <v>#REF!</v>
      </c>
      <c r="N1346" t="e">
        <f>IF(主动技能!#REF!="","",主动技能!#REF!)</f>
        <v>#REF!</v>
      </c>
      <c r="O1346" t="e">
        <f>IF(主动技能!#REF!="","",主动技能!#REF!)</f>
        <v>#REF!</v>
      </c>
      <c r="P1346" t="e">
        <f>主动技能!#REF!</f>
        <v>#REF!</v>
      </c>
      <c r="Q1346" t="e">
        <f>主动技能!#REF!</f>
        <v>#REF!</v>
      </c>
      <c r="R1346" t="e">
        <f>主动技能!#REF!</f>
        <v>#REF!</v>
      </c>
      <c r="S1346" t="e">
        <f>主动技能!#REF!</f>
        <v>#REF!</v>
      </c>
      <c r="T1346" t="e">
        <f>主动技能!#REF!</f>
        <v>#REF!</v>
      </c>
      <c r="U1346" t="e">
        <f>主动技能!#REF!</f>
        <v>#REF!</v>
      </c>
      <c r="V1346" t="e">
        <f>主动技能!#REF!</f>
        <v>#REF!</v>
      </c>
      <c r="W1346" t="e">
        <f>主动技能!#REF!</f>
        <v>#REF!</v>
      </c>
      <c r="X1346" s="1">
        <v>0</v>
      </c>
      <c r="Y1346" s="1">
        <v>0</v>
      </c>
      <c r="Z1346" s="1">
        <v>0</v>
      </c>
    </row>
    <row r="1347" spans="1:26" x14ac:dyDescent="0.15">
      <c r="A1347" t="e">
        <f>主动技能!#REF!</f>
        <v>#REF!</v>
      </c>
      <c r="B1347" s="4" t="e">
        <f>主动技能!#REF!</f>
        <v>#REF!</v>
      </c>
      <c r="C1347" s="4" t="e">
        <f>主动技能!#REF!</f>
        <v>#REF!</v>
      </c>
      <c r="D1347" s="4" t="e">
        <f>VLOOKUP(主动技能!#REF!,对应表!F:G,2,FALSE)</f>
        <v>#REF!</v>
      </c>
      <c r="E1347" s="4" t="e">
        <f>VLOOKUP(主动技能!#REF!,对应表!J:K,2,FALSE)</f>
        <v>#REF!</v>
      </c>
      <c r="F1347" s="4" t="e">
        <f>VLOOKUP(主动技能!#REF!,对应表!N:O,2,FALSE)</f>
        <v>#REF!</v>
      </c>
      <c r="G1347" s="4" t="e">
        <f>IF(主动技能!#REF!="必中",2,1)</f>
        <v>#REF!</v>
      </c>
      <c r="H1347" s="4" t="e">
        <f>主动技能!#REF!</f>
        <v>#REF!</v>
      </c>
      <c r="I1347" s="4" t="e">
        <f>主动技能!#REF!</f>
        <v>#REF!</v>
      </c>
      <c r="J1347" t="e">
        <f>主动技能!#REF!</f>
        <v>#REF!</v>
      </c>
      <c r="K1347" t="e">
        <f>主动技能!#REF!</f>
        <v>#REF!</v>
      </c>
      <c r="L1347" t="e">
        <f>主动技能!#REF!</f>
        <v>#REF!</v>
      </c>
      <c r="M1347" t="e">
        <f>主动技能!#REF!</f>
        <v>#REF!</v>
      </c>
      <c r="N1347" t="e">
        <f>IF(主动技能!#REF!="","",主动技能!#REF!)</f>
        <v>#REF!</v>
      </c>
      <c r="O1347" t="e">
        <f>IF(主动技能!#REF!="","",主动技能!#REF!)</f>
        <v>#REF!</v>
      </c>
      <c r="P1347" t="e">
        <f>主动技能!#REF!</f>
        <v>#REF!</v>
      </c>
      <c r="Q1347" t="e">
        <f>主动技能!#REF!</f>
        <v>#REF!</v>
      </c>
      <c r="R1347" t="e">
        <f>主动技能!#REF!</f>
        <v>#REF!</v>
      </c>
      <c r="S1347" t="e">
        <f>主动技能!#REF!</f>
        <v>#REF!</v>
      </c>
      <c r="T1347" t="e">
        <f>主动技能!#REF!</f>
        <v>#REF!</v>
      </c>
      <c r="U1347" t="e">
        <f>主动技能!#REF!</f>
        <v>#REF!</v>
      </c>
      <c r="V1347" t="e">
        <f>主动技能!#REF!</f>
        <v>#REF!</v>
      </c>
      <c r="W1347" t="e">
        <f>主动技能!#REF!</f>
        <v>#REF!</v>
      </c>
      <c r="X1347" s="1">
        <v>0</v>
      </c>
      <c r="Y1347" s="1">
        <v>0</v>
      </c>
      <c r="Z1347" s="1">
        <v>0</v>
      </c>
    </row>
    <row r="1348" spans="1:26" x14ac:dyDescent="0.15">
      <c r="A1348" t="e">
        <f>主动技能!#REF!</f>
        <v>#REF!</v>
      </c>
      <c r="B1348" s="4" t="e">
        <f>主动技能!#REF!</f>
        <v>#REF!</v>
      </c>
      <c r="C1348" s="4" t="e">
        <f>主动技能!#REF!</f>
        <v>#REF!</v>
      </c>
      <c r="D1348" s="4" t="e">
        <f>VLOOKUP(主动技能!#REF!,对应表!F:G,2,FALSE)</f>
        <v>#REF!</v>
      </c>
      <c r="E1348" s="4" t="e">
        <f>VLOOKUP(主动技能!#REF!,对应表!J:K,2,FALSE)</f>
        <v>#REF!</v>
      </c>
      <c r="F1348" s="4" t="e">
        <f>VLOOKUP(主动技能!#REF!,对应表!N:O,2,FALSE)</f>
        <v>#REF!</v>
      </c>
      <c r="G1348" s="4" t="e">
        <f>IF(主动技能!#REF!="必中",2,1)</f>
        <v>#REF!</v>
      </c>
      <c r="H1348" s="4" t="e">
        <f>主动技能!#REF!</f>
        <v>#REF!</v>
      </c>
      <c r="I1348" s="4" t="e">
        <f>主动技能!#REF!</f>
        <v>#REF!</v>
      </c>
      <c r="J1348" t="e">
        <f>主动技能!#REF!</f>
        <v>#REF!</v>
      </c>
      <c r="K1348" t="e">
        <f>主动技能!#REF!</f>
        <v>#REF!</v>
      </c>
      <c r="L1348" t="e">
        <f>主动技能!#REF!</f>
        <v>#REF!</v>
      </c>
      <c r="M1348" t="e">
        <f>主动技能!#REF!</f>
        <v>#REF!</v>
      </c>
      <c r="N1348" t="e">
        <f>IF(主动技能!#REF!="","",主动技能!#REF!)</f>
        <v>#REF!</v>
      </c>
      <c r="O1348" t="e">
        <f>IF(主动技能!#REF!="","",主动技能!#REF!)</f>
        <v>#REF!</v>
      </c>
      <c r="P1348" t="e">
        <f>主动技能!#REF!</f>
        <v>#REF!</v>
      </c>
      <c r="Q1348" t="e">
        <f>主动技能!#REF!</f>
        <v>#REF!</v>
      </c>
      <c r="R1348" t="e">
        <f>主动技能!#REF!</f>
        <v>#REF!</v>
      </c>
      <c r="S1348" t="e">
        <f>主动技能!#REF!</f>
        <v>#REF!</v>
      </c>
      <c r="T1348" t="e">
        <f>主动技能!#REF!</f>
        <v>#REF!</v>
      </c>
      <c r="U1348" t="e">
        <f>主动技能!#REF!</f>
        <v>#REF!</v>
      </c>
      <c r="V1348" t="e">
        <f>主动技能!#REF!</f>
        <v>#REF!</v>
      </c>
      <c r="W1348" t="e">
        <f>主动技能!#REF!</f>
        <v>#REF!</v>
      </c>
      <c r="X1348" s="1">
        <v>0</v>
      </c>
      <c r="Y1348" s="1">
        <v>0</v>
      </c>
      <c r="Z1348" s="1">
        <v>0</v>
      </c>
    </row>
    <row r="1349" spans="1:26" x14ac:dyDescent="0.15">
      <c r="A1349" t="e">
        <f>主动技能!#REF!</f>
        <v>#REF!</v>
      </c>
      <c r="B1349" s="4" t="e">
        <f>主动技能!#REF!</f>
        <v>#REF!</v>
      </c>
      <c r="C1349" s="4" t="e">
        <f>主动技能!#REF!</f>
        <v>#REF!</v>
      </c>
      <c r="D1349" s="4" t="e">
        <f>VLOOKUP(主动技能!#REF!,对应表!F:G,2,FALSE)</f>
        <v>#REF!</v>
      </c>
      <c r="E1349" s="4" t="e">
        <f>VLOOKUP(主动技能!#REF!,对应表!J:K,2,FALSE)</f>
        <v>#REF!</v>
      </c>
      <c r="F1349" s="4" t="e">
        <f>VLOOKUP(主动技能!#REF!,对应表!N:O,2,FALSE)</f>
        <v>#REF!</v>
      </c>
      <c r="G1349" s="4" t="e">
        <f>IF(主动技能!#REF!="必中",2,1)</f>
        <v>#REF!</v>
      </c>
      <c r="H1349" s="4" t="e">
        <f>主动技能!#REF!</f>
        <v>#REF!</v>
      </c>
      <c r="I1349" s="4" t="e">
        <f>主动技能!#REF!</f>
        <v>#REF!</v>
      </c>
      <c r="J1349" t="e">
        <f>主动技能!#REF!</f>
        <v>#REF!</v>
      </c>
      <c r="K1349" t="e">
        <f>主动技能!#REF!</f>
        <v>#REF!</v>
      </c>
      <c r="L1349" t="e">
        <f>主动技能!#REF!</f>
        <v>#REF!</v>
      </c>
      <c r="M1349" t="e">
        <f>主动技能!#REF!</f>
        <v>#REF!</v>
      </c>
      <c r="N1349" t="e">
        <f>IF(主动技能!#REF!="","",主动技能!#REF!)</f>
        <v>#REF!</v>
      </c>
      <c r="O1349" t="e">
        <f>IF(主动技能!#REF!="","",主动技能!#REF!)</f>
        <v>#REF!</v>
      </c>
      <c r="P1349" t="e">
        <f>主动技能!#REF!</f>
        <v>#REF!</v>
      </c>
      <c r="Q1349" t="e">
        <f>主动技能!#REF!</f>
        <v>#REF!</v>
      </c>
      <c r="R1349" t="e">
        <f>主动技能!#REF!</f>
        <v>#REF!</v>
      </c>
      <c r="S1349" t="e">
        <f>主动技能!#REF!</f>
        <v>#REF!</v>
      </c>
      <c r="T1349" t="e">
        <f>主动技能!#REF!</f>
        <v>#REF!</v>
      </c>
      <c r="U1349" t="e">
        <f>主动技能!#REF!</f>
        <v>#REF!</v>
      </c>
      <c r="V1349" t="e">
        <f>主动技能!#REF!</f>
        <v>#REF!</v>
      </c>
      <c r="W1349" t="e">
        <f>主动技能!#REF!</f>
        <v>#REF!</v>
      </c>
      <c r="X1349" s="1">
        <v>0</v>
      </c>
      <c r="Y1349" s="1">
        <v>0</v>
      </c>
      <c r="Z1349" s="1">
        <v>0</v>
      </c>
    </row>
    <row r="1350" spans="1:26" x14ac:dyDescent="0.15">
      <c r="A1350" t="e">
        <f>主动技能!#REF!</f>
        <v>#REF!</v>
      </c>
      <c r="B1350" s="4" t="e">
        <f>主动技能!#REF!</f>
        <v>#REF!</v>
      </c>
      <c r="C1350" s="4" t="e">
        <f>主动技能!#REF!</f>
        <v>#REF!</v>
      </c>
      <c r="D1350" s="4" t="e">
        <f>VLOOKUP(主动技能!#REF!,对应表!F:G,2,FALSE)</f>
        <v>#REF!</v>
      </c>
      <c r="E1350" s="4" t="e">
        <f>VLOOKUP(主动技能!#REF!,对应表!J:K,2,FALSE)</f>
        <v>#REF!</v>
      </c>
      <c r="F1350" s="4" t="e">
        <f>VLOOKUP(主动技能!#REF!,对应表!N:O,2,FALSE)</f>
        <v>#REF!</v>
      </c>
      <c r="G1350" s="4" t="e">
        <f>IF(主动技能!#REF!="必中",2,1)</f>
        <v>#REF!</v>
      </c>
      <c r="H1350" s="4" t="e">
        <f>主动技能!#REF!</f>
        <v>#REF!</v>
      </c>
      <c r="I1350" s="4" t="e">
        <f>主动技能!#REF!</f>
        <v>#REF!</v>
      </c>
      <c r="J1350" t="e">
        <f>主动技能!#REF!</f>
        <v>#REF!</v>
      </c>
      <c r="K1350" t="e">
        <f>主动技能!#REF!</f>
        <v>#REF!</v>
      </c>
      <c r="L1350" t="e">
        <f>主动技能!#REF!</f>
        <v>#REF!</v>
      </c>
      <c r="M1350" t="e">
        <f>主动技能!#REF!</f>
        <v>#REF!</v>
      </c>
      <c r="N1350" t="e">
        <f>IF(主动技能!#REF!="","",主动技能!#REF!)</f>
        <v>#REF!</v>
      </c>
      <c r="O1350" t="e">
        <f>IF(主动技能!#REF!="","",主动技能!#REF!)</f>
        <v>#REF!</v>
      </c>
      <c r="P1350" t="e">
        <f>主动技能!#REF!</f>
        <v>#REF!</v>
      </c>
      <c r="Q1350" t="e">
        <f>主动技能!#REF!</f>
        <v>#REF!</v>
      </c>
      <c r="R1350" t="e">
        <f>主动技能!#REF!</f>
        <v>#REF!</v>
      </c>
      <c r="S1350" t="e">
        <f>主动技能!#REF!</f>
        <v>#REF!</v>
      </c>
      <c r="T1350" t="e">
        <f>主动技能!#REF!</f>
        <v>#REF!</v>
      </c>
      <c r="U1350" t="e">
        <f>主动技能!#REF!</f>
        <v>#REF!</v>
      </c>
      <c r="V1350" t="e">
        <f>主动技能!#REF!</f>
        <v>#REF!</v>
      </c>
      <c r="W1350" t="e">
        <f>主动技能!#REF!</f>
        <v>#REF!</v>
      </c>
      <c r="X1350" s="1">
        <v>0</v>
      </c>
      <c r="Y1350" s="1">
        <v>0</v>
      </c>
      <c r="Z1350" s="1">
        <v>0</v>
      </c>
    </row>
    <row r="1351" spans="1:26" x14ac:dyDescent="0.15">
      <c r="A1351" t="e">
        <f>主动技能!#REF!</f>
        <v>#REF!</v>
      </c>
      <c r="B1351" s="4" t="e">
        <f>主动技能!#REF!</f>
        <v>#REF!</v>
      </c>
      <c r="C1351" s="4" t="e">
        <f>主动技能!#REF!</f>
        <v>#REF!</v>
      </c>
      <c r="D1351" s="4" t="e">
        <f>VLOOKUP(主动技能!#REF!,对应表!F:G,2,FALSE)</f>
        <v>#REF!</v>
      </c>
      <c r="E1351" s="4" t="e">
        <f>VLOOKUP(主动技能!#REF!,对应表!J:K,2,FALSE)</f>
        <v>#REF!</v>
      </c>
      <c r="F1351" s="4" t="e">
        <f>VLOOKUP(主动技能!#REF!,对应表!N:O,2,FALSE)</f>
        <v>#REF!</v>
      </c>
      <c r="G1351" s="4" t="e">
        <f>IF(主动技能!#REF!="必中",2,1)</f>
        <v>#REF!</v>
      </c>
      <c r="H1351" s="4" t="e">
        <f>主动技能!#REF!</f>
        <v>#REF!</v>
      </c>
      <c r="I1351" s="4" t="e">
        <f>主动技能!#REF!</f>
        <v>#REF!</v>
      </c>
      <c r="J1351" t="e">
        <f>主动技能!#REF!</f>
        <v>#REF!</v>
      </c>
      <c r="K1351" t="e">
        <f>主动技能!#REF!</f>
        <v>#REF!</v>
      </c>
      <c r="L1351" t="e">
        <f>主动技能!#REF!</f>
        <v>#REF!</v>
      </c>
      <c r="M1351" t="e">
        <f>主动技能!#REF!</f>
        <v>#REF!</v>
      </c>
      <c r="N1351" t="e">
        <f>IF(主动技能!#REF!="","",主动技能!#REF!)</f>
        <v>#REF!</v>
      </c>
      <c r="O1351" t="e">
        <f>IF(主动技能!#REF!="","",主动技能!#REF!)</f>
        <v>#REF!</v>
      </c>
      <c r="P1351" t="e">
        <f>主动技能!#REF!</f>
        <v>#REF!</v>
      </c>
      <c r="Q1351" t="e">
        <f>主动技能!#REF!</f>
        <v>#REF!</v>
      </c>
      <c r="R1351" t="e">
        <f>主动技能!#REF!</f>
        <v>#REF!</v>
      </c>
      <c r="S1351" t="e">
        <f>主动技能!#REF!</f>
        <v>#REF!</v>
      </c>
      <c r="T1351" t="e">
        <f>主动技能!#REF!</f>
        <v>#REF!</v>
      </c>
      <c r="U1351" t="e">
        <f>主动技能!#REF!</f>
        <v>#REF!</v>
      </c>
      <c r="V1351" t="e">
        <f>主动技能!#REF!</f>
        <v>#REF!</v>
      </c>
      <c r="W1351" t="e">
        <f>主动技能!#REF!</f>
        <v>#REF!</v>
      </c>
      <c r="X1351" s="1">
        <v>0</v>
      </c>
      <c r="Y1351" s="1">
        <v>0</v>
      </c>
      <c r="Z1351" s="1">
        <v>0</v>
      </c>
    </row>
    <row r="1352" spans="1:26" x14ac:dyDescent="0.15">
      <c r="A1352" t="e">
        <f>主动技能!#REF!</f>
        <v>#REF!</v>
      </c>
      <c r="B1352" s="4" t="e">
        <f>主动技能!#REF!</f>
        <v>#REF!</v>
      </c>
      <c r="C1352" s="4" t="e">
        <f>主动技能!#REF!</f>
        <v>#REF!</v>
      </c>
      <c r="D1352" s="4" t="e">
        <f>VLOOKUP(主动技能!#REF!,对应表!F:G,2,FALSE)</f>
        <v>#REF!</v>
      </c>
      <c r="E1352" s="4" t="e">
        <f>VLOOKUP(主动技能!#REF!,对应表!J:K,2,FALSE)</f>
        <v>#REF!</v>
      </c>
      <c r="F1352" s="4" t="e">
        <f>VLOOKUP(主动技能!#REF!,对应表!N:O,2,FALSE)</f>
        <v>#REF!</v>
      </c>
      <c r="G1352" s="4" t="e">
        <f>IF(主动技能!#REF!="必中",2,1)</f>
        <v>#REF!</v>
      </c>
      <c r="H1352" s="4" t="e">
        <f>主动技能!#REF!</f>
        <v>#REF!</v>
      </c>
      <c r="I1352" s="4" t="e">
        <f>主动技能!#REF!</f>
        <v>#REF!</v>
      </c>
      <c r="J1352" t="e">
        <f>主动技能!#REF!</f>
        <v>#REF!</v>
      </c>
      <c r="K1352" t="e">
        <f>主动技能!#REF!</f>
        <v>#REF!</v>
      </c>
      <c r="L1352" t="e">
        <f>主动技能!#REF!</f>
        <v>#REF!</v>
      </c>
      <c r="M1352" t="e">
        <f>主动技能!#REF!</f>
        <v>#REF!</v>
      </c>
      <c r="N1352" t="e">
        <f>IF(主动技能!#REF!="","",主动技能!#REF!)</f>
        <v>#REF!</v>
      </c>
      <c r="O1352" t="e">
        <f>IF(主动技能!#REF!="","",主动技能!#REF!)</f>
        <v>#REF!</v>
      </c>
      <c r="P1352" t="e">
        <f>主动技能!#REF!</f>
        <v>#REF!</v>
      </c>
      <c r="Q1352" t="e">
        <f>主动技能!#REF!</f>
        <v>#REF!</v>
      </c>
      <c r="R1352" t="e">
        <f>主动技能!#REF!</f>
        <v>#REF!</v>
      </c>
      <c r="S1352" t="e">
        <f>主动技能!#REF!</f>
        <v>#REF!</v>
      </c>
      <c r="T1352" t="e">
        <f>主动技能!#REF!</f>
        <v>#REF!</v>
      </c>
      <c r="U1352" t="e">
        <f>主动技能!#REF!</f>
        <v>#REF!</v>
      </c>
      <c r="V1352" t="e">
        <f>主动技能!#REF!</f>
        <v>#REF!</v>
      </c>
      <c r="W1352" t="e">
        <f>主动技能!#REF!</f>
        <v>#REF!</v>
      </c>
      <c r="X1352" s="1">
        <v>0</v>
      </c>
      <c r="Y1352" s="1">
        <v>0</v>
      </c>
      <c r="Z1352" s="1">
        <v>0</v>
      </c>
    </row>
    <row r="1353" spans="1:26" x14ac:dyDescent="0.15">
      <c r="A1353" t="e">
        <f>主动技能!#REF!</f>
        <v>#REF!</v>
      </c>
      <c r="B1353" s="4" t="e">
        <f>主动技能!#REF!</f>
        <v>#REF!</v>
      </c>
      <c r="C1353" s="4" t="e">
        <f>主动技能!#REF!</f>
        <v>#REF!</v>
      </c>
      <c r="D1353" s="4" t="e">
        <f>VLOOKUP(主动技能!#REF!,对应表!F:G,2,FALSE)</f>
        <v>#REF!</v>
      </c>
      <c r="E1353" s="4" t="e">
        <f>VLOOKUP(主动技能!#REF!,对应表!J:K,2,FALSE)</f>
        <v>#REF!</v>
      </c>
      <c r="F1353" s="4" t="e">
        <f>VLOOKUP(主动技能!#REF!,对应表!N:O,2,FALSE)</f>
        <v>#REF!</v>
      </c>
      <c r="G1353" s="4" t="e">
        <f>IF(主动技能!#REF!="必中",2,1)</f>
        <v>#REF!</v>
      </c>
      <c r="H1353" s="4" t="e">
        <f>主动技能!#REF!</f>
        <v>#REF!</v>
      </c>
      <c r="I1353" s="4" t="e">
        <f>主动技能!#REF!</f>
        <v>#REF!</v>
      </c>
      <c r="J1353" t="e">
        <f>主动技能!#REF!</f>
        <v>#REF!</v>
      </c>
      <c r="K1353" t="e">
        <f>主动技能!#REF!</f>
        <v>#REF!</v>
      </c>
      <c r="L1353" t="e">
        <f>主动技能!#REF!</f>
        <v>#REF!</v>
      </c>
      <c r="M1353" t="e">
        <f>主动技能!#REF!</f>
        <v>#REF!</v>
      </c>
      <c r="N1353" t="e">
        <f>IF(主动技能!#REF!="","",主动技能!#REF!)</f>
        <v>#REF!</v>
      </c>
      <c r="O1353" t="e">
        <f>IF(主动技能!#REF!="","",主动技能!#REF!)</f>
        <v>#REF!</v>
      </c>
      <c r="P1353" t="e">
        <f>主动技能!#REF!</f>
        <v>#REF!</v>
      </c>
      <c r="Q1353" t="e">
        <f>主动技能!#REF!</f>
        <v>#REF!</v>
      </c>
      <c r="R1353" t="e">
        <f>主动技能!#REF!</f>
        <v>#REF!</v>
      </c>
      <c r="S1353" t="e">
        <f>主动技能!#REF!</f>
        <v>#REF!</v>
      </c>
      <c r="T1353" t="e">
        <f>主动技能!#REF!</f>
        <v>#REF!</v>
      </c>
      <c r="U1353" t="e">
        <f>主动技能!#REF!</f>
        <v>#REF!</v>
      </c>
      <c r="V1353" t="e">
        <f>主动技能!#REF!</f>
        <v>#REF!</v>
      </c>
      <c r="W1353" t="e">
        <f>主动技能!#REF!</f>
        <v>#REF!</v>
      </c>
      <c r="X1353" s="1">
        <v>0</v>
      </c>
      <c r="Y1353" s="1">
        <v>0</v>
      </c>
      <c r="Z1353" s="1">
        <v>0</v>
      </c>
    </row>
    <row r="1354" spans="1:26" x14ac:dyDescent="0.15">
      <c r="A1354" t="e">
        <f>主动技能!#REF!</f>
        <v>#REF!</v>
      </c>
      <c r="B1354" s="4" t="e">
        <f>主动技能!#REF!</f>
        <v>#REF!</v>
      </c>
      <c r="C1354" s="4" t="e">
        <f>主动技能!#REF!</f>
        <v>#REF!</v>
      </c>
      <c r="D1354" s="4" t="e">
        <f>VLOOKUP(主动技能!#REF!,对应表!F:G,2,FALSE)</f>
        <v>#REF!</v>
      </c>
      <c r="E1354" s="4" t="e">
        <f>VLOOKUP(主动技能!#REF!,对应表!J:K,2,FALSE)</f>
        <v>#REF!</v>
      </c>
      <c r="F1354" s="4" t="e">
        <f>VLOOKUP(主动技能!#REF!,对应表!N:O,2,FALSE)</f>
        <v>#REF!</v>
      </c>
      <c r="G1354" s="4" t="e">
        <f>IF(主动技能!#REF!="必中",2,1)</f>
        <v>#REF!</v>
      </c>
      <c r="H1354" s="4" t="e">
        <f>主动技能!#REF!</f>
        <v>#REF!</v>
      </c>
      <c r="I1354" s="4" t="e">
        <f>主动技能!#REF!</f>
        <v>#REF!</v>
      </c>
      <c r="J1354" t="e">
        <f>主动技能!#REF!</f>
        <v>#REF!</v>
      </c>
      <c r="K1354" t="e">
        <f>主动技能!#REF!</f>
        <v>#REF!</v>
      </c>
      <c r="L1354" t="e">
        <f>主动技能!#REF!</f>
        <v>#REF!</v>
      </c>
      <c r="M1354" t="e">
        <f>主动技能!#REF!</f>
        <v>#REF!</v>
      </c>
      <c r="N1354" t="e">
        <f>IF(主动技能!#REF!="","",主动技能!#REF!)</f>
        <v>#REF!</v>
      </c>
      <c r="O1354" t="e">
        <f>IF(主动技能!#REF!="","",主动技能!#REF!)</f>
        <v>#REF!</v>
      </c>
      <c r="P1354" t="e">
        <f>主动技能!#REF!</f>
        <v>#REF!</v>
      </c>
      <c r="Q1354" t="e">
        <f>主动技能!#REF!</f>
        <v>#REF!</v>
      </c>
      <c r="R1354" t="e">
        <f>主动技能!#REF!</f>
        <v>#REF!</v>
      </c>
      <c r="S1354" t="e">
        <f>主动技能!#REF!</f>
        <v>#REF!</v>
      </c>
      <c r="T1354" t="e">
        <f>主动技能!#REF!</f>
        <v>#REF!</v>
      </c>
      <c r="U1354" t="e">
        <f>主动技能!#REF!</f>
        <v>#REF!</v>
      </c>
      <c r="V1354" t="e">
        <f>主动技能!#REF!</f>
        <v>#REF!</v>
      </c>
      <c r="W1354" t="e">
        <f>主动技能!#REF!</f>
        <v>#REF!</v>
      </c>
      <c r="X1354" s="1">
        <v>0</v>
      </c>
      <c r="Y1354" s="1">
        <v>0</v>
      </c>
      <c r="Z1354" s="1">
        <v>0</v>
      </c>
    </row>
    <row r="1355" spans="1:26" x14ac:dyDescent="0.15">
      <c r="A1355" t="e">
        <f>主动技能!#REF!</f>
        <v>#REF!</v>
      </c>
      <c r="B1355" s="4" t="e">
        <f>主动技能!#REF!</f>
        <v>#REF!</v>
      </c>
      <c r="C1355" s="4" t="e">
        <f>主动技能!#REF!</f>
        <v>#REF!</v>
      </c>
      <c r="D1355" s="4" t="e">
        <f>VLOOKUP(主动技能!#REF!,对应表!F:G,2,FALSE)</f>
        <v>#REF!</v>
      </c>
      <c r="E1355" s="4" t="e">
        <f>VLOOKUP(主动技能!#REF!,对应表!J:K,2,FALSE)</f>
        <v>#REF!</v>
      </c>
      <c r="F1355" s="4" t="e">
        <f>VLOOKUP(主动技能!#REF!,对应表!N:O,2,FALSE)</f>
        <v>#REF!</v>
      </c>
      <c r="G1355" s="4" t="e">
        <f>IF(主动技能!#REF!="必中",2,1)</f>
        <v>#REF!</v>
      </c>
      <c r="H1355" s="4" t="e">
        <f>主动技能!#REF!</f>
        <v>#REF!</v>
      </c>
      <c r="I1355" s="4" t="e">
        <f>主动技能!#REF!</f>
        <v>#REF!</v>
      </c>
      <c r="J1355" t="e">
        <f>主动技能!#REF!</f>
        <v>#REF!</v>
      </c>
      <c r="K1355" t="e">
        <f>主动技能!#REF!</f>
        <v>#REF!</v>
      </c>
      <c r="L1355" t="e">
        <f>主动技能!#REF!</f>
        <v>#REF!</v>
      </c>
      <c r="M1355" t="e">
        <f>主动技能!#REF!</f>
        <v>#REF!</v>
      </c>
      <c r="N1355" t="e">
        <f>IF(主动技能!#REF!="","",主动技能!#REF!)</f>
        <v>#REF!</v>
      </c>
      <c r="O1355" t="e">
        <f>IF(主动技能!#REF!="","",主动技能!#REF!)</f>
        <v>#REF!</v>
      </c>
      <c r="P1355" t="e">
        <f>主动技能!#REF!</f>
        <v>#REF!</v>
      </c>
      <c r="Q1355" t="e">
        <f>主动技能!#REF!</f>
        <v>#REF!</v>
      </c>
      <c r="R1355" t="e">
        <f>主动技能!#REF!</f>
        <v>#REF!</v>
      </c>
      <c r="S1355" t="e">
        <f>主动技能!#REF!</f>
        <v>#REF!</v>
      </c>
      <c r="T1355" t="e">
        <f>主动技能!#REF!</f>
        <v>#REF!</v>
      </c>
      <c r="U1355" t="e">
        <f>主动技能!#REF!</f>
        <v>#REF!</v>
      </c>
      <c r="V1355" t="e">
        <f>主动技能!#REF!</f>
        <v>#REF!</v>
      </c>
      <c r="W1355" t="e">
        <f>主动技能!#REF!</f>
        <v>#REF!</v>
      </c>
      <c r="X1355" s="1">
        <v>0</v>
      </c>
      <c r="Y1355" s="1">
        <v>0</v>
      </c>
      <c r="Z1355" s="1">
        <v>0</v>
      </c>
    </row>
    <row r="1356" spans="1:26" x14ac:dyDescent="0.15">
      <c r="A1356" t="e">
        <f>主动技能!#REF!</f>
        <v>#REF!</v>
      </c>
      <c r="B1356" s="4" t="e">
        <f>主动技能!#REF!</f>
        <v>#REF!</v>
      </c>
      <c r="C1356" s="4" t="e">
        <f>主动技能!#REF!</f>
        <v>#REF!</v>
      </c>
      <c r="D1356" s="4" t="e">
        <f>VLOOKUP(主动技能!#REF!,对应表!F:G,2,FALSE)</f>
        <v>#REF!</v>
      </c>
      <c r="E1356" s="4" t="e">
        <f>VLOOKUP(主动技能!#REF!,对应表!J:K,2,FALSE)</f>
        <v>#REF!</v>
      </c>
      <c r="F1356" s="4" t="e">
        <f>VLOOKUP(主动技能!#REF!,对应表!N:O,2,FALSE)</f>
        <v>#REF!</v>
      </c>
      <c r="G1356" s="4" t="e">
        <f>IF(主动技能!#REF!="必中",2,1)</f>
        <v>#REF!</v>
      </c>
      <c r="H1356" s="4" t="e">
        <f>主动技能!#REF!</f>
        <v>#REF!</v>
      </c>
      <c r="I1356" s="4" t="e">
        <f>主动技能!#REF!</f>
        <v>#REF!</v>
      </c>
      <c r="J1356" t="e">
        <f>主动技能!#REF!</f>
        <v>#REF!</v>
      </c>
      <c r="K1356" t="e">
        <f>主动技能!#REF!</f>
        <v>#REF!</v>
      </c>
      <c r="L1356" t="e">
        <f>主动技能!#REF!</f>
        <v>#REF!</v>
      </c>
      <c r="M1356" t="e">
        <f>主动技能!#REF!</f>
        <v>#REF!</v>
      </c>
      <c r="N1356" t="e">
        <f>IF(主动技能!#REF!="","",主动技能!#REF!)</f>
        <v>#REF!</v>
      </c>
      <c r="O1356" t="e">
        <f>IF(主动技能!#REF!="","",主动技能!#REF!)</f>
        <v>#REF!</v>
      </c>
      <c r="P1356" t="e">
        <f>主动技能!#REF!</f>
        <v>#REF!</v>
      </c>
      <c r="Q1356" t="e">
        <f>主动技能!#REF!</f>
        <v>#REF!</v>
      </c>
      <c r="R1356" t="e">
        <f>主动技能!#REF!</f>
        <v>#REF!</v>
      </c>
      <c r="S1356" t="e">
        <f>主动技能!#REF!</f>
        <v>#REF!</v>
      </c>
      <c r="T1356" t="e">
        <f>主动技能!#REF!</f>
        <v>#REF!</v>
      </c>
      <c r="U1356" t="e">
        <f>主动技能!#REF!</f>
        <v>#REF!</v>
      </c>
      <c r="V1356" t="e">
        <f>主动技能!#REF!</f>
        <v>#REF!</v>
      </c>
      <c r="W1356" t="e">
        <f>主动技能!#REF!</f>
        <v>#REF!</v>
      </c>
      <c r="X1356" s="1">
        <v>0</v>
      </c>
      <c r="Y1356" s="1">
        <v>0</v>
      </c>
      <c r="Z1356" s="1">
        <v>0</v>
      </c>
    </row>
    <row r="1357" spans="1:26" x14ac:dyDescent="0.15">
      <c r="A1357" t="e">
        <f>主动技能!#REF!</f>
        <v>#REF!</v>
      </c>
      <c r="B1357" s="4" t="e">
        <f>主动技能!#REF!</f>
        <v>#REF!</v>
      </c>
      <c r="C1357" s="4" t="e">
        <f>主动技能!#REF!</f>
        <v>#REF!</v>
      </c>
      <c r="D1357" s="4" t="e">
        <f>VLOOKUP(主动技能!#REF!,对应表!F:G,2,FALSE)</f>
        <v>#REF!</v>
      </c>
      <c r="E1357" s="4" t="e">
        <f>VLOOKUP(主动技能!#REF!,对应表!J:K,2,FALSE)</f>
        <v>#REF!</v>
      </c>
      <c r="F1357" s="4" t="e">
        <f>VLOOKUP(主动技能!#REF!,对应表!N:O,2,FALSE)</f>
        <v>#REF!</v>
      </c>
      <c r="G1357" s="4" t="e">
        <f>IF(主动技能!#REF!="必中",2,1)</f>
        <v>#REF!</v>
      </c>
      <c r="H1357" s="4" t="e">
        <f>主动技能!#REF!</f>
        <v>#REF!</v>
      </c>
      <c r="I1357" s="4" t="e">
        <f>主动技能!#REF!</f>
        <v>#REF!</v>
      </c>
      <c r="J1357" t="e">
        <f>主动技能!#REF!</f>
        <v>#REF!</v>
      </c>
      <c r="K1357" t="e">
        <f>主动技能!#REF!</f>
        <v>#REF!</v>
      </c>
      <c r="L1357" t="e">
        <f>主动技能!#REF!</f>
        <v>#REF!</v>
      </c>
      <c r="M1357" t="e">
        <f>主动技能!#REF!</f>
        <v>#REF!</v>
      </c>
      <c r="N1357" t="e">
        <f>IF(主动技能!#REF!="","",主动技能!#REF!)</f>
        <v>#REF!</v>
      </c>
      <c r="O1357" t="e">
        <f>IF(主动技能!#REF!="","",主动技能!#REF!)</f>
        <v>#REF!</v>
      </c>
      <c r="P1357" t="e">
        <f>主动技能!#REF!</f>
        <v>#REF!</v>
      </c>
      <c r="Q1357" t="e">
        <f>主动技能!#REF!</f>
        <v>#REF!</v>
      </c>
      <c r="R1357" t="e">
        <f>主动技能!#REF!</f>
        <v>#REF!</v>
      </c>
      <c r="S1357" t="e">
        <f>主动技能!#REF!</f>
        <v>#REF!</v>
      </c>
      <c r="T1357" t="e">
        <f>主动技能!#REF!</f>
        <v>#REF!</v>
      </c>
      <c r="U1357" t="e">
        <f>主动技能!#REF!</f>
        <v>#REF!</v>
      </c>
      <c r="V1357" t="e">
        <f>主动技能!#REF!</f>
        <v>#REF!</v>
      </c>
      <c r="W1357" t="e">
        <f>主动技能!#REF!</f>
        <v>#REF!</v>
      </c>
      <c r="X1357" s="1">
        <v>0</v>
      </c>
      <c r="Y1357" s="1">
        <v>0</v>
      </c>
      <c r="Z1357" s="1">
        <v>0</v>
      </c>
    </row>
    <row r="1358" spans="1:26" x14ac:dyDescent="0.15">
      <c r="A1358" t="e">
        <f>主动技能!#REF!</f>
        <v>#REF!</v>
      </c>
      <c r="B1358" s="4" t="e">
        <f>主动技能!#REF!</f>
        <v>#REF!</v>
      </c>
      <c r="C1358" s="4" t="e">
        <f>主动技能!#REF!</f>
        <v>#REF!</v>
      </c>
      <c r="D1358" s="4" t="e">
        <f>VLOOKUP(主动技能!#REF!,对应表!F:G,2,FALSE)</f>
        <v>#REF!</v>
      </c>
      <c r="E1358" s="4" t="e">
        <f>VLOOKUP(主动技能!#REF!,对应表!J:K,2,FALSE)</f>
        <v>#REF!</v>
      </c>
      <c r="F1358" s="4" t="e">
        <f>VLOOKUP(主动技能!#REF!,对应表!N:O,2,FALSE)</f>
        <v>#REF!</v>
      </c>
      <c r="G1358" s="4" t="e">
        <f>IF(主动技能!#REF!="必中",2,1)</f>
        <v>#REF!</v>
      </c>
      <c r="H1358" s="4" t="e">
        <f>主动技能!#REF!</f>
        <v>#REF!</v>
      </c>
      <c r="I1358" s="4" t="e">
        <f>主动技能!#REF!</f>
        <v>#REF!</v>
      </c>
      <c r="J1358" t="e">
        <f>主动技能!#REF!</f>
        <v>#REF!</v>
      </c>
      <c r="K1358" t="e">
        <f>主动技能!#REF!</f>
        <v>#REF!</v>
      </c>
      <c r="L1358" t="e">
        <f>主动技能!#REF!</f>
        <v>#REF!</v>
      </c>
      <c r="M1358" t="e">
        <f>主动技能!#REF!</f>
        <v>#REF!</v>
      </c>
      <c r="N1358" t="e">
        <f>IF(主动技能!#REF!="","",主动技能!#REF!)</f>
        <v>#REF!</v>
      </c>
      <c r="O1358" t="e">
        <f>IF(主动技能!#REF!="","",主动技能!#REF!)</f>
        <v>#REF!</v>
      </c>
      <c r="P1358" t="e">
        <f>主动技能!#REF!</f>
        <v>#REF!</v>
      </c>
      <c r="Q1358" t="e">
        <f>主动技能!#REF!</f>
        <v>#REF!</v>
      </c>
      <c r="R1358" t="e">
        <f>主动技能!#REF!</f>
        <v>#REF!</v>
      </c>
      <c r="S1358" t="e">
        <f>主动技能!#REF!</f>
        <v>#REF!</v>
      </c>
      <c r="T1358" t="e">
        <f>主动技能!#REF!</f>
        <v>#REF!</v>
      </c>
      <c r="U1358" t="e">
        <f>主动技能!#REF!</f>
        <v>#REF!</v>
      </c>
      <c r="V1358" t="e">
        <f>主动技能!#REF!</f>
        <v>#REF!</v>
      </c>
      <c r="W1358" t="e">
        <f>主动技能!#REF!</f>
        <v>#REF!</v>
      </c>
      <c r="X1358" s="1">
        <v>0</v>
      </c>
      <c r="Y1358" s="1">
        <v>0</v>
      </c>
      <c r="Z1358" s="1">
        <v>0</v>
      </c>
    </row>
    <row r="1359" spans="1:26" x14ac:dyDescent="0.15">
      <c r="A1359" t="e">
        <f>主动技能!#REF!</f>
        <v>#REF!</v>
      </c>
      <c r="B1359" s="4" t="e">
        <f>主动技能!#REF!</f>
        <v>#REF!</v>
      </c>
      <c r="C1359" s="4" t="e">
        <f>主动技能!#REF!</f>
        <v>#REF!</v>
      </c>
      <c r="D1359" s="4" t="e">
        <f>VLOOKUP(主动技能!#REF!,对应表!F:G,2,FALSE)</f>
        <v>#REF!</v>
      </c>
      <c r="E1359" s="4" t="e">
        <f>VLOOKUP(主动技能!#REF!,对应表!J:K,2,FALSE)</f>
        <v>#REF!</v>
      </c>
      <c r="F1359" s="4" t="e">
        <f>VLOOKUP(主动技能!#REF!,对应表!N:O,2,FALSE)</f>
        <v>#REF!</v>
      </c>
      <c r="G1359" s="4" t="e">
        <f>IF(主动技能!#REF!="必中",2,1)</f>
        <v>#REF!</v>
      </c>
      <c r="H1359" s="4" t="e">
        <f>主动技能!#REF!</f>
        <v>#REF!</v>
      </c>
      <c r="I1359" s="4" t="e">
        <f>主动技能!#REF!</f>
        <v>#REF!</v>
      </c>
      <c r="J1359" t="e">
        <f>主动技能!#REF!</f>
        <v>#REF!</v>
      </c>
      <c r="K1359" t="e">
        <f>主动技能!#REF!</f>
        <v>#REF!</v>
      </c>
      <c r="L1359" t="e">
        <f>主动技能!#REF!</f>
        <v>#REF!</v>
      </c>
      <c r="M1359" t="e">
        <f>主动技能!#REF!</f>
        <v>#REF!</v>
      </c>
      <c r="N1359" t="e">
        <f>IF(主动技能!#REF!="","",主动技能!#REF!)</f>
        <v>#REF!</v>
      </c>
      <c r="O1359" t="e">
        <f>IF(主动技能!#REF!="","",主动技能!#REF!)</f>
        <v>#REF!</v>
      </c>
      <c r="P1359" t="e">
        <f>主动技能!#REF!</f>
        <v>#REF!</v>
      </c>
      <c r="Q1359" t="e">
        <f>主动技能!#REF!</f>
        <v>#REF!</v>
      </c>
      <c r="R1359" t="e">
        <f>主动技能!#REF!</f>
        <v>#REF!</v>
      </c>
      <c r="S1359" t="e">
        <f>主动技能!#REF!</f>
        <v>#REF!</v>
      </c>
      <c r="T1359" t="e">
        <f>主动技能!#REF!</f>
        <v>#REF!</v>
      </c>
      <c r="U1359" t="e">
        <f>主动技能!#REF!</f>
        <v>#REF!</v>
      </c>
      <c r="V1359" t="e">
        <f>主动技能!#REF!</f>
        <v>#REF!</v>
      </c>
      <c r="W1359" t="e">
        <f>主动技能!#REF!</f>
        <v>#REF!</v>
      </c>
      <c r="X1359" s="1">
        <v>0</v>
      </c>
      <c r="Y1359" s="1">
        <v>0</v>
      </c>
      <c r="Z1359" s="1">
        <v>0</v>
      </c>
    </row>
    <row r="1360" spans="1:26" x14ac:dyDescent="0.15">
      <c r="A1360" t="e">
        <f>主动技能!#REF!</f>
        <v>#REF!</v>
      </c>
      <c r="B1360" s="4" t="e">
        <f>主动技能!#REF!</f>
        <v>#REF!</v>
      </c>
      <c r="C1360" s="4" t="e">
        <f>主动技能!#REF!</f>
        <v>#REF!</v>
      </c>
      <c r="D1360" s="4" t="e">
        <f>VLOOKUP(主动技能!#REF!,对应表!F:G,2,FALSE)</f>
        <v>#REF!</v>
      </c>
      <c r="E1360" s="4" t="e">
        <f>VLOOKUP(主动技能!#REF!,对应表!J:K,2,FALSE)</f>
        <v>#REF!</v>
      </c>
      <c r="F1360" s="4" t="e">
        <f>VLOOKUP(主动技能!#REF!,对应表!N:O,2,FALSE)</f>
        <v>#REF!</v>
      </c>
      <c r="G1360" s="4" t="e">
        <f>IF(主动技能!#REF!="必中",2,1)</f>
        <v>#REF!</v>
      </c>
      <c r="H1360" s="4" t="e">
        <f>主动技能!#REF!</f>
        <v>#REF!</v>
      </c>
      <c r="I1360" s="4" t="e">
        <f>主动技能!#REF!</f>
        <v>#REF!</v>
      </c>
      <c r="J1360" t="e">
        <f>主动技能!#REF!</f>
        <v>#REF!</v>
      </c>
      <c r="K1360" t="e">
        <f>主动技能!#REF!</f>
        <v>#REF!</v>
      </c>
      <c r="L1360" t="e">
        <f>主动技能!#REF!</f>
        <v>#REF!</v>
      </c>
      <c r="M1360" t="e">
        <f>主动技能!#REF!</f>
        <v>#REF!</v>
      </c>
      <c r="N1360" t="e">
        <f>IF(主动技能!#REF!="","",主动技能!#REF!)</f>
        <v>#REF!</v>
      </c>
      <c r="O1360" t="e">
        <f>IF(主动技能!#REF!="","",主动技能!#REF!)</f>
        <v>#REF!</v>
      </c>
      <c r="P1360" t="e">
        <f>主动技能!#REF!</f>
        <v>#REF!</v>
      </c>
      <c r="Q1360" t="e">
        <f>主动技能!#REF!</f>
        <v>#REF!</v>
      </c>
      <c r="R1360" t="e">
        <f>主动技能!#REF!</f>
        <v>#REF!</v>
      </c>
      <c r="S1360" t="e">
        <f>主动技能!#REF!</f>
        <v>#REF!</v>
      </c>
      <c r="T1360" t="e">
        <f>主动技能!#REF!</f>
        <v>#REF!</v>
      </c>
      <c r="U1360" t="e">
        <f>主动技能!#REF!</f>
        <v>#REF!</v>
      </c>
      <c r="V1360" t="e">
        <f>主动技能!#REF!</f>
        <v>#REF!</v>
      </c>
      <c r="W1360" t="e">
        <f>主动技能!#REF!</f>
        <v>#REF!</v>
      </c>
      <c r="X1360" s="1">
        <v>0</v>
      </c>
      <c r="Y1360" s="1">
        <v>0</v>
      </c>
      <c r="Z1360" s="1">
        <v>0</v>
      </c>
    </row>
    <row r="1361" spans="1:26" x14ac:dyDescent="0.15">
      <c r="A1361" t="e">
        <f>主动技能!#REF!</f>
        <v>#REF!</v>
      </c>
      <c r="B1361" s="4" t="e">
        <f>主动技能!#REF!</f>
        <v>#REF!</v>
      </c>
      <c r="C1361" s="4" t="e">
        <f>主动技能!#REF!</f>
        <v>#REF!</v>
      </c>
      <c r="D1361" s="4" t="e">
        <f>VLOOKUP(主动技能!#REF!,对应表!F:G,2,FALSE)</f>
        <v>#REF!</v>
      </c>
      <c r="E1361" s="4" t="e">
        <f>VLOOKUP(主动技能!#REF!,对应表!J:K,2,FALSE)</f>
        <v>#REF!</v>
      </c>
      <c r="F1361" s="4" t="e">
        <f>VLOOKUP(主动技能!#REF!,对应表!N:O,2,FALSE)</f>
        <v>#REF!</v>
      </c>
      <c r="G1361" s="4" t="e">
        <f>IF(主动技能!#REF!="必中",2,1)</f>
        <v>#REF!</v>
      </c>
      <c r="H1361" s="4" t="e">
        <f>主动技能!#REF!</f>
        <v>#REF!</v>
      </c>
      <c r="I1361" s="4" t="e">
        <f>主动技能!#REF!</f>
        <v>#REF!</v>
      </c>
      <c r="J1361" t="e">
        <f>主动技能!#REF!</f>
        <v>#REF!</v>
      </c>
      <c r="K1361" t="e">
        <f>主动技能!#REF!</f>
        <v>#REF!</v>
      </c>
      <c r="L1361" t="e">
        <f>主动技能!#REF!</f>
        <v>#REF!</v>
      </c>
      <c r="M1361" t="e">
        <f>主动技能!#REF!</f>
        <v>#REF!</v>
      </c>
      <c r="N1361" t="e">
        <f>IF(主动技能!#REF!="","",主动技能!#REF!)</f>
        <v>#REF!</v>
      </c>
      <c r="O1361" t="e">
        <f>IF(主动技能!#REF!="","",主动技能!#REF!)</f>
        <v>#REF!</v>
      </c>
      <c r="P1361" t="e">
        <f>主动技能!#REF!</f>
        <v>#REF!</v>
      </c>
      <c r="Q1361" t="e">
        <f>主动技能!#REF!</f>
        <v>#REF!</v>
      </c>
      <c r="R1361" t="e">
        <f>主动技能!#REF!</f>
        <v>#REF!</v>
      </c>
      <c r="S1361" t="e">
        <f>主动技能!#REF!</f>
        <v>#REF!</v>
      </c>
      <c r="T1361" t="e">
        <f>主动技能!#REF!</f>
        <v>#REF!</v>
      </c>
      <c r="U1361" t="e">
        <f>主动技能!#REF!</f>
        <v>#REF!</v>
      </c>
      <c r="V1361" t="e">
        <f>主动技能!#REF!</f>
        <v>#REF!</v>
      </c>
      <c r="W1361" t="e">
        <f>主动技能!#REF!</f>
        <v>#REF!</v>
      </c>
      <c r="X1361" s="1">
        <v>0</v>
      </c>
      <c r="Y1361" s="1">
        <v>0</v>
      </c>
      <c r="Z1361" s="1">
        <v>0</v>
      </c>
    </row>
    <row r="1362" spans="1:26" x14ac:dyDescent="0.15">
      <c r="A1362" t="e">
        <f>主动技能!#REF!</f>
        <v>#REF!</v>
      </c>
      <c r="B1362" s="4" t="e">
        <f>主动技能!#REF!</f>
        <v>#REF!</v>
      </c>
      <c r="C1362" s="4" t="e">
        <f>主动技能!#REF!</f>
        <v>#REF!</v>
      </c>
      <c r="D1362" s="4" t="e">
        <f>VLOOKUP(主动技能!#REF!,对应表!F:G,2,FALSE)</f>
        <v>#REF!</v>
      </c>
      <c r="E1362" s="4" t="e">
        <f>VLOOKUP(主动技能!#REF!,对应表!J:K,2,FALSE)</f>
        <v>#REF!</v>
      </c>
      <c r="F1362" s="4" t="e">
        <f>VLOOKUP(主动技能!#REF!,对应表!N:O,2,FALSE)</f>
        <v>#REF!</v>
      </c>
      <c r="G1362" s="4" t="e">
        <f>IF(主动技能!#REF!="必中",2,1)</f>
        <v>#REF!</v>
      </c>
      <c r="H1362" s="4" t="e">
        <f>主动技能!#REF!</f>
        <v>#REF!</v>
      </c>
      <c r="I1362" s="4" t="e">
        <f>主动技能!#REF!</f>
        <v>#REF!</v>
      </c>
      <c r="J1362" t="e">
        <f>主动技能!#REF!</f>
        <v>#REF!</v>
      </c>
      <c r="K1362" t="e">
        <f>主动技能!#REF!</f>
        <v>#REF!</v>
      </c>
      <c r="L1362" t="e">
        <f>主动技能!#REF!</f>
        <v>#REF!</v>
      </c>
      <c r="M1362" t="e">
        <f>主动技能!#REF!</f>
        <v>#REF!</v>
      </c>
      <c r="N1362" t="e">
        <f>IF(主动技能!#REF!="","",主动技能!#REF!)</f>
        <v>#REF!</v>
      </c>
      <c r="O1362" t="e">
        <f>IF(主动技能!#REF!="","",主动技能!#REF!)</f>
        <v>#REF!</v>
      </c>
      <c r="P1362" t="e">
        <f>主动技能!#REF!</f>
        <v>#REF!</v>
      </c>
      <c r="Q1362" t="e">
        <f>主动技能!#REF!</f>
        <v>#REF!</v>
      </c>
      <c r="R1362" t="e">
        <f>主动技能!#REF!</f>
        <v>#REF!</v>
      </c>
      <c r="S1362" t="e">
        <f>主动技能!#REF!</f>
        <v>#REF!</v>
      </c>
      <c r="T1362" t="e">
        <f>主动技能!#REF!</f>
        <v>#REF!</v>
      </c>
      <c r="U1362" t="e">
        <f>主动技能!#REF!</f>
        <v>#REF!</v>
      </c>
      <c r="V1362" t="e">
        <f>主动技能!#REF!</f>
        <v>#REF!</v>
      </c>
      <c r="W1362" t="e">
        <f>主动技能!#REF!</f>
        <v>#REF!</v>
      </c>
      <c r="X1362" s="1">
        <v>0</v>
      </c>
      <c r="Y1362" s="1">
        <v>0</v>
      </c>
      <c r="Z1362" s="1">
        <v>0</v>
      </c>
    </row>
    <row r="1363" spans="1:26" x14ac:dyDescent="0.15">
      <c r="A1363" t="e">
        <f>主动技能!#REF!</f>
        <v>#REF!</v>
      </c>
      <c r="B1363" s="4" t="e">
        <f>主动技能!#REF!</f>
        <v>#REF!</v>
      </c>
      <c r="C1363" s="4" t="e">
        <f>主动技能!#REF!</f>
        <v>#REF!</v>
      </c>
      <c r="D1363" s="4" t="e">
        <f>VLOOKUP(主动技能!#REF!,对应表!F:G,2,FALSE)</f>
        <v>#REF!</v>
      </c>
      <c r="E1363" s="4" t="e">
        <f>VLOOKUP(主动技能!#REF!,对应表!J:K,2,FALSE)</f>
        <v>#REF!</v>
      </c>
      <c r="F1363" s="4" t="e">
        <f>VLOOKUP(主动技能!#REF!,对应表!N:O,2,FALSE)</f>
        <v>#REF!</v>
      </c>
      <c r="G1363" s="4" t="e">
        <f>IF(主动技能!#REF!="必中",2,1)</f>
        <v>#REF!</v>
      </c>
      <c r="H1363" s="4" t="e">
        <f>主动技能!#REF!</f>
        <v>#REF!</v>
      </c>
      <c r="I1363" s="4" t="e">
        <f>主动技能!#REF!</f>
        <v>#REF!</v>
      </c>
      <c r="J1363" t="e">
        <f>主动技能!#REF!</f>
        <v>#REF!</v>
      </c>
      <c r="K1363" t="e">
        <f>主动技能!#REF!</f>
        <v>#REF!</v>
      </c>
      <c r="L1363" t="e">
        <f>主动技能!#REF!</f>
        <v>#REF!</v>
      </c>
      <c r="M1363" t="e">
        <f>主动技能!#REF!</f>
        <v>#REF!</v>
      </c>
      <c r="N1363" t="e">
        <f>IF(主动技能!#REF!="","",主动技能!#REF!)</f>
        <v>#REF!</v>
      </c>
      <c r="O1363" t="e">
        <f>IF(主动技能!#REF!="","",主动技能!#REF!)</f>
        <v>#REF!</v>
      </c>
      <c r="P1363" t="e">
        <f>主动技能!#REF!</f>
        <v>#REF!</v>
      </c>
      <c r="Q1363" t="e">
        <f>主动技能!#REF!</f>
        <v>#REF!</v>
      </c>
      <c r="R1363" t="e">
        <f>主动技能!#REF!</f>
        <v>#REF!</v>
      </c>
      <c r="S1363" t="e">
        <f>主动技能!#REF!</f>
        <v>#REF!</v>
      </c>
      <c r="T1363" t="e">
        <f>主动技能!#REF!</f>
        <v>#REF!</v>
      </c>
      <c r="U1363" t="e">
        <f>主动技能!#REF!</f>
        <v>#REF!</v>
      </c>
      <c r="V1363" t="e">
        <f>主动技能!#REF!</f>
        <v>#REF!</v>
      </c>
      <c r="W1363" t="e">
        <f>主动技能!#REF!</f>
        <v>#REF!</v>
      </c>
      <c r="X1363" s="1">
        <v>0</v>
      </c>
      <c r="Y1363" s="1">
        <v>0</v>
      </c>
      <c r="Z1363" s="1">
        <v>0</v>
      </c>
    </row>
    <row r="1364" spans="1:26" x14ac:dyDescent="0.15">
      <c r="A1364" t="e">
        <f>主动技能!#REF!</f>
        <v>#REF!</v>
      </c>
      <c r="B1364" s="4" t="e">
        <f>主动技能!#REF!</f>
        <v>#REF!</v>
      </c>
      <c r="C1364" s="4" t="e">
        <f>主动技能!#REF!</f>
        <v>#REF!</v>
      </c>
      <c r="D1364" s="4" t="e">
        <f>VLOOKUP(主动技能!#REF!,对应表!F:G,2,FALSE)</f>
        <v>#REF!</v>
      </c>
      <c r="E1364" s="4" t="e">
        <f>VLOOKUP(主动技能!#REF!,对应表!J:K,2,FALSE)</f>
        <v>#REF!</v>
      </c>
      <c r="F1364" s="4" t="e">
        <f>VLOOKUP(主动技能!#REF!,对应表!N:O,2,FALSE)</f>
        <v>#REF!</v>
      </c>
      <c r="G1364" s="4" t="e">
        <f>IF(主动技能!#REF!="必中",2,1)</f>
        <v>#REF!</v>
      </c>
      <c r="H1364" s="4" t="e">
        <f>主动技能!#REF!</f>
        <v>#REF!</v>
      </c>
      <c r="I1364" s="4" t="e">
        <f>主动技能!#REF!</f>
        <v>#REF!</v>
      </c>
      <c r="J1364" t="e">
        <f>主动技能!#REF!</f>
        <v>#REF!</v>
      </c>
      <c r="K1364" t="e">
        <f>主动技能!#REF!</f>
        <v>#REF!</v>
      </c>
      <c r="L1364" t="e">
        <f>主动技能!#REF!</f>
        <v>#REF!</v>
      </c>
      <c r="M1364" t="e">
        <f>主动技能!#REF!</f>
        <v>#REF!</v>
      </c>
      <c r="N1364" t="e">
        <f>IF(主动技能!#REF!="","",主动技能!#REF!)</f>
        <v>#REF!</v>
      </c>
      <c r="O1364" t="e">
        <f>IF(主动技能!#REF!="","",主动技能!#REF!)</f>
        <v>#REF!</v>
      </c>
      <c r="P1364" t="e">
        <f>主动技能!#REF!</f>
        <v>#REF!</v>
      </c>
      <c r="Q1364" t="e">
        <f>主动技能!#REF!</f>
        <v>#REF!</v>
      </c>
      <c r="R1364" t="e">
        <f>主动技能!#REF!</f>
        <v>#REF!</v>
      </c>
      <c r="S1364" t="e">
        <f>主动技能!#REF!</f>
        <v>#REF!</v>
      </c>
      <c r="T1364" t="e">
        <f>主动技能!#REF!</f>
        <v>#REF!</v>
      </c>
      <c r="U1364" t="e">
        <f>主动技能!#REF!</f>
        <v>#REF!</v>
      </c>
      <c r="V1364" t="e">
        <f>主动技能!#REF!</f>
        <v>#REF!</v>
      </c>
      <c r="W1364" t="e">
        <f>主动技能!#REF!</f>
        <v>#REF!</v>
      </c>
      <c r="X1364" s="1">
        <v>0</v>
      </c>
      <c r="Y1364" s="1">
        <v>0</v>
      </c>
      <c r="Z1364" s="1">
        <v>0</v>
      </c>
    </row>
    <row r="1365" spans="1:26" x14ac:dyDescent="0.15">
      <c r="A1365" t="e">
        <f>主动技能!#REF!</f>
        <v>#REF!</v>
      </c>
      <c r="B1365" s="4" t="e">
        <f>主动技能!#REF!</f>
        <v>#REF!</v>
      </c>
      <c r="C1365" s="4" t="e">
        <f>主动技能!#REF!</f>
        <v>#REF!</v>
      </c>
      <c r="D1365" s="4" t="e">
        <f>VLOOKUP(主动技能!#REF!,对应表!F:G,2,FALSE)</f>
        <v>#REF!</v>
      </c>
      <c r="E1365" s="4" t="e">
        <f>VLOOKUP(主动技能!#REF!,对应表!J:K,2,FALSE)</f>
        <v>#REF!</v>
      </c>
      <c r="F1365" s="4" t="e">
        <f>VLOOKUP(主动技能!#REF!,对应表!N:O,2,FALSE)</f>
        <v>#REF!</v>
      </c>
      <c r="G1365" s="4" t="e">
        <f>IF(主动技能!#REF!="必中",2,1)</f>
        <v>#REF!</v>
      </c>
      <c r="H1365" s="4" t="e">
        <f>主动技能!#REF!</f>
        <v>#REF!</v>
      </c>
      <c r="I1365" s="4" t="e">
        <f>主动技能!#REF!</f>
        <v>#REF!</v>
      </c>
      <c r="J1365" t="e">
        <f>主动技能!#REF!</f>
        <v>#REF!</v>
      </c>
      <c r="K1365" t="e">
        <f>主动技能!#REF!</f>
        <v>#REF!</v>
      </c>
      <c r="L1365" t="e">
        <f>主动技能!#REF!</f>
        <v>#REF!</v>
      </c>
      <c r="M1365" t="e">
        <f>主动技能!#REF!</f>
        <v>#REF!</v>
      </c>
      <c r="N1365" t="e">
        <f>IF(主动技能!#REF!="","",主动技能!#REF!)</f>
        <v>#REF!</v>
      </c>
      <c r="O1365" t="e">
        <f>IF(主动技能!#REF!="","",主动技能!#REF!)</f>
        <v>#REF!</v>
      </c>
      <c r="P1365" t="e">
        <f>主动技能!#REF!</f>
        <v>#REF!</v>
      </c>
      <c r="Q1365" t="e">
        <f>主动技能!#REF!</f>
        <v>#REF!</v>
      </c>
      <c r="R1365" t="e">
        <f>主动技能!#REF!</f>
        <v>#REF!</v>
      </c>
      <c r="S1365" t="e">
        <f>主动技能!#REF!</f>
        <v>#REF!</v>
      </c>
      <c r="T1365" t="e">
        <f>主动技能!#REF!</f>
        <v>#REF!</v>
      </c>
      <c r="U1365" t="e">
        <f>主动技能!#REF!</f>
        <v>#REF!</v>
      </c>
      <c r="V1365" t="e">
        <f>主动技能!#REF!</f>
        <v>#REF!</v>
      </c>
      <c r="W1365" t="e">
        <f>主动技能!#REF!</f>
        <v>#REF!</v>
      </c>
      <c r="X1365" s="1">
        <v>0</v>
      </c>
      <c r="Y1365" s="1">
        <v>0</v>
      </c>
      <c r="Z1365" s="1">
        <v>0</v>
      </c>
    </row>
    <row r="1366" spans="1:26" x14ac:dyDescent="0.15">
      <c r="A1366" t="e">
        <f>主动技能!#REF!</f>
        <v>#REF!</v>
      </c>
      <c r="B1366" s="4" t="e">
        <f>主动技能!#REF!</f>
        <v>#REF!</v>
      </c>
      <c r="C1366" s="4" t="e">
        <f>主动技能!#REF!</f>
        <v>#REF!</v>
      </c>
      <c r="D1366" s="4" t="e">
        <f>VLOOKUP(主动技能!#REF!,对应表!F:G,2,FALSE)</f>
        <v>#REF!</v>
      </c>
      <c r="E1366" s="4" t="e">
        <f>VLOOKUP(主动技能!#REF!,对应表!J:K,2,FALSE)</f>
        <v>#REF!</v>
      </c>
      <c r="F1366" s="4" t="e">
        <f>VLOOKUP(主动技能!#REF!,对应表!N:O,2,FALSE)</f>
        <v>#REF!</v>
      </c>
      <c r="G1366" s="4" t="e">
        <f>IF(主动技能!#REF!="必中",2,1)</f>
        <v>#REF!</v>
      </c>
      <c r="H1366" s="4" t="e">
        <f>主动技能!#REF!</f>
        <v>#REF!</v>
      </c>
      <c r="I1366" s="4" t="e">
        <f>主动技能!#REF!</f>
        <v>#REF!</v>
      </c>
      <c r="J1366" t="e">
        <f>主动技能!#REF!</f>
        <v>#REF!</v>
      </c>
      <c r="K1366" t="e">
        <f>主动技能!#REF!</f>
        <v>#REF!</v>
      </c>
      <c r="L1366" t="e">
        <f>主动技能!#REF!</f>
        <v>#REF!</v>
      </c>
      <c r="M1366" t="e">
        <f>主动技能!#REF!</f>
        <v>#REF!</v>
      </c>
      <c r="N1366" t="e">
        <f>IF(主动技能!#REF!="","",主动技能!#REF!)</f>
        <v>#REF!</v>
      </c>
      <c r="O1366" t="e">
        <f>IF(主动技能!#REF!="","",主动技能!#REF!)</f>
        <v>#REF!</v>
      </c>
      <c r="P1366" t="e">
        <f>主动技能!#REF!</f>
        <v>#REF!</v>
      </c>
      <c r="Q1366" t="e">
        <f>主动技能!#REF!</f>
        <v>#REF!</v>
      </c>
      <c r="R1366" t="e">
        <f>主动技能!#REF!</f>
        <v>#REF!</v>
      </c>
      <c r="S1366" t="e">
        <f>主动技能!#REF!</f>
        <v>#REF!</v>
      </c>
      <c r="T1366" t="e">
        <f>主动技能!#REF!</f>
        <v>#REF!</v>
      </c>
      <c r="U1366" t="e">
        <f>主动技能!#REF!</f>
        <v>#REF!</v>
      </c>
      <c r="V1366" t="e">
        <f>主动技能!#REF!</f>
        <v>#REF!</v>
      </c>
      <c r="W1366" t="e">
        <f>主动技能!#REF!</f>
        <v>#REF!</v>
      </c>
      <c r="X1366" s="1">
        <v>0</v>
      </c>
      <c r="Y1366" s="1">
        <v>0</v>
      </c>
      <c r="Z1366" s="1">
        <v>0</v>
      </c>
    </row>
    <row r="1367" spans="1:26" x14ac:dyDescent="0.15">
      <c r="A1367" t="e">
        <f>主动技能!#REF!</f>
        <v>#REF!</v>
      </c>
      <c r="B1367" s="4" t="e">
        <f>主动技能!#REF!</f>
        <v>#REF!</v>
      </c>
      <c r="C1367" s="4" t="e">
        <f>主动技能!#REF!</f>
        <v>#REF!</v>
      </c>
      <c r="D1367" s="4" t="e">
        <f>VLOOKUP(主动技能!#REF!,对应表!F:G,2,FALSE)</f>
        <v>#REF!</v>
      </c>
      <c r="E1367" s="4" t="e">
        <f>VLOOKUP(主动技能!#REF!,对应表!J:K,2,FALSE)</f>
        <v>#REF!</v>
      </c>
      <c r="F1367" s="4" t="e">
        <f>VLOOKUP(主动技能!#REF!,对应表!N:O,2,FALSE)</f>
        <v>#REF!</v>
      </c>
      <c r="G1367" s="4" t="e">
        <f>IF(主动技能!#REF!="必中",2,1)</f>
        <v>#REF!</v>
      </c>
      <c r="H1367" s="4" t="e">
        <f>主动技能!#REF!</f>
        <v>#REF!</v>
      </c>
      <c r="I1367" s="4" t="e">
        <f>主动技能!#REF!</f>
        <v>#REF!</v>
      </c>
      <c r="J1367" t="e">
        <f>主动技能!#REF!</f>
        <v>#REF!</v>
      </c>
      <c r="K1367" t="e">
        <f>主动技能!#REF!</f>
        <v>#REF!</v>
      </c>
      <c r="L1367" t="e">
        <f>主动技能!#REF!</f>
        <v>#REF!</v>
      </c>
      <c r="M1367" t="e">
        <f>主动技能!#REF!</f>
        <v>#REF!</v>
      </c>
      <c r="N1367" t="e">
        <f>IF(主动技能!#REF!="","",主动技能!#REF!)</f>
        <v>#REF!</v>
      </c>
      <c r="O1367" t="e">
        <f>IF(主动技能!#REF!="","",主动技能!#REF!)</f>
        <v>#REF!</v>
      </c>
      <c r="P1367" t="e">
        <f>主动技能!#REF!</f>
        <v>#REF!</v>
      </c>
      <c r="Q1367" t="e">
        <f>主动技能!#REF!</f>
        <v>#REF!</v>
      </c>
      <c r="R1367" t="e">
        <f>主动技能!#REF!</f>
        <v>#REF!</v>
      </c>
      <c r="S1367" t="e">
        <f>主动技能!#REF!</f>
        <v>#REF!</v>
      </c>
      <c r="T1367" t="e">
        <f>主动技能!#REF!</f>
        <v>#REF!</v>
      </c>
      <c r="U1367" t="e">
        <f>主动技能!#REF!</f>
        <v>#REF!</v>
      </c>
      <c r="V1367" t="e">
        <f>主动技能!#REF!</f>
        <v>#REF!</v>
      </c>
      <c r="W1367" t="e">
        <f>主动技能!#REF!</f>
        <v>#REF!</v>
      </c>
      <c r="X1367" s="1">
        <v>0</v>
      </c>
      <c r="Y1367" s="1">
        <v>0</v>
      </c>
      <c r="Z1367" s="1">
        <v>0</v>
      </c>
    </row>
    <row r="1368" spans="1:26" x14ac:dyDescent="0.15">
      <c r="A1368" t="e">
        <f>主动技能!#REF!</f>
        <v>#REF!</v>
      </c>
      <c r="B1368" s="4" t="e">
        <f>主动技能!#REF!</f>
        <v>#REF!</v>
      </c>
      <c r="C1368" s="4" t="e">
        <f>主动技能!#REF!</f>
        <v>#REF!</v>
      </c>
      <c r="D1368" s="4" t="e">
        <f>VLOOKUP(主动技能!#REF!,对应表!F:G,2,FALSE)</f>
        <v>#REF!</v>
      </c>
      <c r="E1368" s="4" t="e">
        <f>VLOOKUP(主动技能!#REF!,对应表!J:K,2,FALSE)</f>
        <v>#REF!</v>
      </c>
      <c r="F1368" s="4" t="e">
        <f>VLOOKUP(主动技能!#REF!,对应表!N:O,2,FALSE)</f>
        <v>#REF!</v>
      </c>
      <c r="G1368" s="4" t="e">
        <f>IF(主动技能!#REF!="必中",2,1)</f>
        <v>#REF!</v>
      </c>
      <c r="H1368" s="4" t="e">
        <f>主动技能!#REF!</f>
        <v>#REF!</v>
      </c>
      <c r="I1368" s="4" t="e">
        <f>主动技能!#REF!</f>
        <v>#REF!</v>
      </c>
      <c r="J1368" t="e">
        <f>主动技能!#REF!</f>
        <v>#REF!</v>
      </c>
      <c r="K1368" t="e">
        <f>主动技能!#REF!</f>
        <v>#REF!</v>
      </c>
      <c r="L1368" t="e">
        <f>主动技能!#REF!</f>
        <v>#REF!</v>
      </c>
      <c r="M1368" t="e">
        <f>主动技能!#REF!</f>
        <v>#REF!</v>
      </c>
      <c r="N1368" t="e">
        <f>IF(主动技能!#REF!="","",主动技能!#REF!)</f>
        <v>#REF!</v>
      </c>
      <c r="O1368" t="e">
        <f>IF(主动技能!#REF!="","",主动技能!#REF!)</f>
        <v>#REF!</v>
      </c>
      <c r="P1368" t="e">
        <f>主动技能!#REF!</f>
        <v>#REF!</v>
      </c>
      <c r="Q1368" t="e">
        <f>主动技能!#REF!</f>
        <v>#REF!</v>
      </c>
      <c r="R1368" t="e">
        <f>主动技能!#REF!</f>
        <v>#REF!</v>
      </c>
      <c r="S1368" t="e">
        <f>主动技能!#REF!</f>
        <v>#REF!</v>
      </c>
      <c r="T1368" t="e">
        <f>主动技能!#REF!</f>
        <v>#REF!</v>
      </c>
      <c r="U1368" t="e">
        <f>主动技能!#REF!</f>
        <v>#REF!</v>
      </c>
      <c r="V1368" t="e">
        <f>主动技能!#REF!</f>
        <v>#REF!</v>
      </c>
      <c r="W1368" t="e">
        <f>主动技能!#REF!</f>
        <v>#REF!</v>
      </c>
      <c r="X1368" s="1">
        <v>0</v>
      </c>
      <c r="Y1368" s="1">
        <v>0</v>
      </c>
      <c r="Z1368" s="1">
        <v>0</v>
      </c>
    </row>
    <row r="1369" spans="1:26" x14ac:dyDescent="0.15">
      <c r="A1369" t="e">
        <f>主动技能!#REF!</f>
        <v>#REF!</v>
      </c>
      <c r="B1369" s="4" t="e">
        <f>主动技能!#REF!</f>
        <v>#REF!</v>
      </c>
      <c r="C1369" s="4" t="e">
        <f>主动技能!#REF!</f>
        <v>#REF!</v>
      </c>
      <c r="D1369" s="4" t="e">
        <f>VLOOKUP(主动技能!#REF!,对应表!F:G,2,FALSE)</f>
        <v>#REF!</v>
      </c>
      <c r="E1369" s="4" t="e">
        <f>VLOOKUP(主动技能!#REF!,对应表!J:K,2,FALSE)</f>
        <v>#REF!</v>
      </c>
      <c r="F1369" s="4" t="e">
        <f>VLOOKUP(主动技能!#REF!,对应表!N:O,2,FALSE)</f>
        <v>#REF!</v>
      </c>
      <c r="G1369" s="4" t="e">
        <f>IF(主动技能!#REF!="必中",2,1)</f>
        <v>#REF!</v>
      </c>
      <c r="H1369" s="4" t="e">
        <f>主动技能!#REF!</f>
        <v>#REF!</v>
      </c>
      <c r="I1369" s="4" t="e">
        <f>主动技能!#REF!</f>
        <v>#REF!</v>
      </c>
      <c r="J1369" t="e">
        <f>主动技能!#REF!</f>
        <v>#REF!</v>
      </c>
      <c r="K1369" t="e">
        <f>主动技能!#REF!</f>
        <v>#REF!</v>
      </c>
      <c r="L1369" t="e">
        <f>主动技能!#REF!</f>
        <v>#REF!</v>
      </c>
      <c r="M1369" t="e">
        <f>主动技能!#REF!</f>
        <v>#REF!</v>
      </c>
      <c r="N1369" t="e">
        <f>IF(主动技能!#REF!="","",主动技能!#REF!)</f>
        <v>#REF!</v>
      </c>
      <c r="O1369" t="e">
        <f>IF(主动技能!#REF!="","",主动技能!#REF!)</f>
        <v>#REF!</v>
      </c>
      <c r="P1369" t="e">
        <f>主动技能!#REF!</f>
        <v>#REF!</v>
      </c>
      <c r="Q1369" t="e">
        <f>主动技能!#REF!</f>
        <v>#REF!</v>
      </c>
      <c r="R1369" t="e">
        <f>主动技能!#REF!</f>
        <v>#REF!</v>
      </c>
      <c r="S1369" t="e">
        <f>主动技能!#REF!</f>
        <v>#REF!</v>
      </c>
      <c r="T1369" t="e">
        <f>主动技能!#REF!</f>
        <v>#REF!</v>
      </c>
      <c r="U1369" t="e">
        <f>主动技能!#REF!</f>
        <v>#REF!</v>
      </c>
      <c r="V1369" t="e">
        <f>主动技能!#REF!</f>
        <v>#REF!</v>
      </c>
      <c r="W1369" t="e">
        <f>主动技能!#REF!</f>
        <v>#REF!</v>
      </c>
      <c r="X1369" s="1">
        <v>0</v>
      </c>
      <c r="Y1369" s="1">
        <v>0</v>
      </c>
      <c r="Z1369" s="1">
        <v>0</v>
      </c>
    </row>
    <row r="1370" spans="1:26" x14ac:dyDescent="0.15">
      <c r="A1370" t="e">
        <f>主动技能!#REF!</f>
        <v>#REF!</v>
      </c>
      <c r="B1370" s="4" t="e">
        <f>主动技能!#REF!</f>
        <v>#REF!</v>
      </c>
      <c r="C1370" s="4" t="e">
        <f>主动技能!#REF!</f>
        <v>#REF!</v>
      </c>
      <c r="D1370" s="4" t="e">
        <f>VLOOKUP(主动技能!#REF!,对应表!F:G,2,FALSE)</f>
        <v>#REF!</v>
      </c>
      <c r="E1370" s="4" t="e">
        <f>VLOOKUP(主动技能!#REF!,对应表!J:K,2,FALSE)</f>
        <v>#REF!</v>
      </c>
      <c r="F1370" s="4" t="e">
        <f>VLOOKUP(主动技能!#REF!,对应表!N:O,2,FALSE)</f>
        <v>#REF!</v>
      </c>
      <c r="G1370" s="4" t="e">
        <f>IF(主动技能!#REF!="必中",2,1)</f>
        <v>#REF!</v>
      </c>
      <c r="H1370" s="4" t="e">
        <f>主动技能!#REF!</f>
        <v>#REF!</v>
      </c>
      <c r="I1370" s="4" t="e">
        <f>主动技能!#REF!</f>
        <v>#REF!</v>
      </c>
      <c r="J1370" t="e">
        <f>主动技能!#REF!</f>
        <v>#REF!</v>
      </c>
      <c r="K1370" t="e">
        <f>主动技能!#REF!</f>
        <v>#REF!</v>
      </c>
      <c r="L1370" t="e">
        <f>主动技能!#REF!</f>
        <v>#REF!</v>
      </c>
      <c r="M1370" t="e">
        <f>主动技能!#REF!</f>
        <v>#REF!</v>
      </c>
      <c r="N1370" t="e">
        <f>IF(主动技能!#REF!="","",主动技能!#REF!)</f>
        <v>#REF!</v>
      </c>
      <c r="O1370" t="e">
        <f>IF(主动技能!#REF!="","",主动技能!#REF!)</f>
        <v>#REF!</v>
      </c>
      <c r="P1370" t="e">
        <f>主动技能!#REF!</f>
        <v>#REF!</v>
      </c>
      <c r="Q1370" t="e">
        <f>主动技能!#REF!</f>
        <v>#REF!</v>
      </c>
      <c r="R1370" t="e">
        <f>主动技能!#REF!</f>
        <v>#REF!</v>
      </c>
      <c r="S1370" t="e">
        <f>主动技能!#REF!</f>
        <v>#REF!</v>
      </c>
      <c r="T1370" t="e">
        <f>主动技能!#REF!</f>
        <v>#REF!</v>
      </c>
      <c r="U1370" t="e">
        <f>主动技能!#REF!</f>
        <v>#REF!</v>
      </c>
      <c r="V1370" t="e">
        <f>主动技能!#REF!</f>
        <v>#REF!</v>
      </c>
      <c r="W1370" t="e">
        <f>主动技能!#REF!</f>
        <v>#REF!</v>
      </c>
      <c r="X1370" s="1">
        <v>0</v>
      </c>
      <c r="Y1370" s="1">
        <v>0</v>
      </c>
      <c r="Z1370" s="1">
        <v>0</v>
      </c>
    </row>
    <row r="1371" spans="1:26" x14ac:dyDescent="0.15">
      <c r="A1371" t="e">
        <f>主动技能!#REF!</f>
        <v>#REF!</v>
      </c>
      <c r="B1371" s="4" t="e">
        <f>主动技能!#REF!</f>
        <v>#REF!</v>
      </c>
      <c r="C1371" s="4" t="e">
        <f>主动技能!#REF!</f>
        <v>#REF!</v>
      </c>
      <c r="D1371" s="4" t="e">
        <f>VLOOKUP(主动技能!#REF!,对应表!F:G,2,FALSE)</f>
        <v>#REF!</v>
      </c>
      <c r="E1371" s="4" t="e">
        <f>VLOOKUP(主动技能!#REF!,对应表!J:K,2,FALSE)</f>
        <v>#REF!</v>
      </c>
      <c r="F1371" s="4" t="e">
        <f>VLOOKUP(主动技能!#REF!,对应表!N:O,2,FALSE)</f>
        <v>#REF!</v>
      </c>
      <c r="G1371" s="4" t="e">
        <f>IF(主动技能!#REF!="必中",2,1)</f>
        <v>#REF!</v>
      </c>
      <c r="H1371" s="4" t="e">
        <f>主动技能!#REF!</f>
        <v>#REF!</v>
      </c>
      <c r="I1371" s="4" t="e">
        <f>主动技能!#REF!</f>
        <v>#REF!</v>
      </c>
      <c r="J1371" t="e">
        <f>主动技能!#REF!</f>
        <v>#REF!</v>
      </c>
      <c r="K1371" t="e">
        <f>主动技能!#REF!</f>
        <v>#REF!</v>
      </c>
      <c r="L1371" t="e">
        <f>主动技能!#REF!</f>
        <v>#REF!</v>
      </c>
      <c r="M1371" t="e">
        <f>主动技能!#REF!</f>
        <v>#REF!</v>
      </c>
      <c r="N1371" t="e">
        <f>IF(主动技能!#REF!="","",主动技能!#REF!)</f>
        <v>#REF!</v>
      </c>
      <c r="O1371" t="e">
        <f>IF(主动技能!#REF!="","",主动技能!#REF!)</f>
        <v>#REF!</v>
      </c>
      <c r="P1371" t="e">
        <f>主动技能!#REF!</f>
        <v>#REF!</v>
      </c>
      <c r="Q1371" t="e">
        <f>主动技能!#REF!</f>
        <v>#REF!</v>
      </c>
      <c r="R1371" t="e">
        <f>主动技能!#REF!</f>
        <v>#REF!</v>
      </c>
      <c r="S1371" t="e">
        <f>主动技能!#REF!</f>
        <v>#REF!</v>
      </c>
      <c r="T1371" t="e">
        <f>主动技能!#REF!</f>
        <v>#REF!</v>
      </c>
      <c r="U1371" t="e">
        <f>主动技能!#REF!</f>
        <v>#REF!</v>
      </c>
      <c r="V1371" t="e">
        <f>主动技能!#REF!</f>
        <v>#REF!</v>
      </c>
      <c r="W1371" t="e">
        <f>主动技能!#REF!</f>
        <v>#REF!</v>
      </c>
      <c r="X1371" s="1">
        <v>0</v>
      </c>
      <c r="Y1371" s="1">
        <v>0</v>
      </c>
      <c r="Z1371" s="1">
        <v>0</v>
      </c>
    </row>
    <row r="1372" spans="1:26" x14ac:dyDescent="0.15">
      <c r="A1372" t="e">
        <f>主动技能!#REF!</f>
        <v>#REF!</v>
      </c>
      <c r="B1372" s="4" t="e">
        <f>主动技能!#REF!</f>
        <v>#REF!</v>
      </c>
      <c r="C1372" s="4" t="e">
        <f>主动技能!#REF!</f>
        <v>#REF!</v>
      </c>
      <c r="D1372" s="4" t="e">
        <f>VLOOKUP(主动技能!#REF!,对应表!F:G,2,FALSE)</f>
        <v>#REF!</v>
      </c>
      <c r="E1372" s="4" t="e">
        <f>VLOOKUP(主动技能!#REF!,对应表!J:K,2,FALSE)</f>
        <v>#REF!</v>
      </c>
      <c r="F1372" s="4" t="e">
        <f>VLOOKUP(主动技能!#REF!,对应表!N:O,2,FALSE)</f>
        <v>#REF!</v>
      </c>
      <c r="G1372" s="4" t="e">
        <f>IF(主动技能!#REF!="必中",2,1)</f>
        <v>#REF!</v>
      </c>
      <c r="H1372" s="4" t="e">
        <f>主动技能!#REF!</f>
        <v>#REF!</v>
      </c>
      <c r="I1372" s="4" t="e">
        <f>主动技能!#REF!</f>
        <v>#REF!</v>
      </c>
      <c r="J1372" t="e">
        <f>主动技能!#REF!</f>
        <v>#REF!</v>
      </c>
      <c r="K1372" t="e">
        <f>主动技能!#REF!</f>
        <v>#REF!</v>
      </c>
      <c r="L1372" t="e">
        <f>主动技能!#REF!</f>
        <v>#REF!</v>
      </c>
      <c r="M1372" t="e">
        <f>主动技能!#REF!</f>
        <v>#REF!</v>
      </c>
      <c r="N1372" t="e">
        <f>IF(主动技能!#REF!="","",主动技能!#REF!)</f>
        <v>#REF!</v>
      </c>
      <c r="O1372" t="e">
        <f>IF(主动技能!#REF!="","",主动技能!#REF!)</f>
        <v>#REF!</v>
      </c>
      <c r="P1372" t="e">
        <f>主动技能!#REF!</f>
        <v>#REF!</v>
      </c>
      <c r="Q1372" t="e">
        <f>主动技能!#REF!</f>
        <v>#REF!</v>
      </c>
      <c r="R1372" t="e">
        <f>主动技能!#REF!</f>
        <v>#REF!</v>
      </c>
      <c r="S1372" t="e">
        <f>主动技能!#REF!</f>
        <v>#REF!</v>
      </c>
      <c r="T1372" t="e">
        <f>主动技能!#REF!</f>
        <v>#REF!</v>
      </c>
      <c r="U1372" t="e">
        <f>主动技能!#REF!</f>
        <v>#REF!</v>
      </c>
      <c r="V1372" t="e">
        <f>主动技能!#REF!</f>
        <v>#REF!</v>
      </c>
      <c r="W1372" t="e">
        <f>主动技能!#REF!</f>
        <v>#REF!</v>
      </c>
      <c r="X1372" s="1">
        <v>0</v>
      </c>
      <c r="Y1372" s="1">
        <v>0</v>
      </c>
      <c r="Z1372" s="1">
        <v>0</v>
      </c>
    </row>
    <row r="1373" spans="1:26" x14ac:dyDescent="0.15">
      <c r="A1373" t="e">
        <f>主动技能!#REF!</f>
        <v>#REF!</v>
      </c>
      <c r="B1373" s="4" t="e">
        <f>主动技能!#REF!</f>
        <v>#REF!</v>
      </c>
      <c r="C1373" s="4" t="e">
        <f>主动技能!#REF!</f>
        <v>#REF!</v>
      </c>
      <c r="D1373" s="4" t="e">
        <f>VLOOKUP(主动技能!#REF!,对应表!F:G,2,FALSE)</f>
        <v>#REF!</v>
      </c>
      <c r="E1373" s="4" t="e">
        <f>VLOOKUP(主动技能!#REF!,对应表!J:K,2,FALSE)</f>
        <v>#REF!</v>
      </c>
      <c r="F1373" s="4" t="e">
        <f>VLOOKUP(主动技能!#REF!,对应表!N:O,2,FALSE)</f>
        <v>#REF!</v>
      </c>
      <c r="G1373" s="4" t="e">
        <f>IF(主动技能!#REF!="必中",2,1)</f>
        <v>#REF!</v>
      </c>
      <c r="H1373" s="4" t="e">
        <f>主动技能!#REF!</f>
        <v>#REF!</v>
      </c>
      <c r="I1373" s="4" t="e">
        <f>主动技能!#REF!</f>
        <v>#REF!</v>
      </c>
      <c r="J1373" t="e">
        <f>主动技能!#REF!</f>
        <v>#REF!</v>
      </c>
      <c r="K1373" t="e">
        <f>主动技能!#REF!</f>
        <v>#REF!</v>
      </c>
      <c r="L1373" t="e">
        <f>主动技能!#REF!</f>
        <v>#REF!</v>
      </c>
      <c r="M1373" t="e">
        <f>主动技能!#REF!</f>
        <v>#REF!</v>
      </c>
      <c r="N1373" t="e">
        <f>IF(主动技能!#REF!="","",主动技能!#REF!)</f>
        <v>#REF!</v>
      </c>
      <c r="O1373" t="e">
        <f>IF(主动技能!#REF!="","",主动技能!#REF!)</f>
        <v>#REF!</v>
      </c>
      <c r="P1373" t="e">
        <f>主动技能!#REF!</f>
        <v>#REF!</v>
      </c>
      <c r="Q1373" t="e">
        <f>主动技能!#REF!</f>
        <v>#REF!</v>
      </c>
      <c r="R1373" t="e">
        <f>主动技能!#REF!</f>
        <v>#REF!</v>
      </c>
      <c r="S1373" t="e">
        <f>主动技能!#REF!</f>
        <v>#REF!</v>
      </c>
      <c r="T1373" t="e">
        <f>主动技能!#REF!</f>
        <v>#REF!</v>
      </c>
      <c r="U1373" t="e">
        <f>主动技能!#REF!</f>
        <v>#REF!</v>
      </c>
      <c r="V1373" t="e">
        <f>主动技能!#REF!</f>
        <v>#REF!</v>
      </c>
      <c r="W1373" t="e">
        <f>主动技能!#REF!</f>
        <v>#REF!</v>
      </c>
      <c r="X1373" s="1">
        <v>0</v>
      </c>
      <c r="Y1373" s="1">
        <v>0</v>
      </c>
      <c r="Z1373" s="1">
        <v>0</v>
      </c>
    </row>
    <row r="1374" spans="1:26" x14ac:dyDescent="0.15">
      <c r="A1374" t="e">
        <f>主动技能!#REF!</f>
        <v>#REF!</v>
      </c>
      <c r="B1374" s="4" t="e">
        <f>主动技能!#REF!</f>
        <v>#REF!</v>
      </c>
      <c r="C1374" s="4" t="e">
        <f>主动技能!#REF!</f>
        <v>#REF!</v>
      </c>
      <c r="D1374" s="4" t="e">
        <f>VLOOKUP(主动技能!#REF!,对应表!F:G,2,FALSE)</f>
        <v>#REF!</v>
      </c>
      <c r="E1374" s="4" t="e">
        <f>VLOOKUP(主动技能!#REF!,对应表!J:K,2,FALSE)</f>
        <v>#REF!</v>
      </c>
      <c r="F1374" s="4" t="e">
        <f>VLOOKUP(主动技能!#REF!,对应表!N:O,2,FALSE)</f>
        <v>#REF!</v>
      </c>
      <c r="G1374" s="4" t="e">
        <f>IF(主动技能!#REF!="必中",2,1)</f>
        <v>#REF!</v>
      </c>
      <c r="H1374" s="4" t="e">
        <f>主动技能!#REF!</f>
        <v>#REF!</v>
      </c>
      <c r="I1374" s="4" t="e">
        <f>主动技能!#REF!</f>
        <v>#REF!</v>
      </c>
      <c r="J1374" t="e">
        <f>主动技能!#REF!</f>
        <v>#REF!</v>
      </c>
      <c r="K1374" t="e">
        <f>主动技能!#REF!</f>
        <v>#REF!</v>
      </c>
      <c r="L1374" t="e">
        <f>主动技能!#REF!</f>
        <v>#REF!</v>
      </c>
      <c r="M1374" t="e">
        <f>主动技能!#REF!</f>
        <v>#REF!</v>
      </c>
      <c r="N1374" t="e">
        <f>IF(主动技能!#REF!="","",主动技能!#REF!)</f>
        <v>#REF!</v>
      </c>
      <c r="O1374" t="e">
        <f>IF(主动技能!#REF!="","",主动技能!#REF!)</f>
        <v>#REF!</v>
      </c>
      <c r="P1374" t="e">
        <f>主动技能!#REF!</f>
        <v>#REF!</v>
      </c>
      <c r="Q1374" t="e">
        <f>主动技能!#REF!</f>
        <v>#REF!</v>
      </c>
      <c r="R1374" t="e">
        <f>主动技能!#REF!</f>
        <v>#REF!</v>
      </c>
      <c r="S1374" t="e">
        <f>主动技能!#REF!</f>
        <v>#REF!</v>
      </c>
      <c r="T1374" t="e">
        <f>主动技能!#REF!</f>
        <v>#REF!</v>
      </c>
      <c r="U1374" t="e">
        <f>主动技能!#REF!</f>
        <v>#REF!</v>
      </c>
      <c r="V1374" t="e">
        <f>主动技能!#REF!</f>
        <v>#REF!</v>
      </c>
      <c r="W1374" t="e">
        <f>主动技能!#REF!</f>
        <v>#REF!</v>
      </c>
      <c r="X1374" s="1">
        <v>0</v>
      </c>
      <c r="Y1374" s="1">
        <v>0</v>
      </c>
      <c r="Z1374" s="1">
        <v>0</v>
      </c>
    </row>
    <row r="1375" spans="1:26" x14ac:dyDescent="0.15">
      <c r="A1375" t="e">
        <f>主动技能!#REF!</f>
        <v>#REF!</v>
      </c>
      <c r="B1375" s="4" t="e">
        <f>主动技能!#REF!</f>
        <v>#REF!</v>
      </c>
      <c r="C1375" s="4" t="e">
        <f>主动技能!#REF!</f>
        <v>#REF!</v>
      </c>
      <c r="D1375" s="4" t="e">
        <f>VLOOKUP(主动技能!#REF!,对应表!F:G,2,FALSE)</f>
        <v>#REF!</v>
      </c>
      <c r="E1375" s="4" t="e">
        <f>VLOOKUP(主动技能!#REF!,对应表!J:K,2,FALSE)</f>
        <v>#REF!</v>
      </c>
      <c r="F1375" s="4" t="e">
        <f>VLOOKUP(主动技能!#REF!,对应表!N:O,2,FALSE)</f>
        <v>#REF!</v>
      </c>
      <c r="G1375" s="4" t="e">
        <f>IF(主动技能!#REF!="必中",2,1)</f>
        <v>#REF!</v>
      </c>
      <c r="H1375" s="4" t="e">
        <f>主动技能!#REF!</f>
        <v>#REF!</v>
      </c>
      <c r="I1375" s="4" t="e">
        <f>主动技能!#REF!</f>
        <v>#REF!</v>
      </c>
      <c r="J1375" t="e">
        <f>主动技能!#REF!</f>
        <v>#REF!</v>
      </c>
      <c r="K1375" t="e">
        <f>主动技能!#REF!</f>
        <v>#REF!</v>
      </c>
      <c r="L1375" t="e">
        <f>主动技能!#REF!</f>
        <v>#REF!</v>
      </c>
      <c r="M1375" t="e">
        <f>主动技能!#REF!</f>
        <v>#REF!</v>
      </c>
      <c r="N1375" t="e">
        <f>IF(主动技能!#REF!="","",主动技能!#REF!)</f>
        <v>#REF!</v>
      </c>
      <c r="O1375" t="e">
        <f>IF(主动技能!#REF!="","",主动技能!#REF!)</f>
        <v>#REF!</v>
      </c>
      <c r="P1375" t="e">
        <f>主动技能!#REF!</f>
        <v>#REF!</v>
      </c>
      <c r="Q1375" t="e">
        <f>主动技能!#REF!</f>
        <v>#REF!</v>
      </c>
      <c r="R1375" t="e">
        <f>主动技能!#REF!</f>
        <v>#REF!</v>
      </c>
      <c r="S1375" t="e">
        <f>主动技能!#REF!</f>
        <v>#REF!</v>
      </c>
      <c r="T1375" t="e">
        <f>主动技能!#REF!</f>
        <v>#REF!</v>
      </c>
      <c r="U1375" t="e">
        <f>主动技能!#REF!</f>
        <v>#REF!</v>
      </c>
      <c r="V1375" t="e">
        <f>主动技能!#REF!</f>
        <v>#REF!</v>
      </c>
      <c r="W1375" t="e">
        <f>主动技能!#REF!</f>
        <v>#REF!</v>
      </c>
      <c r="X1375" s="1">
        <v>0</v>
      </c>
      <c r="Y1375" s="1">
        <v>0</v>
      </c>
      <c r="Z1375" s="1">
        <v>0</v>
      </c>
    </row>
    <row r="1376" spans="1:26" x14ac:dyDescent="0.15">
      <c r="A1376" t="e">
        <f>主动技能!#REF!</f>
        <v>#REF!</v>
      </c>
      <c r="B1376" s="4" t="e">
        <f>主动技能!#REF!</f>
        <v>#REF!</v>
      </c>
      <c r="C1376" s="4" t="e">
        <f>主动技能!#REF!</f>
        <v>#REF!</v>
      </c>
      <c r="D1376" s="4" t="e">
        <f>VLOOKUP(主动技能!#REF!,对应表!F:G,2,FALSE)</f>
        <v>#REF!</v>
      </c>
      <c r="E1376" s="4" t="e">
        <f>VLOOKUP(主动技能!#REF!,对应表!J:K,2,FALSE)</f>
        <v>#REF!</v>
      </c>
      <c r="F1376" s="4" t="e">
        <f>VLOOKUP(主动技能!#REF!,对应表!N:O,2,FALSE)</f>
        <v>#REF!</v>
      </c>
      <c r="G1376" s="4" t="e">
        <f>IF(主动技能!#REF!="必中",2,1)</f>
        <v>#REF!</v>
      </c>
      <c r="H1376" s="4" t="e">
        <f>主动技能!#REF!</f>
        <v>#REF!</v>
      </c>
      <c r="I1376" s="4" t="e">
        <f>主动技能!#REF!</f>
        <v>#REF!</v>
      </c>
      <c r="J1376" t="e">
        <f>主动技能!#REF!</f>
        <v>#REF!</v>
      </c>
      <c r="K1376" t="e">
        <f>主动技能!#REF!</f>
        <v>#REF!</v>
      </c>
      <c r="L1376" t="e">
        <f>主动技能!#REF!</f>
        <v>#REF!</v>
      </c>
      <c r="M1376" t="e">
        <f>主动技能!#REF!</f>
        <v>#REF!</v>
      </c>
      <c r="N1376" t="e">
        <f>IF(主动技能!#REF!="","",主动技能!#REF!)</f>
        <v>#REF!</v>
      </c>
      <c r="O1376" t="e">
        <f>IF(主动技能!#REF!="","",主动技能!#REF!)</f>
        <v>#REF!</v>
      </c>
      <c r="P1376" t="e">
        <f>主动技能!#REF!</f>
        <v>#REF!</v>
      </c>
      <c r="Q1376" t="e">
        <f>主动技能!#REF!</f>
        <v>#REF!</v>
      </c>
      <c r="R1376" t="e">
        <f>主动技能!#REF!</f>
        <v>#REF!</v>
      </c>
      <c r="S1376" t="e">
        <f>主动技能!#REF!</f>
        <v>#REF!</v>
      </c>
      <c r="T1376" t="e">
        <f>主动技能!#REF!</f>
        <v>#REF!</v>
      </c>
      <c r="U1376" t="e">
        <f>主动技能!#REF!</f>
        <v>#REF!</v>
      </c>
      <c r="V1376" t="e">
        <f>主动技能!#REF!</f>
        <v>#REF!</v>
      </c>
      <c r="W1376" t="e">
        <f>主动技能!#REF!</f>
        <v>#REF!</v>
      </c>
      <c r="X1376" s="1">
        <v>0</v>
      </c>
      <c r="Y1376" s="1">
        <v>0</v>
      </c>
      <c r="Z1376" s="1">
        <v>0</v>
      </c>
    </row>
    <row r="1377" spans="1:26" x14ac:dyDescent="0.15">
      <c r="A1377" t="e">
        <f>主动技能!#REF!</f>
        <v>#REF!</v>
      </c>
      <c r="B1377" s="4" t="e">
        <f>主动技能!#REF!</f>
        <v>#REF!</v>
      </c>
      <c r="C1377" s="4" t="e">
        <f>主动技能!#REF!</f>
        <v>#REF!</v>
      </c>
      <c r="D1377" s="4" t="e">
        <f>VLOOKUP(主动技能!#REF!,对应表!F:G,2,FALSE)</f>
        <v>#REF!</v>
      </c>
      <c r="E1377" s="4" t="e">
        <f>VLOOKUP(主动技能!#REF!,对应表!J:K,2,FALSE)</f>
        <v>#REF!</v>
      </c>
      <c r="F1377" s="4" t="e">
        <f>VLOOKUP(主动技能!#REF!,对应表!N:O,2,FALSE)</f>
        <v>#REF!</v>
      </c>
      <c r="G1377" s="4" t="e">
        <f>IF(主动技能!#REF!="必中",2,1)</f>
        <v>#REF!</v>
      </c>
      <c r="H1377" s="4" t="e">
        <f>主动技能!#REF!</f>
        <v>#REF!</v>
      </c>
      <c r="I1377" s="4" t="e">
        <f>主动技能!#REF!</f>
        <v>#REF!</v>
      </c>
      <c r="J1377" t="e">
        <f>主动技能!#REF!</f>
        <v>#REF!</v>
      </c>
      <c r="K1377" t="e">
        <f>主动技能!#REF!</f>
        <v>#REF!</v>
      </c>
      <c r="L1377" t="e">
        <f>主动技能!#REF!</f>
        <v>#REF!</v>
      </c>
      <c r="M1377" t="e">
        <f>主动技能!#REF!</f>
        <v>#REF!</v>
      </c>
      <c r="N1377" t="e">
        <f>IF(主动技能!#REF!="","",主动技能!#REF!)</f>
        <v>#REF!</v>
      </c>
      <c r="O1377" t="e">
        <f>IF(主动技能!#REF!="","",主动技能!#REF!)</f>
        <v>#REF!</v>
      </c>
      <c r="P1377" t="e">
        <f>主动技能!#REF!</f>
        <v>#REF!</v>
      </c>
      <c r="Q1377" t="e">
        <f>主动技能!#REF!</f>
        <v>#REF!</v>
      </c>
      <c r="R1377" t="e">
        <f>主动技能!#REF!</f>
        <v>#REF!</v>
      </c>
      <c r="S1377" t="e">
        <f>主动技能!#REF!</f>
        <v>#REF!</v>
      </c>
      <c r="T1377" t="e">
        <f>主动技能!#REF!</f>
        <v>#REF!</v>
      </c>
      <c r="U1377" t="e">
        <f>主动技能!#REF!</f>
        <v>#REF!</v>
      </c>
      <c r="V1377" t="e">
        <f>主动技能!#REF!</f>
        <v>#REF!</v>
      </c>
      <c r="W1377" t="e">
        <f>主动技能!#REF!</f>
        <v>#REF!</v>
      </c>
      <c r="X1377" s="1">
        <v>0</v>
      </c>
      <c r="Y1377" s="1">
        <v>0</v>
      </c>
      <c r="Z1377" s="1">
        <v>0</v>
      </c>
    </row>
    <row r="1378" spans="1:26" x14ac:dyDescent="0.15">
      <c r="A1378" t="e">
        <f>主动技能!#REF!</f>
        <v>#REF!</v>
      </c>
      <c r="B1378" s="4" t="e">
        <f>主动技能!#REF!</f>
        <v>#REF!</v>
      </c>
      <c r="C1378" s="4" t="e">
        <f>主动技能!#REF!</f>
        <v>#REF!</v>
      </c>
      <c r="D1378" s="4" t="e">
        <f>VLOOKUP(主动技能!#REF!,对应表!F:G,2,FALSE)</f>
        <v>#REF!</v>
      </c>
      <c r="E1378" s="4" t="e">
        <f>VLOOKUP(主动技能!#REF!,对应表!J:K,2,FALSE)</f>
        <v>#REF!</v>
      </c>
      <c r="F1378" s="4" t="e">
        <f>VLOOKUP(主动技能!#REF!,对应表!N:O,2,FALSE)</f>
        <v>#REF!</v>
      </c>
      <c r="G1378" s="4" t="e">
        <f>IF(主动技能!#REF!="必中",2,1)</f>
        <v>#REF!</v>
      </c>
      <c r="H1378" s="4" t="e">
        <f>主动技能!#REF!</f>
        <v>#REF!</v>
      </c>
      <c r="I1378" s="4" t="e">
        <f>主动技能!#REF!</f>
        <v>#REF!</v>
      </c>
      <c r="J1378" t="e">
        <f>主动技能!#REF!</f>
        <v>#REF!</v>
      </c>
      <c r="K1378" t="e">
        <f>主动技能!#REF!</f>
        <v>#REF!</v>
      </c>
      <c r="L1378" t="e">
        <f>主动技能!#REF!</f>
        <v>#REF!</v>
      </c>
      <c r="M1378" t="e">
        <f>主动技能!#REF!</f>
        <v>#REF!</v>
      </c>
      <c r="N1378" t="e">
        <f>IF(主动技能!#REF!="","",主动技能!#REF!)</f>
        <v>#REF!</v>
      </c>
      <c r="O1378" t="e">
        <f>IF(主动技能!#REF!="","",主动技能!#REF!)</f>
        <v>#REF!</v>
      </c>
      <c r="P1378" t="e">
        <f>主动技能!#REF!</f>
        <v>#REF!</v>
      </c>
      <c r="Q1378" t="e">
        <f>主动技能!#REF!</f>
        <v>#REF!</v>
      </c>
      <c r="R1378" t="e">
        <f>主动技能!#REF!</f>
        <v>#REF!</v>
      </c>
      <c r="S1378" t="e">
        <f>主动技能!#REF!</f>
        <v>#REF!</v>
      </c>
      <c r="T1378" t="e">
        <f>主动技能!#REF!</f>
        <v>#REF!</v>
      </c>
      <c r="U1378" t="e">
        <f>主动技能!#REF!</f>
        <v>#REF!</v>
      </c>
      <c r="V1378" t="e">
        <f>主动技能!#REF!</f>
        <v>#REF!</v>
      </c>
      <c r="W1378" t="e">
        <f>主动技能!#REF!</f>
        <v>#REF!</v>
      </c>
      <c r="X1378" s="1">
        <v>0</v>
      </c>
      <c r="Y1378" s="1">
        <v>0</v>
      </c>
      <c r="Z1378" s="1">
        <v>0</v>
      </c>
    </row>
    <row r="1379" spans="1:26" x14ac:dyDescent="0.15">
      <c r="A1379" t="e">
        <f>主动技能!#REF!</f>
        <v>#REF!</v>
      </c>
      <c r="B1379" s="4" t="e">
        <f>主动技能!#REF!</f>
        <v>#REF!</v>
      </c>
      <c r="C1379" s="4" t="e">
        <f>主动技能!#REF!</f>
        <v>#REF!</v>
      </c>
      <c r="D1379" s="4" t="e">
        <f>VLOOKUP(主动技能!#REF!,对应表!F:G,2,FALSE)</f>
        <v>#REF!</v>
      </c>
      <c r="E1379" s="4" t="e">
        <f>VLOOKUP(主动技能!#REF!,对应表!J:K,2,FALSE)</f>
        <v>#REF!</v>
      </c>
      <c r="F1379" s="4" t="e">
        <f>VLOOKUP(主动技能!#REF!,对应表!N:O,2,FALSE)</f>
        <v>#REF!</v>
      </c>
      <c r="G1379" s="4" t="e">
        <f>IF(主动技能!#REF!="必中",2,1)</f>
        <v>#REF!</v>
      </c>
      <c r="H1379" s="4" t="e">
        <f>主动技能!#REF!</f>
        <v>#REF!</v>
      </c>
      <c r="I1379" s="4" t="e">
        <f>主动技能!#REF!</f>
        <v>#REF!</v>
      </c>
      <c r="J1379" t="e">
        <f>主动技能!#REF!</f>
        <v>#REF!</v>
      </c>
      <c r="K1379" t="e">
        <f>主动技能!#REF!</f>
        <v>#REF!</v>
      </c>
      <c r="L1379" t="e">
        <f>主动技能!#REF!</f>
        <v>#REF!</v>
      </c>
      <c r="M1379" t="e">
        <f>主动技能!#REF!</f>
        <v>#REF!</v>
      </c>
      <c r="N1379" t="e">
        <f>IF(主动技能!#REF!="","",主动技能!#REF!)</f>
        <v>#REF!</v>
      </c>
      <c r="O1379" t="e">
        <f>IF(主动技能!#REF!="","",主动技能!#REF!)</f>
        <v>#REF!</v>
      </c>
      <c r="P1379" t="e">
        <f>主动技能!#REF!</f>
        <v>#REF!</v>
      </c>
      <c r="Q1379" t="e">
        <f>主动技能!#REF!</f>
        <v>#REF!</v>
      </c>
      <c r="R1379" t="e">
        <f>主动技能!#REF!</f>
        <v>#REF!</v>
      </c>
      <c r="S1379" t="e">
        <f>主动技能!#REF!</f>
        <v>#REF!</v>
      </c>
      <c r="T1379" t="e">
        <f>主动技能!#REF!</f>
        <v>#REF!</v>
      </c>
      <c r="U1379" t="e">
        <f>主动技能!#REF!</f>
        <v>#REF!</v>
      </c>
      <c r="V1379" t="e">
        <f>主动技能!#REF!</f>
        <v>#REF!</v>
      </c>
      <c r="W1379" t="e">
        <f>主动技能!#REF!</f>
        <v>#REF!</v>
      </c>
      <c r="X1379" s="1">
        <v>0</v>
      </c>
      <c r="Y1379" s="1">
        <v>0</v>
      </c>
      <c r="Z1379" s="1">
        <v>0</v>
      </c>
    </row>
    <row r="1380" spans="1:26" x14ac:dyDescent="0.15">
      <c r="A1380" t="e">
        <f>主动技能!#REF!</f>
        <v>#REF!</v>
      </c>
      <c r="B1380" s="4" t="e">
        <f>主动技能!#REF!</f>
        <v>#REF!</v>
      </c>
      <c r="C1380" s="4" t="e">
        <f>主动技能!#REF!</f>
        <v>#REF!</v>
      </c>
      <c r="D1380" s="4" t="e">
        <f>VLOOKUP(主动技能!#REF!,对应表!F:G,2,FALSE)</f>
        <v>#REF!</v>
      </c>
      <c r="E1380" s="4" t="e">
        <f>VLOOKUP(主动技能!#REF!,对应表!J:K,2,FALSE)</f>
        <v>#REF!</v>
      </c>
      <c r="F1380" s="4" t="e">
        <f>VLOOKUP(主动技能!#REF!,对应表!N:O,2,FALSE)</f>
        <v>#REF!</v>
      </c>
      <c r="G1380" s="4" t="e">
        <f>IF(主动技能!#REF!="必中",2,1)</f>
        <v>#REF!</v>
      </c>
      <c r="H1380" s="4" t="e">
        <f>主动技能!#REF!</f>
        <v>#REF!</v>
      </c>
      <c r="I1380" s="4" t="e">
        <f>主动技能!#REF!</f>
        <v>#REF!</v>
      </c>
      <c r="J1380" t="e">
        <f>主动技能!#REF!</f>
        <v>#REF!</v>
      </c>
      <c r="K1380" t="e">
        <f>主动技能!#REF!</f>
        <v>#REF!</v>
      </c>
      <c r="L1380" t="e">
        <f>主动技能!#REF!</f>
        <v>#REF!</v>
      </c>
      <c r="M1380" t="e">
        <f>主动技能!#REF!</f>
        <v>#REF!</v>
      </c>
      <c r="N1380" t="e">
        <f>IF(主动技能!#REF!="","",主动技能!#REF!)</f>
        <v>#REF!</v>
      </c>
      <c r="O1380" t="e">
        <f>IF(主动技能!#REF!="","",主动技能!#REF!)</f>
        <v>#REF!</v>
      </c>
      <c r="P1380" t="e">
        <f>主动技能!#REF!</f>
        <v>#REF!</v>
      </c>
      <c r="Q1380" t="e">
        <f>主动技能!#REF!</f>
        <v>#REF!</v>
      </c>
      <c r="R1380" t="e">
        <f>主动技能!#REF!</f>
        <v>#REF!</v>
      </c>
      <c r="S1380" t="e">
        <f>主动技能!#REF!</f>
        <v>#REF!</v>
      </c>
      <c r="T1380" t="e">
        <f>主动技能!#REF!</f>
        <v>#REF!</v>
      </c>
      <c r="U1380" t="e">
        <f>主动技能!#REF!</f>
        <v>#REF!</v>
      </c>
      <c r="V1380" t="e">
        <f>主动技能!#REF!</f>
        <v>#REF!</v>
      </c>
      <c r="W1380" t="e">
        <f>主动技能!#REF!</f>
        <v>#REF!</v>
      </c>
      <c r="X1380" s="1">
        <v>0</v>
      </c>
      <c r="Y1380" s="1">
        <v>0</v>
      </c>
      <c r="Z1380" s="1">
        <v>0</v>
      </c>
    </row>
    <row r="1381" spans="1:26" x14ac:dyDescent="0.15">
      <c r="A1381" t="e">
        <f>主动技能!#REF!</f>
        <v>#REF!</v>
      </c>
      <c r="B1381" s="4" t="e">
        <f>主动技能!#REF!</f>
        <v>#REF!</v>
      </c>
      <c r="C1381" s="4" t="e">
        <f>主动技能!#REF!</f>
        <v>#REF!</v>
      </c>
      <c r="D1381" s="4" t="e">
        <f>VLOOKUP(主动技能!#REF!,对应表!F:G,2,FALSE)</f>
        <v>#REF!</v>
      </c>
      <c r="E1381" s="4" t="e">
        <f>VLOOKUP(主动技能!#REF!,对应表!J:K,2,FALSE)</f>
        <v>#REF!</v>
      </c>
      <c r="F1381" s="4" t="e">
        <f>VLOOKUP(主动技能!#REF!,对应表!N:O,2,FALSE)</f>
        <v>#REF!</v>
      </c>
      <c r="G1381" s="4" t="e">
        <f>IF(主动技能!#REF!="必中",2,1)</f>
        <v>#REF!</v>
      </c>
      <c r="H1381" s="4" t="e">
        <f>主动技能!#REF!</f>
        <v>#REF!</v>
      </c>
      <c r="I1381" s="4" t="e">
        <f>主动技能!#REF!</f>
        <v>#REF!</v>
      </c>
      <c r="J1381" t="e">
        <f>主动技能!#REF!</f>
        <v>#REF!</v>
      </c>
      <c r="K1381" t="e">
        <f>主动技能!#REF!</f>
        <v>#REF!</v>
      </c>
      <c r="L1381" t="e">
        <f>主动技能!#REF!</f>
        <v>#REF!</v>
      </c>
      <c r="M1381" t="e">
        <f>主动技能!#REF!</f>
        <v>#REF!</v>
      </c>
      <c r="N1381" t="e">
        <f>IF(主动技能!#REF!="","",主动技能!#REF!)</f>
        <v>#REF!</v>
      </c>
      <c r="O1381" t="e">
        <f>IF(主动技能!#REF!="","",主动技能!#REF!)</f>
        <v>#REF!</v>
      </c>
      <c r="P1381" t="e">
        <f>主动技能!#REF!</f>
        <v>#REF!</v>
      </c>
      <c r="Q1381" t="e">
        <f>主动技能!#REF!</f>
        <v>#REF!</v>
      </c>
      <c r="R1381" t="e">
        <f>主动技能!#REF!</f>
        <v>#REF!</v>
      </c>
      <c r="S1381" t="e">
        <f>主动技能!#REF!</f>
        <v>#REF!</v>
      </c>
      <c r="T1381" t="e">
        <f>主动技能!#REF!</f>
        <v>#REF!</v>
      </c>
      <c r="U1381" t="e">
        <f>主动技能!#REF!</f>
        <v>#REF!</v>
      </c>
      <c r="V1381" t="e">
        <f>主动技能!#REF!</f>
        <v>#REF!</v>
      </c>
      <c r="W1381" t="e">
        <f>主动技能!#REF!</f>
        <v>#REF!</v>
      </c>
      <c r="X1381" s="1">
        <v>0</v>
      </c>
      <c r="Y1381" s="1">
        <v>0</v>
      </c>
      <c r="Z1381" s="1">
        <v>0</v>
      </c>
    </row>
    <row r="1382" spans="1:26" x14ac:dyDescent="0.15">
      <c r="A1382" t="e">
        <f>主动技能!#REF!</f>
        <v>#REF!</v>
      </c>
      <c r="B1382" s="4" t="e">
        <f>主动技能!#REF!</f>
        <v>#REF!</v>
      </c>
      <c r="C1382" s="4" t="e">
        <f>主动技能!#REF!</f>
        <v>#REF!</v>
      </c>
      <c r="D1382" s="4" t="e">
        <f>VLOOKUP(主动技能!#REF!,对应表!F:G,2,FALSE)</f>
        <v>#REF!</v>
      </c>
      <c r="E1382" s="4" t="e">
        <f>VLOOKUP(主动技能!#REF!,对应表!J:K,2,FALSE)</f>
        <v>#REF!</v>
      </c>
      <c r="F1382" s="4" t="e">
        <f>VLOOKUP(主动技能!#REF!,对应表!N:O,2,FALSE)</f>
        <v>#REF!</v>
      </c>
      <c r="G1382" s="4" t="e">
        <f>IF(主动技能!#REF!="必中",2,1)</f>
        <v>#REF!</v>
      </c>
      <c r="H1382" s="4" t="e">
        <f>主动技能!#REF!</f>
        <v>#REF!</v>
      </c>
      <c r="I1382" s="4" t="e">
        <f>主动技能!#REF!</f>
        <v>#REF!</v>
      </c>
      <c r="J1382" t="e">
        <f>主动技能!#REF!</f>
        <v>#REF!</v>
      </c>
      <c r="K1382" t="e">
        <f>主动技能!#REF!</f>
        <v>#REF!</v>
      </c>
      <c r="L1382" t="e">
        <f>主动技能!#REF!</f>
        <v>#REF!</v>
      </c>
      <c r="M1382" t="e">
        <f>主动技能!#REF!</f>
        <v>#REF!</v>
      </c>
      <c r="N1382" t="e">
        <f>IF(主动技能!#REF!="","",主动技能!#REF!)</f>
        <v>#REF!</v>
      </c>
      <c r="O1382" t="e">
        <f>IF(主动技能!#REF!="","",主动技能!#REF!)</f>
        <v>#REF!</v>
      </c>
      <c r="P1382" t="e">
        <f>主动技能!#REF!</f>
        <v>#REF!</v>
      </c>
      <c r="Q1382" t="e">
        <f>主动技能!#REF!</f>
        <v>#REF!</v>
      </c>
      <c r="R1382" t="e">
        <f>主动技能!#REF!</f>
        <v>#REF!</v>
      </c>
      <c r="S1382" t="e">
        <f>主动技能!#REF!</f>
        <v>#REF!</v>
      </c>
      <c r="T1382" t="e">
        <f>主动技能!#REF!</f>
        <v>#REF!</v>
      </c>
      <c r="U1382" t="e">
        <f>主动技能!#REF!</f>
        <v>#REF!</v>
      </c>
      <c r="V1382" t="e">
        <f>主动技能!#REF!</f>
        <v>#REF!</v>
      </c>
      <c r="W1382" t="e">
        <f>主动技能!#REF!</f>
        <v>#REF!</v>
      </c>
      <c r="X1382" s="1">
        <v>0</v>
      </c>
      <c r="Y1382" s="1">
        <v>0</v>
      </c>
      <c r="Z1382" s="1">
        <v>0</v>
      </c>
    </row>
    <row r="1383" spans="1:26" x14ac:dyDescent="0.15">
      <c r="A1383" t="e">
        <f>主动技能!#REF!</f>
        <v>#REF!</v>
      </c>
      <c r="B1383" s="4" t="e">
        <f>主动技能!#REF!</f>
        <v>#REF!</v>
      </c>
      <c r="C1383" s="4" t="e">
        <f>主动技能!#REF!</f>
        <v>#REF!</v>
      </c>
      <c r="D1383" s="4" t="e">
        <f>VLOOKUP(主动技能!#REF!,对应表!F:G,2,FALSE)</f>
        <v>#REF!</v>
      </c>
      <c r="E1383" s="4" t="e">
        <f>VLOOKUP(主动技能!#REF!,对应表!J:K,2,FALSE)</f>
        <v>#REF!</v>
      </c>
      <c r="F1383" s="4" t="e">
        <f>VLOOKUP(主动技能!#REF!,对应表!N:O,2,FALSE)</f>
        <v>#REF!</v>
      </c>
      <c r="G1383" s="4" t="e">
        <f>IF(主动技能!#REF!="必中",2,1)</f>
        <v>#REF!</v>
      </c>
      <c r="H1383" s="4" t="e">
        <f>主动技能!#REF!</f>
        <v>#REF!</v>
      </c>
      <c r="I1383" s="4" t="e">
        <f>主动技能!#REF!</f>
        <v>#REF!</v>
      </c>
      <c r="J1383" t="e">
        <f>主动技能!#REF!</f>
        <v>#REF!</v>
      </c>
      <c r="K1383" t="e">
        <f>主动技能!#REF!</f>
        <v>#REF!</v>
      </c>
      <c r="L1383" t="e">
        <f>主动技能!#REF!</f>
        <v>#REF!</v>
      </c>
      <c r="M1383" t="e">
        <f>主动技能!#REF!</f>
        <v>#REF!</v>
      </c>
      <c r="N1383" t="e">
        <f>IF(主动技能!#REF!="","",主动技能!#REF!)</f>
        <v>#REF!</v>
      </c>
      <c r="O1383" t="e">
        <f>IF(主动技能!#REF!="","",主动技能!#REF!)</f>
        <v>#REF!</v>
      </c>
      <c r="P1383" t="e">
        <f>主动技能!#REF!</f>
        <v>#REF!</v>
      </c>
      <c r="Q1383" t="e">
        <f>主动技能!#REF!</f>
        <v>#REF!</v>
      </c>
      <c r="R1383" t="e">
        <f>主动技能!#REF!</f>
        <v>#REF!</v>
      </c>
      <c r="S1383" t="e">
        <f>主动技能!#REF!</f>
        <v>#REF!</v>
      </c>
      <c r="T1383" t="e">
        <f>主动技能!#REF!</f>
        <v>#REF!</v>
      </c>
      <c r="U1383" t="e">
        <f>主动技能!#REF!</f>
        <v>#REF!</v>
      </c>
      <c r="V1383" t="e">
        <f>主动技能!#REF!</f>
        <v>#REF!</v>
      </c>
      <c r="W1383" t="e">
        <f>主动技能!#REF!</f>
        <v>#REF!</v>
      </c>
      <c r="X1383" s="1">
        <v>0</v>
      </c>
      <c r="Y1383" s="1">
        <v>0</v>
      </c>
      <c r="Z1383" s="1">
        <v>0</v>
      </c>
    </row>
    <row r="1384" spans="1:26" x14ac:dyDescent="0.15">
      <c r="A1384" t="e">
        <f>主动技能!#REF!</f>
        <v>#REF!</v>
      </c>
      <c r="B1384" s="4" t="e">
        <f>主动技能!#REF!</f>
        <v>#REF!</v>
      </c>
      <c r="C1384" s="4" t="e">
        <f>主动技能!#REF!</f>
        <v>#REF!</v>
      </c>
      <c r="D1384" s="4" t="e">
        <f>VLOOKUP(主动技能!#REF!,对应表!F:G,2,FALSE)</f>
        <v>#REF!</v>
      </c>
      <c r="E1384" s="4" t="e">
        <f>VLOOKUP(主动技能!#REF!,对应表!J:K,2,FALSE)</f>
        <v>#REF!</v>
      </c>
      <c r="F1384" s="4" t="e">
        <f>VLOOKUP(主动技能!#REF!,对应表!N:O,2,FALSE)</f>
        <v>#REF!</v>
      </c>
      <c r="G1384" s="4" t="e">
        <f>IF(主动技能!#REF!="必中",2,1)</f>
        <v>#REF!</v>
      </c>
      <c r="H1384" s="4" t="e">
        <f>主动技能!#REF!</f>
        <v>#REF!</v>
      </c>
      <c r="I1384" s="4" t="e">
        <f>主动技能!#REF!</f>
        <v>#REF!</v>
      </c>
      <c r="J1384" t="e">
        <f>主动技能!#REF!</f>
        <v>#REF!</v>
      </c>
      <c r="K1384" t="e">
        <f>主动技能!#REF!</f>
        <v>#REF!</v>
      </c>
      <c r="L1384" t="e">
        <f>主动技能!#REF!</f>
        <v>#REF!</v>
      </c>
      <c r="M1384" t="e">
        <f>主动技能!#REF!</f>
        <v>#REF!</v>
      </c>
      <c r="N1384" t="e">
        <f>IF(主动技能!#REF!="","",主动技能!#REF!)</f>
        <v>#REF!</v>
      </c>
      <c r="O1384" t="e">
        <f>IF(主动技能!#REF!="","",主动技能!#REF!)</f>
        <v>#REF!</v>
      </c>
      <c r="P1384" t="e">
        <f>主动技能!#REF!</f>
        <v>#REF!</v>
      </c>
      <c r="Q1384" t="e">
        <f>主动技能!#REF!</f>
        <v>#REF!</v>
      </c>
      <c r="R1384" t="e">
        <f>主动技能!#REF!</f>
        <v>#REF!</v>
      </c>
      <c r="S1384" t="e">
        <f>主动技能!#REF!</f>
        <v>#REF!</v>
      </c>
      <c r="T1384" t="e">
        <f>主动技能!#REF!</f>
        <v>#REF!</v>
      </c>
      <c r="U1384" t="e">
        <f>主动技能!#REF!</f>
        <v>#REF!</v>
      </c>
      <c r="V1384" t="e">
        <f>主动技能!#REF!</f>
        <v>#REF!</v>
      </c>
      <c r="W1384" t="e">
        <f>主动技能!#REF!</f>
        <v>#REF!</v>
      </c>
      <c r="X1384" s="1">
        <v>0</v>
      </c>
      <c r="Y1384" s="1">
        <v>0</v>
      </c>
      <c r="Z1384" s="1">
        <v>0</v>
      </c>
    </row>
    <row r="1385" spans="1:26" x14ac:dyDescent="0.15">
      <c r="A1385" t="e">
        <f>主动技能!#REF!</f>
        <v>#REF!</v>
      </c>
      <c r="B1385" s="4" t="e">
        <f>主动技能!#REF!</f>
        <v>#REF!</v>
      </c>
      <c r="C1385" s="4" t="e">
        <f>主动技能!#REF!</f>
        <v>#REF!</v>
      </c>
      <c r="D1385" s="4" t="e">
        <f>VLOOKUP(主动技能!#REF!,对应表!F:G,2,FALSE)</f>
        <v>#REF!</v>
      </c>
      <c r="E1385" s="4" t="e">
        <f>VLOOKUP(主动技能!#REF!,对应表!J:K,2,FALSE)</f>
        <v>#REF!</v>
      </c>
      <c r="F1385" s="4" t="e">
        <f>VLOOKUP(主动技能!#REF!,对应表!N:O,2,FALSE)</f>
        <v>#REF!</v>
      </c>
      <c r="G1385" s="4" t="e">
        <f>IF(主动技能!#REF!="必中",2,1)</f>
        <v>#REF!</v>
      </c>
      <c r="H1385" s="4" t="e">
        <f>主动技能!#REF!</f>
        <v>#REF!</v>
      </c>
      <c r="I1385" s="4" t="e">
        <f>主动技能!#REF!</f>
        <v>#REF!</v>
      </c>
      <c r="J1385" t="e">
        <f>主动技能!#REF!</f>
        <v>#REF!</v>
      </c>
      <c r="K1385" t="e">
        <f>主动技能!#REF!</f>
        <v>#REF!</v>
      </c>
      <c r="L1385" t="e">
        <f>主动技能!#REF!</f>
        <v>#REF!</v>
      </c>
      <c r="M1385" t="e">
        <f>主动技能!#REF!</f>
        <v>#REF!</v>
      </c>
      <c r="N1385" t="e">
        <f>IF(主动技能!#REF!="","",主动技能!#REF!)</f>
        <v>#REF!</v>
      </c>
      <c r="O1385" t="e">
        <f>IF(主动技能!#REF!="","",主动技能!#REF!)</f>
        <v>#REF!</v>
      </c>
      <c r="P1385" t="e">
        <f>主动技能!#REF!</f>
        <v>#REF!</v>
      </c>
      <c r="Q1385" t="e">
        <f>主动技能!#REF!</f>
        <v>#REF!</v>
      </c>
      <c r="R1385" t="e">
        <f>主动技能!#REF!</f>
        <v>#REF!</v>
      </c>
      <c r="S1385" t="e">
        <f>主动技能!#REF!</f>
        <v>#REF!</v>
      </c>
      <c r="T1385" t="e">
        <f>主动技能!#REF!</f>
        <v>#REF!</v>
      </c>
      <c r="U1385" t="e">
        <f>主动技能!#REF!</f>
        <v>#REF!</v>
      </c>
      <c r="V1385" t="e">
        <f>主动技能!#REF!</f>
        <v>#REF!</v>
      </c>
      <c r="W1385" t="e">
        <f>主动技能!#REF!</f>
        <v>#REF!</v>
      </c>
      <c r="X1385" s="1">
        <v>0</v>
      </c>
      <c r="Y1385" s="1">
        <v>0</v>
      </c>
      <c r="Z1385" s="1">
        <v>0</v>
      </c>
    </row>
    <row r="1386" spans="1:26" x14ac:dyDescent="0.15">
      <c r="A1386" t="e">
        <f>主动技能!#REF!</f>
        <v>#REF!</v>
      </c>
      <c r="B1386" s="4" t="e">
        <f>主动技能!#REF!</f>
        <v>#REF!</v>
      </c>
      <c r="C1386" s="4" t="e">
        <f>主动技能!#REF!</f>
        <v>#REF!</v>
      </c>
      <c r="D1386" s="4" t="e">
        <f>VLOOKUP(主动技能!#REF!,对应表!F:G,2,FALSE)</f>
        <v>#REF!</v>
      </c>
      <c r="E1386" s="4" t="e">
        <f>VLOOKUP(主动技能!#REF!,对应表!J:K,2,FALSE)</f>
        <v>#REF!</v>
      </c>
      <c r="F1386" s="4" t="e">
        <f>VLOOKUP(主动技能!#REF!,对应表!N:O,2,FALSE)</f>
        <v>#REF!</v>
      </c>
      <c r="G1386" s="4" t="e">
        <f>IF(主动技能!#REF!="必中",2,1)</f>
        <v>#REF!</v>
      </c>
      <c r="H1386" s="4" t="e">
        <f>主动技能!#REF!</f>
        <v>#REF!</v>
      </c>
      <c r="I1386" s="4" t="e">
        <f>主动技能!#REF!</f>
        <v>#REF!</v>
      </c>
      <c r="J1386" t="e">
        <f>主动技能!#REF!</f>
        <v>#REF!</v>
      </c>
      <c r="K1386" t="e">
        <f>主动技能!#REF!</f>
        <v>#REF!</v>
      </c>
      <c r="L1386" t="e">
        <f>主动技能!#REF!</f>
        <v>#REF!</v>
      </c>
      <c r="M1386" t="e">
        <f>主动技能!#REF!</f>
        <v>#REF!</v>
      </c>
      <c r="N1386" t="e">
        <f>IF(主动技能!#REF!="","",主动技能!#REF!)</f>
        <v>#REF!</v>
      </c>
      <c r="O1386" t="e">
        <f>IF(主动技能!#REF!="","",主动技能!#REF!)</f>
        <v>#REF!</v>
      </c>
      <c r="P1386" t="e">
        <f>主动技能!#REF!</f>
        <v>#REF!</v>
      </c>
      <c r="Q1386" t="e">
        <f>主动技能!#REF!</f>
        <v>#REF!</v>
      </c>
      <c r="R1386" t="e">
        <f>主动技能!#REF!</f>
        <v>#REF!</v>
      </c>
      <c r="S1386" t="e">
        <f>主动技能!#REF!</f>
        <v>#REF!</v>
      </c>
      <c r="T1386" t="e">
        <f>主动技能!#REF!</f>
        <v>#REF!</v>
      </c>
      <c r="U1386" t="e">
        <f>主动技能!#REF!</f>
        <v>#REF!</v>
      </c>
      <c r="V1386" t="e">
        <f>主动技能!#REF!</f>
        <v>#REF!</v>
      </c>
      <c r="W1386" t="e">
        <f>主动技能!#REF!</f>
        <v>#REF!</v>
      </c>
      <c r="X1386" s="1">
        <v>0</v>
      </c>
      <c r="Y1386" s="1">
        <v>0</v>
      </c>
      <c r="Z1386" s="1">
        <v>0</v>
      </c>
    </row>
    <row r="1387" spans="1:26" x14ac:dyDescent="0.15">
      <c r="A1387" t="e">
        <f>主动技能!#REF!</f>
        <v>#REF!</v>
      </c>
      <c r="B1387" s="4" t="e">
        <f>主动技能!#REF!</f>
        <v>#REF!</v>
      </c>
      <c r="C1387" s="4" t="e">
        <f>主动技能!#REF!</f>
        <v>#REF!</v>
      </c>
      <c r="D1387" s="4" t="e">
        <f>VLOOKUP(主动技能!#REF!,对应表!F:G,2,FALSE)</f>
        <v>#REF!</v>
      </c>
      <c r="E1387" s="4" t="e">
        <f>VLOOKUP(主动技能!#REF!,对应表!J:K,2,FALSE)</f>
        <v>#REF!</v>
      </c>
      <c r="F1387" s="4" t="e">
        <f>VLOOKUP(主动技能!#REF!,对应表!N:O,2,FALSE)</f>
        <v>#REF!</v>
      </c>
      <c r="G1387" s="4" t="e">
        <f>IF(主动技能!#REF!="必中",2,1)</f>
        <v>#REF!</v>
      </c>
      <c r="H1387" s="4" t="e">
        <f>主动技能!#REF!</f>
        <v>#REF!</v>
      </c>
      <c r="I1387" s="4" t="e">
        <f>主动技能!#REF!</f>
        <v>#REF!</v>
      </c>
      <c r="J1387" t="e">
        <f>主动技能!#REF!</f>
        <v>#REF!</v>
      </c>
      <c r="K1387" t="e">
        <f>主动技能!#REF!</f>
        <v>#REF!</v>
      </c>
      <c r="L1387" t="e">
        <f>主动技能!#REF!</f>
        <v>#REF!</v>
      </c>
      <c r="M1387" t="e">
        <f>主动技能!#REF!</f>
        <v>#REF!</v>
      </c>
      <c r="N1387" t="e">
        <f>IF(主动技能!#REF!="","",主动技能!#REF!)</f>
        <v>#REF!</v>
      </c>
      <c r="O1387" t="e">
        <f>IF(主动技能!#REF!="","",主动技能!#REF!)</f>
        <v>#REF!</v>
      </c>
      <c r="P1387" t="e">
        <f>主动技能!#REF!</f>
        <v>#REF!</v>
      </c>
      <c r="Q1387" t="e">
        <f>主动技能!#REF!</f>
        <v>#REF!</v>
      </c>
      <c r="R1387" t="e">
        <f>主动技能!#REF!</f>
        <v>#REF!</v>
      </c>
      <c r="S1387" t="e">
        <f>主动技能!#REF!</f>
        <v>#REF!</v>
      </c>
      <c r="T1387" t="e">
        <f>主动技能!#REF!</f>
        <v>#REF!</v>
      </c>
      <c r="U1387" t="e">
        <f>主动技能!#REF!</f>
        <v>#REF!</v>
      </c>
      <c r="V1387" t="e">
        <f>主动技能!#REF!</f>
        <v>#REF!</v>
      </c>
      <c r="W1387" t="e">
        <f>主动技能!#REF!</f>
        <v>#REF!</v>
      </c>
      <c r="X1387" s="1">
        <v>0</v>
      </c>
      <c r="Y1387" s="1">
        <v>0</v>
      </c>
      <c r="Z1387" s="1">
        <v>0</v>
      </c>
    </row>
    <row r="1388" spans="1:26" x14ac:dyDescent="0.15">
      <c r="A1388" t="e">
        <f>主动技能!#REF!</f>
        <v>#REF!</v>
      </c>
      <c r="B1388" s="4" t="e">
        <f>主动技能!#REF!</f>
        <v>#REF!</v>
      </c>
      <c r="C1388" s="4" t="e">
        <f>主动技能!#REF!</f>
        <v>#REF!</v>
      </c>
      <c r="D1388" s="4" t="e">
        <f>VLOOKUP(主动技能!#REF!,对应表!F:G,2,FALSE)</f>
        <v>#REF!</v>
      </c>
      <c r="E1388" s="4" t="e">
        <f>VLOOKUP(主动技能!#REF!,对应表!J:K,2,FALSE)</f>
        <v>#REF!</v>
      </c>
      <c r="F1388" s="4" t="e">
        <f>VLOOKUP(主动技能!#REF!,对应表!N:O,2,FALSE)</f>
        <v>#REF!</v>
      </c>
      <c r="G1388" s="4" t="e">
        <f>IF(主动技能!#REF!="必中",2,1)</f>
        <v>#REF!</v>
      </c>
      <c r="H1388" s="4" t="e">
        <f>主动技能!#REF!</f>
        <v>#REF!</v>
      </c>
      <c r="I1388" s="4" t="e">
        <f>主动技能!#REF!</f>
        <v>#REF!</v>
      </c>
      <c r="J1388" t="e">
        <f>主动技能!#REF!</f>
        <v>#REF!</v>
      </c>
      <c r="K1388" t="e">
        <f>主动技能!#REF!</f>
        <v>#REF!</v>
      </c>
      <c r="L1388" t="e">
        <f>主动技能!#REF!</f>
        <v>#REF!</v>
      </c>
      <c r="M1388" t="e">
        <f>主动技能!#REF!</f>
        <v>#REF!</v>
      </c>
      <c r="N1388" t="e">
        <f>IF(主动技能!#REF!="","",主动技能!#REF!)</f>
        <v>#REF!</v>
      </c>
      <c r="O1388" t="e">
        <f>IF(主动技能!#REF!="","",主动技能!#REF!)</f>
        <v>#REF!</v>
      </c>
      <c r="P1388" t="e">
        <f>主动技能!#REF!</f>
        <v>#REF!</v>
      </c>
      <c r="Q1388" t="e">
        <f>主动技能!#REF!</f>
        <v>#REF!</v>
      </c>
      <c r="R1388" t="e">
        <f>主动技能!#REF!</f>
        <v>#REF!</v>
      </c>
      <c r="S1388" t="e">
        <f>主动技能!#REF!</f>
        <v>#REF!</v>
      </c>
      <c r="T1388" t="e">
        <f>主动技能!#REF!</f>
        <v>#REF!</v>
      </c>
      <c r="U1388" t="e">
        <f>主动技能!#REF!</f>
        <v>#REF!</v>
      </c>
      <c r="V1388" t="e">
        <f>主动技能!#REF!</f>
        <v>#REF!</v>
      </c>
      <c r="W1388" t="e">
        <f>主动技能!#REF!</f>
        <v>#REF!</v>
      </c>
      <c r="X1388" s="1">
        <v>0</v>
      </c>
      <c r="Y1388" s="1">
        <v>0</v>
      </c>
      <c r="Z1388" s="1">
        <v>0</v>
      </c>
    </row>
    <row r="1389" spans="1:26" x14ac:dyDescent="0.15">
      <c r="A1389" t="e">
        <f>主动技能!#REF!</f>
        <v>#REF!</v>
      </c>
      <c r="B1389" s="4" t="e">
        <f>主动技能!#REF!</f>
        <v>#REF!</v>
      </c>
      <c r="C1389" s="4" t="e">
        <f>主动技能!#REF!</f>
        <v>#REF!</v>
      </c>
      <c r="D1389" s="4" t="e">
        <f>VLOOKUP(主动技能!#REF!,对应表!F:G,2,FALSE)</f>
        <v>#REF!</v>
      </c>
      <c r="E1389" s="4" t="e">
        <f>VLOOKUP(主动技能!#REF!,对应表!J:K,2,FALSE)</f>
        <v>#REF!</v>
      </c>
      <c r="F1389" s="4" t="e">
        <f>VLOOKUP(主动技能!#REF!,对应表!N:O,2,FALSE)</f>
        <v>#REF!</v>
      </c>
      <c r="G1389" s="4" t="e">
        <f>IF(主动技能!#REF!="必中",2,1)</f>
        <v>#REF!</v>
      </c>
      <c r="H1389" s="4" t="e">
        <f>主动技能!#REF!</f>
        <v>#REF!</v>
      </c>
      <c r="I1389" s="4" t="e">
        <f>主动技能!#REF!</f>
        <v>#REF!</v>
      </c>
      <c r="J1389" t="e">
        <f>主动技能!#REF!</f>
        <v>#REF!</v>
      </c>
      <c r="K1389" t="e">
        <f>主动技能!#REF!</f>
        <v>#REF!</v>
      </c>
      <c r="L1389" t="e">
        <f>主动技能!#REF!</f>
        <v>#REF!</v>
      </c>
      <c r="M1389" t="e">
        <f>主动技能!#REF!</f>
        <v>#REF!</v>
      </c>
      <c r="N1389" t="e">
        <f>IF(主动技能!#REF!="","",主动技能!#REF!)</f>
        <v>#REF!</v>
      </c>
      <c r="O1389" t="e">
        <f>IF(主动技能!#REF!="","",主动技能!#REF!)</f>
        <v>#REF!</v>
      </c>
      <c r="P1389" t="e">
        <f>主动技能!#REF!</f>
        <v>#REF!</v>
      </c>
      <c r="Q1389" t="e">
        <f>主动技能!#REF!</f>
        <v>#REF!</v>
      </c>
      <c r="R1389" t="e">
        <f>主动技能!#REF!</f>
        <v>#REF!</v>
      </c>
      <c r="S1389" t="e">
        <f>主动技能!#REF!</f>
        <v>#REF!</v>
      </c>
      <c r="T1389" t="e">
        <f>主动技能!#REF!</f>
        <v>#REF!</v>
      </c>
      <c r="U1389" t="e">
        <f>主动技能!#REF!</f>
        <v>#REF!</v>
      </c>
      <c r="V1389" t="e">
        <f>主动技能!#REF!</f>
        <v>#REF!</v>
      </c>
      <c r="W1389" t="e">
        <f>主动技能!#REF!</f>
        <v>#REF!</v>
      </c>
      <c r="X1389" s="1">
        <v>0</v>
      </c>
      <c r="Y1389" s="1">
        <v>0</v>
      </c>
      <c r="Z1389" s="1">
        <v>0</v>
      </c>
    </row>
    <row r="1390" spans="1:26" x14ac:dyDescent="0.15">
      <c r="A1390" t="e">
        <f>主动技能!#REF!</f>
        <v>#REF!</v>
      </c>
      <c r="B1390" s="4" t="e">
        <f>主动技能!#REF!</f>
        <v>#REF!</v>
      </c>
      <c r="C1390" s="4" t="e">
        <f>主动技能!#REF!</f>
        <v>#REF!</v>
      </c>
      <c r="D1390" s="4" t="e">
        <f>VLOOKUP(主动技能!#REF!,对应表!F:G,2,FALSE)</f>
        <v>#REF!</v>
      </c>
      <c r="E1390" s="4" t="e">
        <f>VLOOKUP(主动技能!#REF!,对应表!J:K,2,FALSE)</f>
        <v>#REF!</v>
      </c>
      <c r="F1390" s="4" t="e">
        <f>VLOOKUP(主动技能!#REF!,对应表!N:O,2,FALSE)</f>
        <v>#REF!</v>
      </c>
      <c r="G1390" s="4" t="e">
        <f>IF(主动技能!#REF!="必中",2,1)</f>
        <v>#REF!</v>
      </c>
      <c r="H1390" s="4" t="e">
        <f>主动技能!#REF!</f>
        <v>#REF!</v>
      </c>
      <c r="I1390" s="4" t="e">
        <f>主动技能!#REF!</f>
        <v>#REF!</v>
      </c>
      <c r="J1390" t="e">
        <f>主动技能!#REF!</f>
        <v>#REF!</v>
      </c>
      <c r="K1390" t="e">
        <f>主动技能!#REF!</f>
        <v>#REF!</v>
      </c>
      <c r="L1390" t="e">
        <f>主动技能!#REF!</f>
        <v>#REF!</v>
      </c>
      <c r="M1390" t="e">
        <f>主动技能!#REF!</f>
        <v>#REF!</v>
      </c>
      <c r="N1390" t="e">
        <f>IF(主动技能!#REF!="","",主动技能!#REF!)</f>
        <v>#REF!</v>
      </c>
      <c r="O1390" t="e">
        <f>IF(主动技能!#REF!="","",主动技能!#REF!)</f>
        <v>#REF!</v>
      </c>
      <c r="P1390" t="e">
        <f>主动技能!#REF!</f>
        <v>#REF!</v>
      </c>
      <c r="Q1390" t="e">
        <f>主动技能!#REF!</f>
        <v>#REF!</v>
      </c>
      <c r="R1390" t="e">
        <f>主动技能!#REF!</f>
        <v>#REF!</v>
      </c>
      <c r="S1390" t="e">
        <f>主动技能!#REF!</f>
        <v>#REF!</v>
      </c>
      <c r="T1390" t="e">
        <f>主动技能!#REF!</f>
        <v>#REF!</v>
      </c>
      <c r="U1390" t="e">
        <f>主动技能!#REF!</f>
        <v>#REF!</v>
      </c>
      <c r="V1390" t="e">
        <f>主动技能!#REF!</f>
        <v>#REF!</v>
      </c>
      <c r="W1390" t="e">
        <f>主动技能!#REF!</f>
        <v>#REF!</v>
      </c>
      <c r="X1390" s="1">
        <v>0</v>
      </c>
      <c r="Y1390" s="1">
        <v>0</v>
      </c>
      <c r="Z1390" s="1">
        <v>0</v>
      </c>
    </row>
    <row r="1391" spans="1:26" x14ac:dyDescent="0.15">
      <c r="A1391" t="e">
        <f>主动技能!#REF!</f>
        <v>#REF!</v>
      </c>
      <c r="B1391" s="4" t="e">
        <f>主动技能!#REF!</f>
        <v>#REF!</v>
      </c>
      <c r="C1391" s="4" t="e">
        <f>主动技能!#REF!</f>
        <v>#REF!</v>
      </c>
      <c r="D1391" s="4" t="e">
        <f>VLOOKUP(主动技能!#REF!,对应表!F:G,2,FALSE)</f>
        <v>#REF!</v>
      </c>
      <c r="E1391" s="4" t="e">
        <f>VLOOKUP(主动技能!#REF!,对应表!J:K,2,FALSE)</f>
        <v>#REF!</v>
      </c>
      <c r="F1391" s="4" t="e">
        <f>VLOOKUP(主动技能!#REF!,对应表!N:O,2,FALSE)</f>
        <v>#REF!</v>
      </c>
      <c r="G1391" s="4" t="e">
        <f>IF(主动技能!#REF!="必中",2,1)</f>
        <v>#REF!</v>
      </c>
      <c r="H1391" s="4" t="e">
        <f>主动技能!#REF!</f>
        <v>#REF!</v>
      </c>
      <c r="I1391" s="4" t="e">
        <f>主动技能!#REF!</f>
        <v>#REF!</v>
      </c>
      <c r="J1391" t="e">
        <f>主动技能!#REF!</f>
        <v>#REF!</v>
      </c>
      <c r="K1391" t="e">
        <f>主动技能!#REF!</f>
        <v>#REF!</v>
      </c>
      <c r="L1391" t="e">
        <f>主动技能!#REF!</f>
        <v>#REF!</v>
      </c>
      <c r="M1391" t="e">
        <f>主动技能!#REF!</f>
        <v>#REF!</v>
      </c>
      <c r="N1391" t="e">
        <f>IF(主动技能!#REF!="","",主动技能!#REF!)</f>
        <v>#REF!</v>
      </c>
      <c r="O1391" t="e">
        <f>IF(主动技能!#REF!="","",主动技能!#REF!)</f>
        <v>#REF!</v>
      </c>
      <c r="P1391" t="e">
        <f>主动技能!#REF!</f>
        <v>#REF!</v>
      </c>
      <c r="Q1391" t="e">
        <f>主动技能!#REF!</f>
        <v>#REF!</v>
      </c>
      <c r="R1391" t="e">
        <f>主动技能!#REF!</f>
        <v>#REF!</v>
      </c>
      <c r="S1391" t="e">
        <f>主动技能!#REF!</f>
        <v>#REF!</v>
      </c>
      <c r="T1391" t="e">
        <f>主动技能!#REF!</f>
        <v>#REF!</v>
      </c>
      <c r="U1391" t="e">
        <f>主动技能!#REF!</f>
        <v>#REF!</v>
      </c>
      <c r="V1391" t="e">
        <f>主动技能!#REF!</f>
        <v>#REF!</v>
      </c>
      <c r="W1391" t="e">
        <f>主动技能!#REF!</f>
        <v>#REF!</v>
      </c>
      <c r="X1391" s="1">
        <v>0</v>
      </c>
      <c r="Y1391" s="1">
        <v>0</v>
      </c>
      <c r="Z1391" s="1">
        <v>0</v>
      </c>
    </row>
    <row r="1392" spans="1:26" x14ac:dyDescent="0.15">
      <c r="A1392" t="e">
        <f>主动技能!#REF!</f>
        <v>#REF!</v>
      </c>
      <c r="B1392" s="4" t="e">
        <f>主动技能!#REF!</f>
        <v>#REF!</v>
      </c>
      <c r="C1392" s="4" t="e">
        <f>主动技能!#REF!</f>
        <v>#REF!</v>
      </c>
      <c r="D1392" s="4" t="e">
        <f>VLOOKUP(主动技能!#REF!,对应表!F:G,2,FALSE)</f>
        <v>#REF!</v>
      </c>
      <c r="E1392" s="4" t="e">
        <f>VLOOKUP(主动技能!#REF!,对应表!J:K,2,FALSE)</f>
        <v>#REF!</v>
      </c>
      <c r="F1392" s="4" t="e">
        <f>VLOOKUP(主动技能!#REF!,对应表!N:O,2,FALSE)</f>
        <v>#REF!</v>
      </c>
      <c r="G1392" s="4" t="e">
        <f>IF(主动技能!#REF!="必中",2,1)</f>
        <v>#REF!</v>
      </c>
      <c r="H1392" s="4" t="e">
        <f>主动技能!#REF!</f>
        <v>#REF!</v>
      </c>
      <c r="I1392" s="4" t="e">
        <f>主动技能!#REF!</f>
        <v>#REF!</v>
      </c>
      <c r="J1392" t="e">
        <f>主动技能!#REF!</f>
        <v>#REF!</v>
      </c>
      <c r="K1392" t="e">
        <f>主动技能!#REF!</f>
        <v>#REF!</v>
      </c>
      <c r="L1392" t="e">
        <f>主动技能!#REF!</f>
        <v>#REF!</v>
      </c>
      <c r="M1392" t="e">
        <f>主动技能!#REF!</f>
        <v>#REF!</v>
      </c>
      <c r="N1392" t="e">
        <f>IF(主动技能!#REF!="","",主动技能!#REF!)</f>
        <v>#REF!</v>
      </c>
      <c r="O1392" t="e">
        <f>IF(主动技能!#REF!="","",主动技能!#REF!)</f>
        <v>#REF!</v>
      </c>
      <c r="P1392" t="e">
        <f>主动技能!#REF!</f>
        <v>#REF!</v>
      </c>
      <c r="Q1392" t="e">
        <f>主动技能!#REF!</f>
        <v>#REF!</v>
      </c>
      <c r="R1392" t="e">
        <f>主动技能!#REF!</f>
        <v>#REF!</v>
      </c>
      <c r="S1392" t="e">
        <f>主动技能!#REF!</f>
        <v>#REF!</v>
      </c>
      <c r="T1392" t="e">
        <f>主动技能!#REF!</f>
        <v>#REF!</v>
      </c>
      <c r="U1392" t="e">
        <f>主动技能!#REF!</f>
        <v>#REF!</v>
      </c>
      <c r="V1392" t="e">
        <f>主动技能!#REF!</f>
        <v>#REF!</v>
      </c>
      <c r="W1392" t="e">
        <f>主动技能!#REF!</f>
        <v>#REF!</v>
      </c>
      <c r="X1392" s="1">
        <v>0</v>
      </c>
      <c r="Y1392" s="1">
        <v>0</v>
      </c>
      <c r="Z1392" s="1">
        <v>0</v>
      </c>
    </row>
    <row r="1393" spans="1:26" x14ac:dyDescent="0.15">
      <c r="A1393" t="e">
        <f>主动技能!#REF!</f>
        <v>#REF!</v>
      </c>
      <c r="B1393" s="4" t="e">
        <f>主动技能!#REF!</f>
        <v>#REF!</v>
      </c>
      <c r="C1393" s="4" t="e">
        <f>主动技能!#REF!</f>
        <v>#REF!</v>
      </c>
      <c r="D1393" s="4" t="e">
        <f>VLOOKUP(主动技能!#REF!,对应表!F:G,2,FALSE)</f>
        <v>#REF!</v>
      </c>
      <c r="E1393" s="4" t="e">
        <f>VLOOKUP(主动技能!#REF!,对应表!J:K,2,FALSE)</f>
        <v>#REF!</v>
      </c>
      <c r="F1393" s="4" t="e">
        <f>VLOOKUP(主动技能!#REF!,对应表!N:O,2,FALSE)</f>
        <v>#REF!</v>
      </c>
      <c r="G1393" s="4" t="e">
        <f>IF(主动技能!#REF!="必中",2,1)</f>
        <v>#REF!</v>
      </c>
      <c r="H1393" s="4" t="e">
        <f>主动技能!#REF!</f>
        <v>#REF!</v>
      </c>
      <c r="I1393" s="4" t="e">
        <f>主动技能!#REF!</f>
        <v>#REF!</v>
      </c>
      <c r="J1393" t="e">
        <f>主动技能!#REF!</f>
        <v>#REF!</v>
      </c>
      <c r="K1393" t="e">
        <f>主动技能!#REF!</f>
        <v>#REF!</v>
      </c>
      <c r="L1393" t="e">
        <f>主动技能!#REF!</f>
        <v>#REF!</v>
      </c>
      <c r="M1393" t="e">
        <f>主动技能!#REF!</f>
        <v>#REF!</v>
      </c>
      <c r="N1393" t="e">
        <f>IF(主动技能!#REF!="","",主动技能!#REF!)</f>
        <v>#REF!</v>
      </c>
      <c r="O1393" t="e">
        <f>IF(主动技能!#REF!="","",主动技能!#REF!)</f>
        <v>#REF!</v>
      </c>
      <c r="P1393" t="e">
        <f>主动技能!#REF!</f>
        <v>#REF!</v>
      </c>
      <c r="Q1393" t="e">
        <f>主动技能!#REF!</f>
        <v>#REF!</v>
      </c>
      <c r="R1393" t="e">
        <f>主动技能!#REF!</f>
        <v>#REF!</v>
      </c>
      <c r="S1393" t="e">
        <f>主动技能!#REF!</f>
        <v>#REF!</v>
      </c>
      <c r="T1393" t="e">
        <f>主动技能!#REF!</f>
        <v>#REF!</v>
      </c>
      <c r="U1393" t="e">
        <f>主动技能!#REF!</f>
        <v>#REF!</v>
      </c>
      <c r="V1393" t="e">
        <f>主动技能!#REF!</f>
        <v>#REF!</v>
      </c>
      <c r="W1393" t="e">
        <f>主动技能!#REF!</f>
        <v>#REF!</v>
      </c>
      <c r="X1393" s="1">
        <v>0</v>
      </c>
      <c r="Y1393" s="1">
        <v>0</v>
      </c>
      <c r="Z1393" s="1">
        <v>0</v>
      </c>
    </row>
    <row r="1394" spans="1:26" x14ac:dyDescent="0.15">
      <c r="A1394" t="e">
        <f>主动技能!#REF!</f>
        <v>#REF!</v>
      </c>
      <c r="B1394" s="4" t="e">
        <f>主动技能!#REF!</f>
        <v>#REF!</v>
      </c>
      <c r="C1394" s="4" t="e">
        <f>主动技能!#REF!</f>
        <v>#REF!</v>
      </c>
      <c r="D1394" s="4" t="e">
        <f>VLOOKUP(主动技能!#REF!,对应表!F:G,2,FALSE)</f>
        <v>#REF!</v>
      </c>
      <c r="E1394" s="4" t="e">
        <f>VLOOKUP(主动技能!#REF!,对应表!J:K,2,FALSE)</f>
        <v>#REF!</v>
      </c>
      <c r="F1394" s="4" t="e">
        <f>VLOOKUP(主动技能!#REF!,对应表!N:O,2,FALSE)</f>
        <v>#REF!</v>
      </c>
      <c r="G1394" s="4" t="e">
        <f>IF(主动技能!#REF!="必中",2,1)</f>
        <v>#REF!</v>
      </c>
      <c r="H1394" s="4" t="e">
        <f>主动技能!#REF!</f>
        <v>#REF!</v>
      </c>
      <c r="I1394" s="4" t="e">
        <f>主动技能!#REF!</f>
        <v>#REF!</v>
      </c>
      <c r="J1394" t="e">
        <f>主动技能!#REF!</f>
        <v>#REF!</v>
      </c>
      <c r="K1394" t="e">
        <f>主动技能!#REF!</f>
        <v>#REF!</v>
      </c>
      <c r="L1394" t="e">
        <f>主动技能!#REF!</f>
        <v>#REF!</v>
      </c>
      <c r="M1394" t="e">
        <f>主动技能!#REF!</f>
        <v>#REF!</v>
      </c>
      <c r="N1394" t="e">
        <f>IF(主动技能!#REF!="","",主动技能!#REF!)</f>
        <v>#REF!</v>
      </c>
      <c r="O1394" t="e">
        <f>IF(主动技能!#REF!="","",主动技能!#REF!)</f>
        <v>#REF!</v>
      </c>
      <c r="P1394" t="e">
        <f>主动技能!#REF!</f>
        <v>#REF!</v>
      </c>
      <c r="Q1394" t="e">
        <f>主动技能!#REF!</f>
        <v>#REF!</v>
      </c>
      <c r="R1394" t="e">
        <f>主动技能!#REF!</f>
        <v>#REF!</v>
      </c>
      <c r="S1394" t="e">
        <f>主动技能!#REF!</f>
        <v>#REF!</v>
      </c>
      <c r="T1394" t="e">
        <f>主动技能!#REF!</f>
        <v>#REF!</v>
      </c>
      <c r="U1394" t="e">
        <f>主动技能!#REF!</f>
        <v>#REF!</v>
      </c>
      <c r="V1394" t="e">
        <f>主动技能!#REF!</f>
        <v>#REF!</v>
      </c>
      <c r="W1394" t="e">
        <f>主动技能!#REF!</f>
        <v>#REF!</v>
      </c>
      <c r="X1394" s="1">
        <v>0</v>
      </c>
      <c r="Y1394" s="1">
        <v>0</v>
      </c>
      <c r="Z1394" s="1">
        <v>0</v>
      </c>
    </row>
    <row r="1395" spans="1:26" x14ac:dyDescent="0.15">
      <c r="A1395" t="e">
        <f>主动技能!#REF!</f>
        <v>#REF!</v>
      </c>
      <c r="B1395" s="4" t="e">
        <f>主动技能!#REF!</f>
        <v>#REF!</v>
      </c>
      <c r="C1395" s="4" t="e">
        <f>主动技能!#REF!</f>
        <v>#REF!</v>
      </c>
      <c r="D1395" s="4" t="e">
        <f>VLOOKUP(主动技能!#REF!,对应表!F:G,2,FALSE)</f>
        <v>#REF!</v>
      </c>
      <c r="E1395" s="4" t="e">
        <f>VLOOKUP(主动技能!#REF!,对应表!J:K,2,FALSE)</f>
        <v>#REF!</v>
      </c>
      <c r="F1395" s="4" t="e">
        <f>VLOOKUP(主动技能!#REF!,对应表!N:O,2,FALSE)</f>
        <v>#REF!</v>
      </c>
      <c r="G1395" s="4" t="e">
        <f>IF(主动技能!#REF!="必中",2,1)</f>
        <v>#REF!</v>
      </c>
      <c r="H1395" s="4" t="e">
        <f>主动技能!#REF!</f>
        <v>#REF!</v>
      </c>
      <c r="I1395" s="4" t="e">
        <f>主动技能!#REF!</f>
        <v>#REF!</v>
      </c>
      <c r="J1395" t="e">
        <f>主动技能!#REF!</f>
        <v>#REF!</v>
      </c>
      <c r="K1395" t="e">
        <f>主动技能!#REF!</f>
        <v>#REF!</v>
      </c>
      <c r="L1395" t="e">
        <f>主动技能!#REF!</f>
        <v>#REF!</v>
      </c>
      <c r="M1395" t="e">
        <f>主动技能!#REF!</f>
        <v>#REF!</v>
      </c>
      <c r="N1395" t="e">
        <f>IF(主动技能!#REF!="","",主动技能!#REF!)</f>
        <v>#REF!</v>
      </c>
      <c r="O1395" t="e">
        <f>IF(主动技能!#REF!="","",主动技能!#REF!)</f>
        <v>#REF!</v>
      </c>
      <c r="P1395" t="e">
        <f>主动技能!#REF!</f>
        <v>#REF!</v>
      </c>
      <c r="Q1395" t="e">
        <f>主动技能!#REF!</f>
        <v>#REF!</v>
      </c>
      <c r="R1395" t="e">
        <f>主动技能!#REF!</f>
        <v>#REF!</v>
      </c>
      <c r="S1395" t="e">
        <f>主动技能!#REF!</f>
        <v>#REF!</v>
      </c>
      <c r="T1395" t="e">
        <f>主动技能!#REF!</f>
        <v>#REF!</v>
      </c>
      <c r="U1395" t="e">
        <f>主动技能!#REF!</f>
        <v>#REF!</v>
      </c>
      <c r="V1395" t="e">
        <f>主动技能!#REF!</f>
        <v>#REF!</v>
      </c>
      <c r="W1395" t="e">
        <f>主动技能!#REF!</f>
        <v>#REF!</v>
      </c>
      <c r="X1395" s="1">
        <v>0</v>
      </c>
      <c r="Y1395" s="1">
        <v>0</v>
      </c>
      <c r="Z1395" s="1">
        <v>0</v>
      </c>
    </row>
    <row r="1396" spans="1:26" x14ac:dyDescent="0.15">
      <c r="A1396" t="e">
        <f>主动技能!#REF!</f>
        <v>#REF!</v>
      </c>
      <c r="B1396" s="4" t="e">
        <f>主动技能!#REF!</f>
        <v>#REF!</v>
      </c>
      <c r="C1396" s="4" t="e">
        <f>主动技能!#REF!</f>
        <v>#REF!</v>
      </c>
      <c r="D1396" s="4" t="e">
        <f>VLOOKUP(主动技能!#REF!,对应表!F:G,2,FALSE)</f>
        <v>#REF!</v>
      </c>
      <c r="E1396" s="4" t="e">
        <f>VLOOKUP(主动技能!#REF!,对应表!J:K,2,FALSE)</f>
        <v>#REF!</v>
      </c>
      <c r="F1396" s="4" t="e">
        <f>VLOOKUP(主动技能!#REF!,对应表!N:O,2,FALSE)</f>
        <v>#REF!</v>
      </c>
      <c r="G1396" s="4" t="e">
        <f>IF(主动技能!#REF!="必中",2,1)</f>
        <v>#REF!</v>
      </c>
      <c r="H1396" s="4" t="e">
        <f>主动技能!#REF!</f>
        <v>#REF!</v>
      </c>
      <c r="I1396" s="4" t="e">
        <f>主动技能!#REF!</f>
        <v>#REF!</v>
      </c>
      <c r="J1396" t="e">
        <f>主动技能!#REF!</f>
        <v>#REF!</v>
      </c>
      <c r="K1396" t="e">
        <f>主动技能!#REF!</f>
        <v>#REF!</v>
      </c>
      <c r="L1396" t="e">
        <f>主动技能!#REF!</f>
        <v>#REF!</v>
      </c>
      <c r="M1396" t="e">
        <f>主动技能!#REF!</f>
        <v>#REF!</v>
      </c>
      <c r="N1396" t="e">
        <f>IF(主动技能!#REF!="","",主动技能!#REF!)</f>
        <v>#REF!</v>
      </c>
      <c r="O1396" t="e">
        <f>IF(主动技能!#REF!="","",主动技能!#REF!)</f>
        <v>#REF!</v>
      </c>
      <c r="P1396" t="e">
        <f>主动技能!#REF!</f>
        <v>#REF!</v>
      </c>
      <c r="Q1396" t="e">
        <f>主动技能!#REF!</f>
        <v>#REF!</v>
      </c>
      <c r="R1396" t="e">
        <f>主动技能!#REF!</f>
        <v>#REF!</v>
      </c>
      <c r="S1396" t="e">
        <f>主动技能!#REF!</f>
        <v>#REF!</v>
      </c>
      <c r="T1396" t="e">
        <f>主动技能!#REF!</f>
        <v>#REF!</v>
      </c>
      <c r="U1396" t="e">
        <f>主动技能!#REF!</f>
        <v>#REF!</v>
      </c>
      <c r="V1396" t="e">
        <f>主动技能!#REF!</f>
        <v>#REF!</v>
      </c>
      <c r="W1396" t="e">
        <f>主动技能!#REF!</f>
        <v>#REF!</v>
      </c>
      <c r="X1396" s="1">
        <v>0</v>
      </c>
      <c r="Y1396" s="1">
        <v>0</v>
      </c>
      <c r="Z1396" s="1">
        <v>0</v>
      </c>
    </row>
    <row r="1397" spans="1:26" x14ac:dyDescent="0.15">
      <c r="A1397" t="e">
        <f>主动技能!#REF!</f>
        <v>#REF!</v>
      </c>
      <c r="B1397" s="4" t="e">
        <f>主动技能!#REF!</f>
        <v>#REF!</v>
      </c>
      <c r="C1397" s="4" t="e">
        <f>主动技能!#REF!</f>
        <v>#REF!</v>
      </c>
      <c r="D1397" s="4" t="e">
        <f>VLOOKUP(主动技能!#REF!,对应表!F:G,2,FALSE)</f>
        <v>#REF!</v>
      </c>
      <c r="E1397" s="4" t="e">
        <f>VLOOKUP(主动技能!#REF!,对应表!J:K,2,FALSE)</f>
        <v>#REF!</v>
      </c>
      <c r="F1397" s="4" t="e">
        <f>VLOOKUP(主动技能!#REF!,对应表!N:O,2,FALSE)</f>
        <v>#REF!</v>
      </c>
      <c r="G1397" s="4" t="e">
        <f>IF(主动技能!#REF!="必中",2,1)</f>
        <v>#REF!</v>
      </c>
      <c r="H1397" s="4" t="e">
        <f>主动技能!#REF!</f>
        <v>#REF!</v>
      </c>
      <c r="I1397" s="4" t="e">
        <f>主动技能!#REF!</f>
        <v>#REF!</v>
      </c>
      <c r="J1397" t="e">
        <f>主动技能!#REF!</f>
        <v>#REF!</v>
      </c>
      <c r="K1397" t="e">
        <f>主动技能!#REF!</f>
        <v>#REF!</v>
      </c>
      <c r="L1397" t="e">
        <f>主动技能!#REF!</f>
        <v>#REF!</v>
      </c>
      <c r="M1397" t="e">
        <f>主动技能!#REF!</f>
        <v>#REF!</v>
      </c>
      <c r="N1397" t="e">
        <f>IF(主动技能!#REF!="","",主动技能!#REF!)</f>
        <v>#REF!</v>
      </c>
      <c r="O1397" t="e">
        <f>IF(主动技能!#REF!="","",主动技能!#REF!)</f>
        <v>#REF!</v>
      </c>
      <c r="P1397" t="e">
        <f>主动技能!#REF!</f>
        <v>#REF!</v>
      </c>
      <c r="Q1397" t="e">
        <f>主动技能!#REF!</f>
        <v>#REF!</v>
      </c>
      <c r="R1397" t="e">
        <f>主动技能!#REF!</f>
        <v>#REF!</v>
      </c>
      <c r="S1397" t="e">
        <f>主动技能!#REF!</f>
        <v>#REF!</v>
      </c>
      <c r="T1397" t="e">
        <f>主动技能!#REF!</f>
        <v>#REF!</v>
      </c>
      <c r="U1397" t="e">
        <f>主动技能!#REF!</f>
        <v>#REF!</v>
      </c>
      <c r="V1397" t="e">
        <f>主动技能!#REF!</f>
        <v>#REF!</v>
      </c>
      <c r="W1397" t="e">
        <f>主动技能!#REF!</f>
        <v>#REF!</v>
      </c>
      <c r="X1397" s="1">
        <v>0</v>
      </c>
      <c r="Y1397" s="1">
        <v>0</v>
      </c>
      <c r="Z1397" s="1">
        <v>0</v>
      </c>
    </row>
    <row r="1398" spans="1:26" x14ac:dyDescent="0.15">
      <c r="A1398" t="e">
        <f>主动技能!#REF!</f>
        <v>#REF!</v>
      </c>
      <c r="B1398" s="4" t="e">
        <f>主动技能!#REF!</f>
        <v>#REF!</v>
      </c>
      <c r="C1398" s="4" t="e">
        <f>主动技能!#REF!</f>
        <v>#REF!</v>
      </c>
      <c r="D1398" s="4" t="e">
        <f>VLOOKUP(主动技能!#REF!,对应表!F:G,2,FALSE)</f>
        <v>#REF!</v>
      </c>
      <c r="E1398" s="4" t="e">
        <f>VLOOKUP(主动技能!#REF!,对应表!J:K,2,FALSE)</f>
        <v>#REF!</v>
      </c>
      <c r="F1398" s="4" t="e">
        <f>VLOOKUP(主动技能!#REF!,对应表!N:O,2,FALSE)</f>
        <v>#REF!</v>
      </c>
      <c r="G1398" s="4" t="e">
        <f>IF(主动技能!#REF!="必中",2,1)</f>
        <v>#REF!</v>
      </c>
      <c r="H1398" s="4" t="e">
        <f>主动技能!#REF!</f>
        <v>#REF!</v>
      </c>
      <c r="I1398" s="4" t="e">
        <f>主动技能!#REF!</f>
        <v>#REF!</v>
      </c>
      <c r="J1398" t="e">
        <f>主动技能!#REF!</f>
        <v>#REF!</v>
      </c>
      <c r="K1398" t="e">
        <f>主动技能!#REF!</f>
        <v>#REF!</v>
      </c>
      <c r="L1398" t="e">
        <f>主动技能!#REF!</f>
        <v>#REF!</v>
      </c>
      <c r="M1398" t="e">
        <f>主动技能!#REF!</f>
        <v>#REF!</v>
      </c>
      <c r="N1398" t="e">
        <f>IF(主动技能!#REF!="","",主动技能!#REF!)</f>
        <v>#REF!</v>
      </c>
      <c r="O1398" t="e">
        <f>IF(主动技能!#REF!="","",主动技能!#REF!)</f>
        <v>#REF!</v>
      </c>
      <c r="P1398" t="e">
        <f>主动技能!#REF!</f>
        <v>#REF!</v>
      </c>
      <c r="Q1398" t="e">
        <f>主动技能!#REF!</f>
        <v>#REF!</v>
      </c>
      <c r="R1398" t="e">
        <f>主动技能!#REF!</f>
        <v>#REF!</v>
      </c>
      <c r="S1398" t="e">
        <f>主动技能!#REF!</f>
        <v>#REF!</v>
      </c>
      <c r="T1398" t="e">
        <f>主动技能!#REF!</f>
        <v>#REF!</v>
      </c>
      <c r="U1398" t="e">
        <f>主动技能!#REF!</f>
        <v>#REF!</v>
      </c>
      <c r="V1398" t="e">
        <f>主动技能!#REF!</f>
        <v>#REF!</v>
      </c>
      <c r="W1398" t="e">
        <f>主动技能!#REF!</f>
        <v>#REF!</v>
      </c>
      <c r="X1398" s="1">
        <v>0</v>
      </c>
      <c r="Y1398" s="1">
        <v>0</v>
      </c>
      <c r="Z1398" s="1">
        <v>0</v>
      </c>
    </row>
    <row r="1399" spans="1:26" x14ac:dyDescent="0.15">
      <c r="A1399" t="e">
        <f>主动技能!#REF!</f>
        <v>#REF!</v>
      </c>
      <c r="B1399" s="4" t="e">
        <f>主动技能!#REF!</f>
        <v>#REF!</v>
      </c>
      <c r="C1399" s="4" t="e">
        <f>主动技能!#REF!</f>
        <v>#REF!</v>
      </c>
      <c r="D1399" s="4" t="e">
        <f>VLOOKUP(主动技能!#REF!,对应表!F:G,2,FALSE)</f>
        <v>#REF!</v>
      </c>
      <c r="E1399" s="4" t="e">
        <f>VLOOKUP(主动技能!#REF!,对应表!J:K,2,FALSE)</f>
        <v>#REF!</v>
      </c>
      <c r="F1399" s="4" t="e">
        <f>VLOOKUP(主动技能!#REF!,对应表!N:O,2,FALSE)</f>
        <v>#REF!</v>
      </c>
      <c r="G1399" s="4" t="e">
        <f>IF(主动技能!#REF!="必中",2,1)</f>
        <v>#REF!</v>
      </c>
      <c r="H1399" s="4" t="e">
        <f>主动技能!#REF!</f>
        <v>#REF!</v>
      </c>
      <c r="I1399" s="4" t="e">
        <f>主动技能!#REF!</f>
        <v>#REF!</v>
      </c>
      <c r="J1399" t="e">
        <f>主动技能!#REF!</f>
        <v>#REF!</v>
      </c>
      <c r="K1399" t="e">
        <f>主动技能!#REF!</f>
        <v>#REF!</v>
      </c>
      <c r="L1399" t="e">
        <f>主动技能!#REF!</f>
        <v>#REF!</v>
      </c>
      <c r="M1399" t="e">
        <f>主动技能!#REF!</f>
        <v>#REF!</v>
      </c>
      <c r="N1399" t="e">
        <f>IF(主动技能!#REF!="","",主动技能!#REF!)</f>
        <v>#REF!</v>
      </c>
      <c r="O1399" t="e">
        <f>IF(主动技能!#REF!="","",主动技能!#REF!)</f>
        <v>#REF!</v>
      </c>
      <c r="P1399" t="e">
        <f>主动技能!#REF!</f>
        <v>#REF!</v>
      </c>
      <c r="Q1399" t="e">
        <f>主动技能!#REF!</f>
        <v>#REF!</v>
      </c>
      <c r="R1399" t="e">
        <f>主动技能!#REF!</f>
        <v>#REF!</v>
      </c>
      <c r="S1399" t="e">
        <f>主动技能!#REF!</f>
        <v>#REF!</v>
      </c>
      <c r="T1399" t="e">
        <f>主动技能!#REF!</f>
        <v>#REF!</v>
      </c>
      <c r="U1399" t="e">
        <f>主动技能!#REF!</f>
        <v>#REF!</v>
      </c>
      <c r="V1399" t="e">
        <f>主动技能!#REF!</f>
        <v>#REF!</v>
      </c>
      <c r="W1399" t="e">
        <f>主动技能!#REF!</f>
        <v>#REF!</v>
      </c>
      <c r="X1399" s="1">
        <v>0</v>
      </c>
      <c r="Y1399" s="1">
        <v>0</v>
      </c>
      <c r="Z1399" s="1">
        <v>0</v>
      </c>
    </row>
    <row r="1400" spans="1:26" x14ac:dyDescent="0.15">
      <c r="A1400" t="e">
        <f>主动技能!#REF!</f>
        <v>#REF!</v>
      </c>
      <c r="B1400" s="4" t="e">
        <f>主动技能!#REF!</f>
        <v>#REF!</v>
      </c>
      <c r="C1400" s="4" t="e">
        <f>主动技能!#REF!</f>
        <v>#REF!</v>
      </c>
      <c r="D1400" s="4" t="e">
        <f>VLOOKUP(主动技能!#REF!,对应表!F:G,2,FALSE)</f>
        <v>#REF!</v>
      </c>
      <c r="E1400" s="4" t="e">
        <f>VLOOKUP(主动技能!#REF!,对应表!J:K,2,FALSE)</f>
        <v>#REF!</v>
      </c>
      <c r="F1400" s="4" t="e">
        <f>VLOOKUP(主动技能!#REF!,对应表!N:O,2,FALSE)</f>
        <v>#REF!</v>
      </c>
      <c r="G1400" s="4" t="e">
        <f>IF(主动技能!#REF!="必中",2,1)</f>
        <v>#REF!</v>
      </c>
      <c r="H1400" s="4" t="e">
        <f>主动技能!#REF!</f>
        <v>#REF!</v>
      </c>
      <c r="I1400" s="4" t="e">
        <f>主动技能!#REF!</f>
        <v>#REF!</v>
      </c>
      <c r="J1400" t="e">
        <f>主动技能!#REF!</f>
        <v>#REF!</v>
      </c>
      <c r="K1400" t="e">
        <f>主动技能!#REF!</f>
        <v>#REF!</v>
      </c>
      <c r="L1400" t="e">
        <f>主动技能!#REF!</f>
        <v>#REF!</v>
      </c>
      <c r="M1400" t="e">
        <f>主动技能!#REF!</f>
        <v>#REF!</v>
      </c>
      <c r="N1400" t="e">
        <f>IF(主动技能!#REF!="","",主动技能!#REF!)</f>
        <v>#REF!</v>
      </c>
      <c r="O1400" t="e">
        <f>IF(主动技能!#REF!="","",主动技能!#REF!)</f>
        <v>#REF!</v>
      </c>
      <c r="P1400" t="e">
        <f>主动技能!#REF!</f>
        <v>#REF!</v>
      </c>
      <c r="Q1400" t="e">
        <f>主动技能!#REF!</f>
        <v>#REF!</v>
      </c>
      <c r="R1400" t="e">
        <f>主动技能!#REF!</f>
        <v>#REF!</v>
      </c>
      <c r="S1400" t="e">
        <f>主动技能!#REF!</f>
        <v>#REF!</v>
      </c>
      <c r="T1400" t="e">
        <f>主动技能!#REF!</f>
        <v>#REF!</v>
      </c>
      <c r="U1400" t="e">
        <f>主动技能!#REF!</f>
        <v>#REF!</v>
      </c>
      <c r="V1400" t="e">
        <f>主动技能!#REF!</f>
        <v>#REF!</v>
      </c>
      <c r="W1400" t="e">
        <f>主动技能!#REF!</f>
        <v>#REF!</v>
      </c>
      <c r="X1400" s="1">
        <v>0</v>
      </c>
      <c r="Y1400" s="1">
        <v>0</v>
      </c>
      <c r="Z1400" s="1">
        <v>0</v>
      </c>
    </row>
    <row r="1401" spans="1:26" x14ac:dyDescent="0.15">
      <c r="A1401" t="e">
        <f>主动技能!#REF!</f>
        <v>#REF!</v>
      </c>
      <c r="B1401" s="4" t="e">
        <f>主动技能!#REF!</f>
        <v>#REF!</v>
      </c>
      <c r="C1401" s="4" t="e">
        <f>主动技能!#REF!</f>
        <v>#REF!</v>
      </c>
      <c r="D1401" s="4" t="e">
        <f>VLOOKUP(主动技能!#REF!,对应表!F:G,2,FALSE)</f>
        <v>#REF!</v>
      </c>
      <c r="E1401" s="4" t="e">
        <f>VLOOKUP(主动技能!#REF!,对应表!J:K,2,FALSE)</f>
        <v>#REF!</v>
      </c>
      <c r="F1401" s="4" t="e">
        <f>VLOOKUP(主动技能!#REF!,对应表!N:O,2,FALSE)</f>
        <v>#REF!</v>
      </c>
      <c r="G1401" s="4" t="e">
        <f>IF(主动技能!#REF!="必中",2,1)</f>
        <v>#REF!</v>
      </c>
      <c r="H1401" s="4" t="e">
        <f>主动技能!#REF!</f>
        <v>#REF!</v>
      </c>
      <c r="I1401" s="4" t="e">
        <f>主动技能!#REF!</f>
        <v>#REF!</v>
      </c>
      <c r="J1401" t="e">
        <f>主动技能!#REF!</f>
        <v>#REF!</v>
      </c>
      <c r="K1401" t="e">
        <f>主动技能!#REF!</f>
        <v>#REF!</v>
      </c>
      <c r="L1401" t="e">
        <f>主动技能!#REF!</f>
        <v>#REF!</v>
      </c>
      <c r="M1401" t="e">
        <f>主动技能!#REF!</f>
        <v>#REF!</v>
      </c>
      <c r="N1401" t="e">
        <f>IF(主动技能!#REF!="","",主动技能!#REF!)</f>
        <v>#REF!</v>
      </c>
      <c r="O1401" t="e">
        <f>IF(主动技能!#REF!="","",主动技能!#REF!)</f>
        <v>#REF!</v>
      </c>
      <c r="P1401" t="e">
        <f>主动技能!#REF!</f>
        <v>#REF!</v>
      </c>
      <c r="Q1401" t="e">
        <f>主动技能!#REF!</f>
        <v>#REF!</v>
      </c>
      <c r="R1401" t="e">
        <f>主动技能!#REF!</f>
        <v>#REF!</v>
      </c>
      <c r="S1401" t="e">
        <f>主动技能!#REF!</f>
        <v>#REF!</v>
      </c>
      <c r="T1401" t="e">
        <f>主动技能!#REF!</f>
        <v>#REF!</v>
      </c>
      <c r="U1401" t="e">
        <f>主动技能!#REF!</f>
        <v>#REF!</v>
      </c>
      <c r="V1401" t="e">
        <f>主动技能!#REF!</f>
        <v>#REF!</v>
      </c>
      <c r="W1401" t="e">
        <f>主动技能!#REF!</f>
        <v>#REF!</v>
      </c>
      <c r="X1401" s="1">
        <v>0</v>
      </c>
      <c r="Y1401" s="1">
        <v>0</v>
      </c>
      <c r="Z1401" s="1">
        <v>0</v>
      </c>
    </row>
    <row r="1402" spans="1:26" x14ac:dyDescent="0.15">
      <c r="A1402" t="e">
        <f>主动技能!#REF!</f>
        <v>#REF!</v>
      </c>
      <c r="B1402" s="4" t="e">
        <f>主动技能!#REF!</f>
        <v>#REF!</v>
      </c>
      <c r="C1402" s="4" t="e">
        <f>主动技能!#REF!</f>
        <v>#REF!</v>
      </c>
      <c r="D1402" s="4" t="e">
        <f>VLOOKUP(主动技能!#REF!,对应表!F:G,2,FALSE)</f>
        <v>#REF!</v>
      </c>
      <c r="E1402" s="4" t="e">
        <f>VLOOKUP(主动技能!#REF!,对应表!J:K,2,FALSE)</f>
        <v>#REF!</v>
      </c>
      <c r="F1402" s="4" t="e">
        <f>VLOOKUP(主动技能!#REF!,对应表!N:O,2,FALSE)</f>
        <v>#REF!</v>
      </c>
      <c r="G1402" s="4" t="e">
        <f>IF(主动技能!#REF!="必中",2,1)</f>
        <v>#REF!</v>
      </c>
      <c r="H1402" s="4" t="e">
        <f>主动技能!#REF!</f>
        <v>#REF!</v>
      </c>
      <c r="I1402" s="4" t="e">
        <f>主动技能!#REF!</f>
        <v>#REF!</v>
      </c>
      <c r="J1402" t="e">
        <f>主动技能!#REF!</f>
        <v>#REF!</v>
      </c>
      <c r="K1402" t="e">
        <f>主动技能!#REF!</f>
        <v>#REF!</v>
      </c>
      <c r="L1402" t="e">
        <f>主动技能!#REF!</f>
        <v>#REF!</v>
      </c>
      <c r="M1402" t="e">
        <f>主动技能!#REF!</f>
        <v>#REF!</v>
      </c>
      <c r="N1402" t="e">
        <f>IF(主动技能!#REF!="","",主动技能!#REF!)</f>
        <v>#REF!</v>
      </c>
      <c r="O1402" t="e">
        <f>IF(主动技能!#REF!="","",主动技能!#REF!)</f>
        <v>#REF!</v>
      </c>
      <c r="P1402" t="e">
        <f>主动技能!#REF!</f>
        <v>#REF!</v>
      </c>
      <c r="Q1402" t="e">
        <f>主动技能!#REF!</f>
        <v>#REF!</v>
      </c>
      <c r="R1402" t="e">
        <f>主动技能!#REF!</f>
        <v>#REF!</v>
      </c>
      <c r="S1402" t="e">
        <f>主动技能!#REF!</f>
        <v>#REF!</v>
      </c>
      <c r="T1402" t="e">
        <f>主动技能!#REF!</f>
        <v>#REF!</v>
      </c>
      <c r="U1402" t="e">
        <f>主动技能!#REF!</f>
        <v>#REF!</v>
      </c>
      <c r="V1402" t="e">
        <f>主动技能!#REF!</f>
        <v>#REF!</v>
      </c>
      <c r="W1402" t="e">
        <f>主动技能!#REF!</f>
        <v>#REF!</v>
      </c>
      <c r="X1402" s="1">
        <v>0</v>
      </c>
      <c r="Y1402" s="1">
        <v>0</v>
      </c>
      <c r="Z1402" s="1">
        <v>0</v>
      </c>
    </row>
    <row r="1403" spans="1:26" x14ac:dyDescent="0.15">
      <c r="A1403" t="e">
        <f>主动技能!#REF!</f>
        <v>#REF!</v>
      </c>
      <c r="B1403" s="4" t="e">
        <f>主动技能!#REF!</f>
        <v>#REF!</v>
      </c>
      <c r="C1403" s="4" t="e">
        <f>主动技能!#REF!</f>
        <v>#REF!</v>
      </c>
      <c r="D1403" s="4" t="e">
        <f>VLOOKUP(主动技能!#REF!,对应表!F:G,2,FALSE)</f>
        <v>#REF!</v>
      </c>
      <c r="E1403" s="4" t="e">
        <f>VLOOKUP(主动技能!#REF!,对应表!J:K,2,FALSE)</f>
        <v>#REF!</v>
      </c>
      <c r="F1403" s="4" t="e">
        <f>VLOOKUP(主动技能!#REF!,对应表!N:O,2,FALSE)</f>
        <v>#REF!</v>
      </c>
      <c r="G1403" s="4" t="e">
        <f>IF(主动技能!#REF!="必中",2,1)</f>
        <v>#REF!</v>
      </c>
      <c r="H1403" s="4" t="e">
        <f>主动技能!#REF!</f>
        <v>#REF!</v>
      </c>
      <c r="I1403" s="4" t="e">
        <f>主动技能!#REF!</f>
        <v>#REF!</v>
      </c>
      <c r="J1403" t="e">
        <f>主动技能!#REF!</f>
        <v>#REF!</v>
      </c>
      <c r="K1403" t="e">
        <f>主动技能!#REF!</f>
        <v>#REF!</v>
      </c>
      <c r="L1403" t="e">
        <f>主动技能!#REF!</f>
        <v>#REF!</v>
      </c>
      <c r="M1403" t="e">
        <f>主动技能!#REF!</f>
        <v>#REF!</v>
      </c>
      <c r="N1403" t="e">
        <f>IF(主动技能!#REF!="","",主动技能!#REF!)</f>
        <v>#REF!</v>
      </c>
      <c r="O1403" t="e">
        <f>IF(主动技能!#REF!="","",主动技能!#REF!)</f>
        <v>#REF!</v>
      </c>
      <c r="P1403" t="e">
        <f>主动技能!#REF!</f>
        <v>#REF!</v>
      </c>
      <c r="Q1403" t="e">
        <f>主动技能!#REF!</f>
        <v>#REF!</v>
      </c>
      <c r="R1403" t="e">
        <f>主动技能!#REF!</f>
        <v>#REF!</v>
      </c>
      <c r="S1403" t="e">
        <f>主动技能!#REF!</f>
        <v>#REF!</v>
      </c>
      <c r="T1403" t="e">
        <f>主动技能!#REF!</f>
        <v>#REF!</v>
      </c>
      <c r="U1403" t="e">
        <f>主动技能!#REF!</f>
        <v>#REF!</v>
      </c>
      <c r="V1403" t="e">
        <f>主动技能!#REF!</f>
        <v>#REF!</v>
      </c>
      <c r="W1403" t="e">
        <f>主动技能!#REF!</f>
        <v>#REF!</v>
      </c>
      <c r="X1403" s="1">
        <v>0</v>
      </c>
      <c r="Y1403" s="1">
        <v>0</v>
      </c>
      <c r="Z1403" s="1">
        <v>0</v>
      </c>
    </row>
    <row r="1404" spans="1:26" x14ac:dyDescent="0.15">
      <c r="A1404" t="e">
        <f>主动技能!#REF!</f>
        <v>#REF!</v>
      </c>
      <c r="B1404" s="4" t="e">
        <f>主动技能!#REF!</f>
        <v>#REF!</v>
      </c>
      <c r="C1404" s="4" t="e">
        <f>主动技能!#REF!</f>
        <v>#REF!</v>
      </c>
      <c r="D1404" s="4" t="e">
        <f>VLOOKUP(主动技能!#REF!,对应表!F:G,2,FALSE)</f>
        <v>#REF!</v>
      </c>
      <c r="E1404" s="4" t="e">
        <f>VLOOKUP(主动技能!#REF!,对应表!J:K,2,FALSE)</f>
        <v>#REF!</v>
      </c>
      <c r="F1404" s="4" t="e">
        <f>VLOOKUP(主动技能!#REF!,对应表!N:O,2,FALSE)</f>
        <v>#REF!</v>
      </c>
      <c r="G1404" s="4" t="e">
        <f>IF(主动技能!#REF!="必中",2,1)</f>
        <v>#REF!</v>
      </c>
      <c r="H1404" s="4" t="e">
        <f>主动技能!#REF!</f>
        <v>#REF!</v>
      </c>
      <c r="I1404" s="4" t="e">
        <f>主动技能!#REF!</f>
        <v>#REF!</v>
      </c>
      <c r="J1404" t="e">
        <f>主动技能!#REF!</f>
        <v>#REF!</v>
      </c>
      <c r="K1404" t="e">
        <f>主动技能!#REF!</f>
        <v>#REF!</v>
      </c>
      <c r="L1404" t="e">
        <f>主动技能!#REF!</f>
        <v>#REF!</v>
      </c>
      <c r="M1404" t="e">
        <f>主动技能!#REF!</f>
        <v>#REF!</v>
      </c>
      <c r="N1404" t="e">
        <f>IF(主动技能!#REF!="","",主动技能!#REF!)</f>
        <v>#REF!</v>
      </c>
      <c r="O1404" t="e">
        <f>IF(主动技能!#REF!="","",主动技能!#REF!)</f>
        <v>#REF!</v>
      </c>
      <c r="P1404" t="e">
        <f>主动技能!#REF!</f>
        <v>#REF!</v>
      </c>
      <c r="Q1404" t="e">
        <f>主动技能!#REF!</f>
        <v>#REF!</v>
      </c>
      <c r="R1404" t="e">
        <f>主动技能!#REF!</f>
        <v>#REF!</v>
      </c>
      <c r="S1404" t="e">
        <f>主动技能!#REF!</f>
        <v>#REF!</v>
      </c>
      <c r="T1404" t="e">
        <f>主动技能!#REF!</f>
        <v>#REF!</v>
      </c>
      <c r="U1404" t="e">
        <f>主动技能!#REF!</f>
        <v>#REF!</v>
      </c>
      <c r="V1404" t="e">
        <f>主动技能!#REF!</f>
        <v>#REF!</v>
      </c>
      <c r="W1404" t="e">
        <f>主动技能!#REF!</f>
        <v>#REF!</v>
      </c>
      <c r="X1404" s="1">
        <v>0</v>
      </c>
      <c r="Y1404" s="1">
        <v>0</v>
      </c>
      <c r="Z1404" s="1">
        <v>0</v>
      </c>
    </row>
    <row r="1405" spans="1:26" x14ac:dyDescent="0.15">
      <c r="A1405" t="e">
        <f>主动技能!#REF!</f>
        <v>#REF!</v>
      </c>
      <c r="B1405" s="4" t="e">
        <f>主动技能!#REF!</f>
        <v>#REF!</v>
      </c>
      <c r="C1405" s="4" t="e">
        <f>主动技能!#REF!</f>
        <v>#REF!</v>
      </c>
      <c r="D1405" s="4" t="e">
        <f>VLOOKUP(主动技能!#REF!,对应表!F:G,2,FALSE)</f>
        <v>#REF!</v>
      </c>
      <c r="E1405" s="4" t="e">
        <f>VLOOKUP(主动技能!#REF!,对应表!J:K,2,FALSE)</f>
        <v>#REF!</v>
      </c>
      <c r="F1405" s="4" t="e">
        <f>VLOOKUP(主动技能!#REF!,对应表!N:O,2,FALSE)</f>
        <v>#REF!</v>
      </c>
      <c r="G1405" s="4" t="e">
        <f>IF(主动技能!#REF!="必中",2,1)</f>
        <v>#REF!</v>
      </c>
      <c r="H1405" s="4" t="e">
        <f>主动技能!#REF!</f>
        <v>#REF!</v>
      </c>
      <c r="I1405" s="4" t="e">
        <f>主动技能!#REF!</f>
        <v>#REF!</v>
      </c>
      <c r="J1405" t="e">
        <f>主动技能!#REF!</f>
        <v>#REF!</v>
      </c>
      <c r="K1405" t="e">
        <f>主动技能!#REF!</f>
        <v>#REF!</v>
      </c>
      <c r="L1405" t="e">
        <f>主动技能!#REF!</f>
        <v>#REF!</v>
      </c>
      <c r="M1405" t="e">
        <f>主动技能!#REF!</f>
        <v>#REF!</v>
      </c>
      <c r="N1405" t="e">
        <f>IF(主动技能!#REF!="","",主动技能!#REF!)</f>
        <v>#REF!</v>
      </c>
      <c r="O1405" t="e">
        <f>IF(主动技能!#REF!="","",主动技能!#REF!)</f>
        <v>#REF!</v>
      </c>
      <c r="P1405" t="e">
        <f>主动技能!#REF!</f>
        <v>#REF!</v>
      </c>
      <c r="Q1405" t="e">
        <f>主动技能!#REF!</f>
        <v>#REF!</v>
      </c>
      <c r="R1405" t="e">
        <f>主动技能!#REF!</f>
        <v>#REF!</v>
      </c>
      <c r="S1405" t="e">
        <f>主动技能!#REF!</f>
        <v>#REF!</v>
      </c>
      <c r="T1405" t="e">
        <f>主动技能!#REF!</f>
        <v>#REF!</v>
      </c>
      <c r="U1405" t="e">
        <f>主动技能!#REF!</f>
        <v>#REF!</v>
      </c>
      <c r="V1405" t="e">
        <f>主动技能!#REF!</f>
        <v>#REF!</v>
      </c>
      <c r="W1405" t="e">
        <f>主动技能!#REF!</f>
        <v>#REF!</v>
      </c>
      <c r="X1405" s="1">
        <v>0</v>
      </c>
      <c r="Y1405" s="1">
        <v>0</v>
      </c>
      <c r="Z1405" s="1">
        <v>0</v>
      </c>
    </row>
    <row r="1406" spans="1:26" x14ac:dyDescent="0.15">
      <c r="A1406" t="e">
        <f>主动技能!#REF!</f>
        <v>#REF!</v>
      </c>
      <c r="B1406" s="4" t="e">
        <f>主动技能!#REF!</f>
        <v>#REF!</v>
      </c>
      <c r="C1406" s="4" t="e">
        <f>主动技能!#REF!</f>
        <v>#REF!</v>
      </c>
      <c r="D1406" s="4" t="e">
        <f>VLOOKUP(主动技能!#REF!,对应表!F:G,2,FALSE)</f>
        <v>#REF!</v>
      </c>
      <c r="E1406" s="4" t="e">
        <f>VLOOKUP(主动技能!#REF!,对应表!J:K,2,FALSE)</f>
        <v>#REF!</v>
      </c>
      <c r="F1406" s="4" t="e">
        <f>VLOOKUP(主动技能!#REF!,对应表!N:O,2,FALSE)</f>
        <v>#REF!</v>
      </c>
      <c r="G1406" s="4" t="e">
        <f>IF(主动技能!#REF!="必中",2,1)</f>
        <v>#REF!</v>
      </c>
      <c r="H1406" s="4" t="e">
        <f>主动技能!#REF!</f>
        <v>#REF!</v>
      </c>
      <c r="I1406" s="4" t="e">
        <f>主动技能!#REF!</f>
        <v>#REF!</v>
      </c>
      <c r="J1406" t="e">
        <f>主动技能!#REF!</f>
        <v>#REF!</v>
      </c>
      <c r="K1406" t="e">
        <f>主动技能!#REF!</f>
        <v>#REF!</v>
      </c>
      <c r="L1406" t="e">
        <f>主动技能!#REF!</f>
        <v>#REF!</v>
      </c>
      <c r="M1406" t="e">
        <f>主动技能!#REF!</f>
        <v>#REF!</v>
      </c>
      <c r="N1406" t="e">
        <f>IF(主动技能!#REF!="","",主动技能!#REF!)</f>
        <v>#REF!</v>
      </c>
      <c r="O1406" t="e">
        <f>IF(主动技能!#REF!="","",主动技能!#REF!)</f>
        <v>#REF!</v>
      </c>
      <c r="P1406" t="e">
        <f>主动技能!#REF!</f>
        <v>#REF!</v>
      </c>
      <c r="Q1406" t="e">
        <f>主动技能!#REF!</f>
        <v>#REF!</v>
      </c>
      <c r="R1406" t="e">
        <f>主动技能!#REF!</f>
        <v>#REF!</v>
      </c>
      <c r="S1406" t="e">
        <f>主动技能!#REF!</f>
        <v>#REF!</v>
      </c>
      <c r="T1406" t="e">
        <f>主动技能!#REF!</f>
        <v>#REF!</v>
      </c>
      <c r="U1406" t="e">
        <f>主动技能!#REF!</f>
        <v>#REF!</v>
      </c>
      <c r="V1406" t="e">
        <f>主动技能!#REF!</f>
        <v>#REF!</v>
      </c>
      <c r="W1406" t="e">
        <f>主动技能!#REF!</f>
        <v>#REF!</v>
      </c>
      <c r="X1406" s="1">
        <v>0</v>
      </c>
      <c r="Y1406" s="1">
        <v>0</v>
      </c>
      <c r="Z1406" s="1">
        <v>0</v>
      </c>
    </row>
    <row r="1407" spans="1:26" x14ac:dyDescent="0.15">
      <c r="A1407" t="e">
        <f>主动技能!#REF!</f>
        <v>#REF!</v>
      </c>
      <c r="B1407" s="4" t="e">
        <f>主动技能!#REF!</f>
        <v>#REF!</v>
      </c>
      <c r="C1407" s="4" t="e">
        <f>主动技能!#REF!</f>
        <v>#REF!</v>
      </c>
      <c r="D1407" s="4" t="e">
        <f>VLOOKUP(主动技能!#REF!,对应表!F:G,2,FALSE)</f>
        <v>#REF!</v>
      </c>
      <c r="E1407" s="4" t="e">
        <f>VLOOKUP(主动技能!#REF!,对应表!J:K,2,FALSE)</f>
        <v>#REF!</v>
      </c>
      <c r="F1407" s="4" t="e">
        <f>VLOOKUP(主动技能!#REF!,对应表!N:O,2,FALSE)</f>
        <v>#REF!</v>
      </c>
      <c r="G1407" s="4" t="e">
        <f>IF(主动技能!#REF!="必中",2,1)</f>
        <v>#REF!</v>
      </c>
      <c r="H1407" s="4" t="e">
        <f>主动技能!#REF!</f>
        <v>#REF!</v>
      </c>
      <c r="I1407" s="4" t="e">
        <f>主动技能!#REF!</f>
        <v>#REF!</v>
      </c>
      <c r="J1407" t="e">
        <f>主动技能!#REF!</f>
        <v>#REF!</v>
      </c>
      <c r="K1407" t="e">
        <f>主动技能!#REF!</f>
        <v>#REF!</v>
      </c>
      <c r="L1407" t="e">
        <f>主动技能!#REF!</f>
        <v>#REF!</v>
      </c>
      <c r="M1407" t="e">
        <f>主动技能!#REF!</f>
        <v>#REF!</v>
      </c>
      <c r="N1407" t="e">
        <f>IF(主动技能!#REF!="","",主动技能!#REF!)</f>
        <v>#REF!</v>
      </c>
      <c r="O1407" t="e">
        <f>IF(主动技能!#REF!="","",主动技能!#REF!)</f>
        <v>#REF!</v>
      </c>
      <c r="P1407" t="e">
        <f>主动技能!#REF!</f>
        <v>#REF!</v>
      </c>
      <c r="Q1407" t="e">
        <f>主动技能!#REF!</f>
        <v>#REF!</v>
      </c>
      <c r="R1407" t="e">
        <f>主动技能!#REF!</f>
        <v>#REF!</v>
      </c>
      <c r="S1407" t="e">
        <f>主动技能!#REF!</f>
        <v>#REF!</v>
      </c>
      <c r="T1407" t="e">
        <f>主动技能!#REF!</f>
        <v>#REF!</v>
      </c>
      <c r="U1407" t="e">
        <f>主动技能!#REF!</f>
        <v>#REF!</v>
      </c>
      <c r="V1407" t="e">
        <f>主动技能!#REF!</f>
        <v>#REF!</v>
      </c>
      <c r="W1407" t="e">
        <f>主动技能!#REF!</f>
        <v>#REF!</v>
      </c>
      <c r="X1407" s="1">
        <v>0</v>
      </c>
      <c r="Y1407" s="1">
        <v>0</v>
      </c>
      <c r="Z1407" s="1">
        <v>0</v>
      </c>
    </row>
    <row r="1408" spans="1:26" x14ac:dyDescent="0.15">
      <c r="A1408" t="e">
        <f>主动技能!#REF!</f>
        <v>#REF!</v>
      </c>
      <c r="B1408" s="4" t="e">
        <f>主动技能!#REF!</f>
        <v>#REF!</v>
      </c>
      <c r="C1408" s="4" t="e">
        <f>主动技能!#REF!</f>
        <v>#REF!</v>
      </c>
      <c r="D1408" s="4" t="e">
        <f>VLOOKUP(主动技能!#REF!,对应表!F:G,2,FALSE)</f>
        <v>#REF!</v>
      </c>
      <c r="E1408" s="4" t="e">
        <f>VLOOKUP(主动技能!#REF!,对应表!J:K,2,FALSE)</f>
        <v>#REF!</v>
      </c>
      <c r="F1408" s="4" t="e">
        <f>VLOOKUP(主动技能!#REF!,对应表!N:O,2,FALSE)</f>
        <v>#REF!</v>
      </c>
      <c r="G1408" s="4" t="e">
        <f>IF(主动技能!#REF!="必中",2,1)</f>
        <v>#REF!</v>
      </c>
      <c r="H1408" s="4" t="e">
        <f>主动技能!#REF!</f>
        <v>#REF!</v>
      </c>
      <c r="I1408" s="4" t="e">
        <f>主动技能!#REF!</f>
        <v>#REF!</v>
      </c>
      <c r="J1408" t="e">
        <f>主动技能!#REF!</f>
        <v>#REF!</v>
      </c>
      <c r="K1408" t="e">
        <f>主动技能!#REF!</f>
        <v>#REF!</v>
      </c>
      <c r="L1408" t="e">
        <f>主动技能!#REF!</f>
        <v>#REF!</v>
      </c>
      <c r="M1408" t="e">
        <f>主动技能!#REF!</f>
        <v>#REF!</v>
      </c>
      <c r="N1408" t="e">
        <f>IF(主动技能!#REF!="","",主动技能!#REF!)</f>
        <v>#REF!</v>
      </c>
      <c r="O1408" t="e">
        <f>IF(主动技能!#REF!="","",主动技能!#REF!)</f>
        <v>#REF!</v>
      </c>
      <c r="P1408" t="e">
        <f>主动技能!#REF!</f>
        <v>#REF!</v>
      </c>
      <c r="Q1408" t="e">
        <f>主动技能!#REF!</f>
        <v>#REF!</v>
      </c>
      <c r="R1408" t="e">
        <f>主动技能!#REF!</f>
        <v>#REF!</v>
      </c>
      <c r="S1408" t="e">
        <f>主动技能!#REF!</f>
        <v>#REF!</v>
      </c>
      <c r="T1408" t="e">
        <f>主动技能!#REF!</f>
        <v>#REF!</v>
      </c>
      <c r="U1408" t="e">
        <f>主动技能!#REF!</f>
        <v>#REF!</v>
      </c>
      <c r="V1408" t="e">
        <f>主动技能!#REF!</f>
        <v>#REF!</v>
      </c>
      <c r="W1408" t="e">
        <f>主动技能!#REF!</f>
        <v>#REF!</v>
      </c>
      <c r="X1408" s="1">
        <v>0</v>
      </c>
      <c r="Y1408" s="1">
        <v>0</v>
      </c>
      <c r="Z1408" s="1">
        <v>0</v>
      </c>
    </row>
    <row r="1409" spans="1:26" x14ac:dyDescent="0.15">
      <c r="A1409" t="e">
        <f>主动技能!#REF!</f>
        <v>#REF!</v>
      </c>
      <c r="B1409" s="4" t="e">
        <f>主动技能!#REF!</f>
        <v>#REF!</v>
      </c>
      <c r="C1409" s="4" t="e">
        <f>主动技能!#REF!</f>
        <v>#REF!</v>
      </c>
      <c r="D1409" s="4" t="e">
        <f>VLOOKUP(主动技能!#REF!,对应表!F:G,2,FALSE)</f>
        <v>#REF!</v>
      </c>
      <c r="E1409" s="4" t="e">
        <f>VLOOKUP(主动技能!#REF!,对应表!J:K,2,FALSE)</f>
        <v>#REF!</v>
      </c>
      <c r="F1409" s="4" t="e">
        <f>VLOOKUP(主动技能!#REF!,对应表!N:O,2,FALSE)</f>
        <v>#REF!</v>
      </c>
      <c r="G1409" s="4" t="e">
        <f>IF(主动技能!#REF!="必中",2,1)</f>
        <v>#REF!</v>
      </c>
      <c r="H1409" s="4" t="e">
        <f>主动技能!#REF!</f>
        <v>#REF!</v>
      </c>
      <c r="I1409" s="4" t="e">
        <f>主动技能!#REF!</f>
        <v>#REF!</v>
      </c>
      <c r="J1409" t="e">
        <f>主动技能!#REF!</f>
        <v>#REF!</v>
      </c>
      <c r="K1409" t="e">
        <f>主动技能!#REF!</f>
        <v>#REF!</v>
      </c>
      <c r="L1409" t="e">
        <f>主动技能!#REF!</f>
        <v>#REF!</v>
      </c>
      <c r="M1409" t="e">
        <f>主动技能!#REF!</f>
        <v>#REF!</v>
      </c>
      <c r="N1409" t="e">
        <f>IF(主动技能!#REF!="","",主动技能!#REF!)</f>
        <v>#REF!</v>
      </c>
      <c r="O1409" t="e">
        <f>IF(主动技能!#REF!="","",主动技能!#REF!)</f>
        <v>#REF!</v>
      </c>
      <c r="P1409" t="e">
        <f>主动技能!#REF!</f>
        <v>#REF!</v>
      </c>
      <c r="Q1409" t="e">
        <f>主动技能!#REF!</f>
        <v>#REF!</v>
      </c>
      <c r="R1409" t="e">
        <f>主动技能!#REF!</f>
        <v>#REF!</v>
      </c>
      <c r="S1409" t="e">
        <f>主动技能!#REF!</f>
        <v>#REF!</v>
      </c>
      <c r="T1409" t="e">
        <f>主动技能!#REF!</f>
        <v>#REF!</v>
      </c>
      <c r="U1409" t="e">
        <f>主动技能!#REF!</f>
        <v>#REF!</v>
      </c>
      <c r="V1409" t="e">
        <f>主动技能!#REF!</f>
        <v>#REF!</v>
      </c>
      <c r="W1409" t="e">
        <f>主动技能!#REF!</f>
        <v>#REF!</v>
      </c>
      <c r="X1409" s="1">
        <v>0</v>
      </c>
      <c r="Y1409" s="1">
        <v>0</v>
      </c>
      <c r="Z1409" s="1">
        <v>0</v>
      </c>
    </row>
    <row r="1410" spans="1:26" x14ac:dyDescent="0.15">
      <c r="A1410" t="e">
        <f>主动技能!#REF!</f>
        <v>#REF!</v>
      </c>
      <c r="B1410" s="4" t="e">
        <f>主动技能!#REF!</f>
        <v>#REF!</v>
      </c>
      <c r="C1410" s="4" t="e">
        <f>主动技能!#REF!</f>
        <v>#REF!</v>
      </c>
      <c r="D1410" s="4" t="e">
        <f>VLOOKUP(主动技能!#REF!,对应表!F:G,2,FALSE)</f>
        <v>#REF!</v>
      </c>
      <c r="E1410" s="4" t="e">
        <f>VLOOKUP(主动技能!#REF!,对应表!J:K,2,FALSE)</f>
        <v>#REF!</v>
      </c>
      <c r="F1410" s="4" t="e">
        <f>VLOOKUP(主动技能!#REF!,对应表!N:O,2,FALSE)</f>
        <v>#REF!</v>
      </c>
      <c r="G1410" s="4" t="e">
        <f>IF(主动技能!#REF!="必中",2,1)</f>
        <v>#REF!</v>
      </c>
      <c r="H1410" s="4" t="e">
        <f>主动技能!#REF!</f>
        <v>#REF!</v>
      </c>
      <c r="I1410" s="4" t="e">
        <f>主动技能!#REF!</f>
        <v>#REF!</v>
      </c>
      <c r="J1410" t="e">
        <f>主动技能!#REF!</f>
        <v>#REF!</v>
      </c>
      <c r="K1410" t="e">
        <f>主动技能!#REF!</f>
        <v>#REF!</v>
      </c>
      <c r="L1410" t="e">
        <f>主动技能!#REF!</f>
        <v>#REF!</v>
      </c>
      <c r="M1410" t="e">
        <f>主动技能!#REF!</f>
        <v>#REF!</v>
      </c>
      <c r="N1410" t="e">
        <f>IF(主动技能!#REF!="","",主动技能!#REF!)</f>
        <v>#REF!</v>
      </c>
      <c r="O1410" t="e">
        <f>IF(主动技能!#REF!="","",主动技能!#REF!)</f>
        <v>#REF!</v>
      </c>
      <c r="P1410" t="e">
        <f>主动技能!#REF!</f>
        <v>#REF!</v>
      </c>
      <c r="Q1410" t="e">
        <f>主动技能!#REF!</f>
        <v>#REF!</v>
      </c>
      <c r="R1410" t="e">
        <f>主动技能!#REF!</f>
        <v>#REF!</v>
      </c>
      <c r="S1410" t="e">
        <f>主动技能!#REF!</f>
        <v>#REF!</v>
      </c>
      <c r="T1410" t="e">
        <f>主动技能!#REF!</f>
        <v>#REF!</v>
      </c>
      <c r="U1410" t="e">
        <f>主动技能!#REF!</f>
        <v>#REF!</v>
      </c>
      <c r="V1410" t="e">
        <f>主动技能!#REF!</f>
        <v>#REF!</v>
      </c>
      <c r="W1410" t="e">
        <f>主动技能!#REF!</f>
        <v>#REF!</v>
      </c>
      <c r="X1410" s="1">
        <v>0</v>
      </c>
      <c r="Y1410" s="1">
        <v>0</v>
      </c>
      <c r="Z1410" s="1">
        <v>0</v>
      </c>
    </row>
    <row r="1411" spans="1:26" x14ac:dyDescent="0.15">
      <c r="A1411" t="e">
        <f>主动技能!#REF!</f>
        <v>#REF!</v>
      </c>
      <c r="B1411" s="4" t="e">
        <f>主动技能!#REF!</f>
        <v>#REF!</v>
      </c>
      <c r="C1411" s="4" t="e">
        <f>主动技能!#REF!</f>
        <v>#REF!</v>
      </c>
      <c r="D1411" s="4" t="e">
        <f>VLOOKUP(主动技能!#REF!,对应表!F:G,2,FALSE)</f>
        <v>#REF!</v>
      </c>
      <c r="E1411" s="4" t="e">
        <f>VLOOKUP(主动技能!#REF!,对应表!J:K,2,FALSE)</f>
        <v>#REF!</v>
      </c>
      <c r="F1411" s="4" t="e">
        <f>VLOOKUP(主动技能!#REF!,对应表!N:O,2,FALSE)</f>
        <v>#REF!</v>
      </c>
      <c r="G1411" s="4" t="e">
        <f>IF(主动技能!#REF!="必中",2,1)</f>
        <v>#REF!</v>
      </c>
      <c r="H1411" s="4" t="e">
        <f>主动技能!#REF!</f>
        <v>#REF!</v>
      </c>
      <c r="I1411" s="4" t="e">
        <f>主动技能!#REF!</f>
        <v>#REF!</v>
      </c>
      <c r="J1411" t="e">
        <f>主动技能!#REF!</f>
        <v>#REF!</v>
      </c>
      <c r="K1411" t="e">
        <f>主动技能!#REF!</f>
        <v>#REF!</v>
      </c>
      <c r="L1411" t="e">
        <f>主动技能!#REF!</f>
        <v>#REF!</v>
      </c>
      <c r="M1411" t="e">
        <f>主动技能!#REF!</f>
        <v>#REF!</v>
      </c>
      <c r="N1411" t="e">
        <f>IF(主动技能!#REF!="","",主动技能!#REF!)</f>
        <v>#REF!</v>
      </c>
      <c r="O1411" t="e">
        <f>IF(主动技能!#REF!="","",主动技能!#REF!)</f>
        <v>#REF!</v>
      </c>
      <c r="P1411" t="e">
        <f>主动技能!#REF!</f>
        <v>#REF!</v>
      </c>
      <c r="Q1411" t="e">
        <f>主动技能!#REF!</f>
        <v>#REF!</v>
      </c>
      <c r="R1411" t="e">
        <f>主动技能!#REF!</f>
        <v>#REF!</v>
      </c>
      <c r="S1411" t="e">
        <f>主动技能!#REF!</f>
        <v>#REF!</v>
      </c>
      <c r="T1411" t="e">
        <f>主动技能!#REF!</f>
        <v>#REF!</v>
      </c>
      <c r="U1411" t="e">
        <f>主动技能!#REF!</f>
        <v>#REF!</v>
      </c>
      <c r="V1411" t="e">
        <f>主动技能!#REF!</f>
        <v>#REF!</v>
      </c>
      <c r="W1411" t="e">
        <f>主动技能!#REF!</f>
        <v>#REF!</v>
      </c>
      <c r="X1411" s="1">
        <v>0</v>
      </c>
      <c r="Y1411" s="1">
        <v>0</v>
      </c>
      <c r="Z1411" s="1">
        <v>0</v>
      </c>
    </row>
    <row r="1412" spans="1:26" x14ac:dyDescent="0.15">
      <c r="A1412" t="e">
        <f>主动技能!#REF!</f>
        <v>#REF!</v>
      </c>
      <c r="B1412" s="4" t="e">
        <f>主动技能!#REF!</f>
        <v>#REF!</v>
      </c>
      <c r="C1412" s="4" t="e">
        <f>主动技能!#REF!</f>
        <v>#REF!</v>
      </c>
      <c r="D1412" s="4" t="e">
        <f>VLOOKUP(主动技能!#REF!,对应表!F:G,2,FALSE)</f>
        <v>#REF!</v>
      </c>
      <c r="E1412" s="4" t="e">
        <f>VLOOKUP(主动技能!#REF!,对应表!J:K,2,FALSE)</f>
        <v>#REF!</v>
      </c>
      <c r="F1412" s="4" t="e">
        <f>VLOOKUP(主动技能!#REF!,对应表!N:O,2,FALSE)</f>
        <v>#REF!</v>
      </c>
      <c r="G1412" s="4" t="e">
        <f>IF(主动技能!#REF!="必中",2,1)</f>
        <v>#REF!</v>
      </c>
      <c r="H1412" s="4" t="e">
        <f>主动技能!#REF!</f>
        <v>#REF!</v>
      </c>
      <c r="I1412" s="4" t="e">
        <f>主动技能!#REF!</f>
        <v>#REF!</v>
      </c>
      <c r="J1412" t="e">
        <f>主动技能!#REF!</f>
        <v>#REF!</v>
      </c>
      <c r="K1412" t="e">
        <f>主动技能!#REF!</f>
        <v>#REF!</v>
      </c>
      <c r="L1412" t="e">
        <f>主动技能!#REF!</f>
        <v>#REF!</v>
      </c>
      <c r="M1412" t="e">
        <f>主动技能!#REF!</f>
        <v>#REF!</v>
      </c>
      <c r="N1412" t="e">
        <f>IF(主动技能!#REF!="","",主动技能!#REF!)</f>
        <v>#REF!</v>
      </c>
      <c r="O1412" t="e">
        <f>IF(主动技能!#REF!="","",主动技能!#REF!)</f>
        <v>#REF!</v>
      </c>
      <c r="P1412" t="e">
        <f>主动技能!#REF!</f>
        <v>#REF!</v>
      </c>
      <c r="Q1412" t="e">
        <f>主动技能!#REF!</f>
        <v>#REF!</v>
      </c>
      <c r="R1412" t="e">
        <f>主动技能!#REF!</f>
        <v>#REF!</v>
      </c>
      <c r="S1412" t="e">
        <f>主动技能!#REF!</f>
        <v>#REF!</v>
      </c>
      <c r="T1412" t="e">
        <f>主动技能!#REF!</f>
        <v>#REF!</v>
      </c>
      <c r="U1412" t="e">
        <f>主动技能!#REF!</f>
        <v>#REF!</v>
      </c>
      <c r="V1412" t="e">
        <f>主动技能!#REF!</f>
        <v>#REF!</v>
      </c>
      <c r="W1412" t="e">
        <f>主动技能!#REF!</f>
        <v>#REF!</v>
      </c>
      <c r="X1412" s="1">
        <v>0</v>
      </c>
      <c r="Y1412" s="1">
        <v>0</v>
      </c>
      <c r="Z1412" s="1">
        <v>0</v>
      </c>
    </row>
    <row r="1413" spans="1:26" x14ac:dyDescent="0.15">
      <c r="A1413" t="e">
        <f>主动技能!#REF!</f>
        <v>#REF!</v>
      </c>
      <c r="B1413" s="4" t="e">
        <f>主动技能!#REF!</f>
        <v>#REF!</v>
      </c>
      <c r="C1413" s="4" t="e">
        <f>主动技能!#REF!</f>
        <v>#REF!</v>
      </c>
      <c r="D1413" s="4" t="e">
        <f>VLOOKUP(主动技能!#REF!,对应表!F:G,2,FALSE)</f>
        <v>#REF!</v>
      </c>
      <c r="E1413" s="4" t="e">
        <f>VLOOKUP(主动技能!#REF!,对应表!J:K,2,FALSE)</f>
        <v>#REF!</v>
      </c>
      <c r="F1413" s="4" t="e">
        <f>VLOOKUP(主动技能!#REF!,对应表!N:O,2,FALSE)</f>
        <v>#REF!</v>
      </c>
      <c r="G1413" s="4" t="e">
        <f>IF(主动技能!#REF!="必中",2,1)</f>
        <v>#REF!</v>
      </c>
      <c r="H1413" s="4" t="e">
        <f>主动技能!#REF!</f>
        <v>#REF!</v>
      </c>
      <c r="I1413" s="4" t="e">
        <f>主动技能!#REF!</f>
        <v>#REF!</v>
      </c>
      <c r="J1413" t="e">
        <f>主动技能!#REF!</f>
        <v>#REF!</v>
      </c>
      <c r="K1413" t="e">
        <f>主动技能!#REF!</f>
        <v>#REF!</v>
      </c>
      <c r="L1413" t="e">
        <f>主动技能!#REF!</f>
        <v>#REF!</v>
      </c>
      <c r="M1413" t="e">
        <f>主动技能!#REF!</f>
        <v>#REF!</v>
      </c>
      <c r="N1413" t="e">
        <f>IF(主动技能!#REF!="","",主动技能!#REF!)</f>
        <v>#REF!</v>
      </c>
      <c r="O1413" t="e">
        <f>IF(主动技能!#REF!="","",主动技能!#REF!)</f>
        <v>#REF!</v>
      </c>
      <c r="P1413" t="e">
        <f>主动技能!#REF!</f>
        <v>#REF!</v>
      </c>
      <c r="Q1413" t="e">
        <f>主动技能!#REF!</f>
        <v>#REF!</v>
      </c>
      <c r="R1413" t="e">
        <f>主动技能!#REF!</f>
        <v>#REF!</v>
      </c>
      <c r="S1413" t="e">
        <f>主动技能!#REF!</f>
        <v>#REF!</v>
      </c>
      <c r="T1413" t="e">
        <f>主动技能!#REF!</f>
        <v>#REF!</v>
      </c>
      <c r="U1413" t="e">
        <f>主动技能!#REF!</f>
        <v>#REF!</v>
      </c>
      <c r="V1413" t="e">
        <f>主动技能!#REF!</f>
        <v>#REF!</v>
      </c>
      <c r="W1413" t="e">
        <f>主动技能!#REF!</f>
        <v>#REF!</v>
      </c>
      <c r="X1413" s="1">
        <v>0</v>
      </c>
      <c r="Y1413" s="1">
        <v>0</v>
      </c>
      <c r="Z1413" s="1">
        <v>0</v>
      </c>
    </row>
    <row r="1414" spans="1:26" x14ac:dyDescent="0.15">
      <c r="A1414" t="e">
        <f>主动技能!#REF!</f>
        <v>#REF!</v>
      </c>
      <c r="B1414" s="4" t="e">
        <f>主动技能!#REF!</f>
        <v>#REF!</v>
      </c>
      <c r="C1414" s="4" t="e">
        <f>主动技能!#REF!</f>
        <v>#REF!</v>
      </c>
      <c r="D1414" s="4" t="e">
        <f>VLOOKUP(主动技能!#REF!,对应表!F:G,2,FALSE)</f>
        <v>#REF!</v>
      </c>
      <c r="E1414" s="4" t="e">
        <f>VLOOKUP(主动技能!#REF!,对应表!J:K,2,FALSE)</f>
        <v>#REF!</v>
      </c>
      <c r="F1414" s="4" t="e">
        <f>VLOOKUP(主动技能!#REF!,对应表!N:O,2,FALSE)</f>
        <v>#REF!</v>
      </c>
      <c r="G1414" s="4" t="e">
        <f>IF(主动技能!#REF!="必中",2,1)</f>
        <v>#REF!</v>
      </c>
      <c r="H1414" s="4" t="e">
        <f>主动技能!#REF!</f>
        <v>#REF!</v>
      </c>
      <c r="I1414" s="4" t="e">
        <f>主动技能!#REF!</f>
        <v>#REF!</v>
      </c>
      <c r="J1414" t="e">
        <f>主动技能!#REF!</f>
        <v>#REF!</v>
      </c>
      <c r="K1414" t="e">
        <f>主动技能!#REF!</f>
        <v>#REF!</v>
      </c>
      <c r="L1414" t="e">
        <f>主动技能!#REF!</f>
        <v>#REF!</v>
      </c>
      <c r="M1414" t="e">
        <f>主动技能!#REF!</f>
        <v>#REF!</v>
      </c>
      <c r="N1414" t="e">
        <f>IF(主动技能!#REF!="","",主动技能!#REF!)</f>
        <v>#REF!</v>
      </c>
      <c r="O1414" t="e">
        <f>IF(主动技能!#REF!="","",主动技能!#REF!)</f>
        <v>#REF!</v>
      </c>
      <c r="P1414" t="e">
        <f>主动技能!#REF!</f>
        <v>#REF!</v>
      </c>
      <c r="Q1414" t="e">
        <f>主动技能!#REF!</f>
        <v>#REF!</v>
      </c>
      <c r="R1414" t="e">
        <f>主动技能!#REF!</f>
        <v>#REF!</v>
      </c>
      <c r="S1414" t="e">
        <f>主动技能!#REF!</f>
        <v>#REF!</v>
      </c>
      <c r="T1414" t="e">
        <f>主动技能!#REF!</f>
        <v>#REF!</v>
      </c>
      <c r="U1414" t="e">
        <f>主动技能!#REF!</f>
        <v>#REF!</v>
      </c>
      <c r="V1414" t="e">
        <f>主动技能!#REF!</f>
        <v>#REF!</v>
      </c>
      <c r="W1414" t="e">
        <f>主动技能!#REF!</f>
        <v>#REF!</v>
      </c>
      <c r="X1414" s="1">
        <v>0</v>
      </c>
      <c r="Y1414" s="1">
        <v>0</v>
      </c>
      <c r="Z1414" s="1">
        <v>0</v>
      </c>
    </row>
    <row r="1415" spans="1:26" x14ac:dyDescent="0.15">
      <c r="A1415" t="e">
        <f>主动技能!#REF!</f>
        <v>#REF!</v>
      </c>
      <c r="B1415" s="4" t="e">
        <f>主动技能!#REF!</f>
        <v>#REF!</v>
      </c>
      <c r="C1415" s="4" t="e">
        <f>主动技能!#REF!</f>
        <v>#REF!</v>
      </c>
      <c r="D1415" s="4" t="e">
        <f>VLOOKUP(主动技能!#REF!,对应表!F:G,2,FALSE)</f>
        <v>#REF!</v>
      </c>
      <c r="E1415" s="4" t="e">
        <f>VLOOKUP(主动技能!#REF!,对应表!J:K,2,FALSE)</f>
        <v>#REF!</v>
      </c>
      <c r="F1415" s="4" t="e">
        <f>VLOOKUP(主动技能!#REF!,对应表!N:O,2,FALSE)</f>
        <v>#REF!</v>
      </c>
      <c r="G1415" s="4" t="e">
        <f>IF(主动技能!#REF!="必中",2,1)</f>
        <v>#REF!</v>
      </c>
      <c r="H1415" s="4" t="e">
        <f>主动技能!#REF!</f>
        <v>#REF!</v>
      </c>
      <c r="I1415" s="4" t="e">
        <f>主动技能!#REF!</f>
        <v>#REF!</v>
      </c>
      <c r="J1415" t="e">
        <f>主动技能!#REF!</f>
        <v>#REF!</v>
      </c>
      <c r="K1415" t="e">
        <f>主动技能!#REF!</f>
        <v>#REF!</v>
      </c>
      <c r="L1415" t="e">
        <f>主动技能!#REF!</f>
        <v>#REF!</v>
      </c>
      <c r="M1415" t="e">
        <f>主动技能!#REF!</f>
        <v>#REF!</v>
      </c>
      <c r="N1415" t="e">
        <f>IF(主动技能!#REF!="","",主动技能!#REF!)</f>
        <v>#REF!</v>
      </c>
      <c r="O1415" t="e">
        <f>IF(主动技能!#REF!="","",主动技能!#REF!)</f>
        <v>#REF!</v>
      </c>
      <c r="P1415" t="e">
        <f>主动技能!#REF!</f>
        <v>#REF!</v>
      </c>
      <c r="Q1415" t="e">
        <f>主动技能!#REF!</f>
        <v>#REF!</v>
      </c>
      <c r="R1415" t="e">
        <f>主动技能!#REF!</f>
        <v>#REF!</v>
      </c>
      <c r="S1415" t="e">
        <f>主动技能!#REF!</f>
        <v>#REF!</v>
      </c>
      <c r="T1415" t="e">
        <f>主动技能!#REF!</f>
        <v>#REF!</v>
      </c>
      <c r="U1415" t="e">
        <f>主动技能!#REF!</f>
        <v>#REF!</v>
      </c>
      <c r="V1415" t="e">
        <f>主动技能!#REF!</f>
        <v>#REF!</v>
      </c>
      <c r="W1415" t="e">
        <f>主动技能!#REF!</f>
        <v>#REF!</v>
      </c>
      <c r="X1415" s="1">
        <v>0</v>
      </c>
      <c r="Y1415" s="1">
        <v>0</v>
      </c>
      <c r="Z1415" s="1">
        <v>0</v>
      </c>
    </row>
    <row r="1416" spans="1:26" x14ac:dyDescent="0.15">
      <c r="A1416" t="e">
        <f>主动技能!#REF!</f>
        <v>#REF!</v>
      </c>
      <c r="B1416" s="4" t="e">
        <f>主动技能!#REF!</f>
        <v>#REF!</v>
      </c>
      <c r="C1416" s="4" t="e">
        <f>主动技能!#REF!</f>
        <v>#REF!</v>
      </c>
      <c r="D1416" s="4" t="e">
        <f>VLOOKUP(主动技能!#REF!,对应表!F:G,2,FALSE)</f>
        <v>#REF!</v>
      </c>
      <c r="E1416" s="4" t="e">
        <f>VLOOKUP(主动技能!#REF!,对应表!J:K,2,FALSE)</f>
        <v>#REF!</v>
      </c>
      <c r="F1416" s="4" t="e">
        <f>VLOOKUP(主动技能!#REF!,对应表!N:O,2,FALSE)</f>
        <v>#REF!</v>
      </c>
      <c r="G1416" s="4" t="e">
        <f>IF(主动技能!#REF!="必中",2,1)</f>
        <v>#REF!</v>
      </c>
      <c r="H1416" s="4" t="e">
        <f>主动技能!#REF!</f>
        <v>#REF!</v>
      </c>
      <c r="I1416" s="4" t="e">
        <f>主动技能!#REF!</f>
        <v>#REF!</v>
      </c>
      <c r="J1416" t="e">
        <f>主动技能!#REF!</f>
        <v>#REF!</v>
      </c>
      <c r="K1416" t="e">
        <f>主动技能!#REF!</f>
        <v>#REF!</v>
      </c>
      <c r="L1416" t="e">
        <f>主动技能!#REF!</f>
        <v>#REF!</v>
      </c>
      <c r="M1416" t="e">
        <f>主动技能!#REF!</f>
        <v>#REF!</v>
      </c>
      <c r="N1416" t="e">
        <f>IF(主动技能!#REF!="","",主动技能!#REF!)</f>
        <v>#REF!</v>
      </c>
      <c r="O1416" t="e">
        <f>IF(主动技能!#REF!="","",主动技能!#REF!)</f>
        <v>#REF!</v>
      </c>
      <c r="P1416" t="e">
        <f>主动技能!#REF!</f>
        <v>#REF!</v>
      </c>
      <c r="Q1416" t="e">
        <f>主动技能!#REF!</f>
        <v>#REF!</v>
      </c>
      <c r="R1416" t="e">
        <f>主动技能!#REF!</f>
        <v>#REF!</v>
      </c>
      <c r="S1416" t="e">
        <f>主动技能!#REF!</f>
        <v>#REF!</v>
      </c>
      <c r="T1416" t="e">
        <f>主动技能!#REF!</f>
        <v>#REF!</v>
      </c>
      <c r="U1416" t="e">
        <f>主动技能!#REF!</f>
        <v>#REF!</v>
      </c>
      <c r="V1416" t="e">
        <f>主动技能!#REF!</f>
        <v>#REF!</v>
      </c>
      <c r="W1416" t="e">
        <f>主动技能!#REF!</f>
        <v>#REF!</v>
      </c>
      <c r="X1416" s="1">
        <v>0</v>
      </c>
      <c r="Y1416" s="1">
        <v>0</v>
      </c>
      <c r="Z1416" s="1">
        <v>0</v>
      </c>
    </row>
    <row r="1417" spans="1:26" x14ac:dyDescent="0.15">
      <c r="A1417" t="e">
        <f>主动技能!#REF!</f>
        <v>#REF!</v>
      </c>
      <c r="B1417" s="4" t="e">
        <f>主动技能!#REF!</f>
        <v>#REF!</v>
      </c>
      <c r="C1417" s="4" t="e">
        <f>主动技能!#REF!</f>
        <v>#REF!</v>
      </c>
      <c r="D1417" s="4" t="e">
        <f>VLOOKUP(主动技能!#REF!,对应表!F:G,2,FALSE)</f>
        <v>#REF!</v>
      </c>
      <c r="E1417" s="4" t="e">
        <f>VLOOKUP(主动技能!#REF!,对应表!J:K,2,FALSE)</f>
        <v>#REF!</v>
      </c>
      <c r="F1417" s="4" t="e">
        <f>VLOOKUP(主动技能!#REF!,对应表!N:O,2,FALSE)</f>
        <v>#REF!</v>
      </c>
      <c r="G1417" s="4" t="e">
        <f>IF(主动技能!#REF!="必中",2,1)</f>
        <v>#REF!</v>
      </c>
      <c r="H1417" s="4" t="e">
        <f>主动技能!#REF!</f>
        <v>#REF!</v>
      </c>
      <c r="I1417" s="4" t="e">
        <f>主动技能!#REF!</f>
        <v>#REF!</v>
      </c>
      <c r="J1417" t="e">
        <f>主动技能!#REF!</f>
        <v>#REF!</v>
      </c>
      <c r="K1417" t="e">
        <f>主动技能!#REF!</f>
        <v>#REF!</v>
      </c>
      <c r="L1417" t="e">
        <f>主动技能!#REF!</f>
        <v>#REF!</v>
      </c>
      <c r="M1417" t="e">
        <f>主动技能!#REF!</f>
        <v>#REF!</v>
      </c>
      <c r="N1417" t="e">
        <f>IF(主动技能!#REF!="","",主动技能!#REF!)</f>
        <v>#REF!</v>
      </c>
      <c r="O1417" t="e">
        <f>IF(主动技能!#REF!="","",主动技能!#REF!)</f>
        <v>#REF!</v>
      </c>
      <c r="P1417" t="e">
        <f>主动技能!#REF!</f>
        <v>#REF!</v>
      </c>
      <c r="Q1417" t="e">
        <f>主动技能!#REF!</f>
        <v>#REF!</v>
      </c>
      <c r="R1417" t="e">
        <f>主动技能!#REF!</f>
        <v>#REF!</v>
      </c>
      <c r="S1417" t="e">
        <f>主动技能!#REF!</f>
        <v>#REF!</v>
      </c>
      <c r="T1417" t="e">
        <f>主动技能!#REF!</f>
        <v>#REF!</v>
      </c>
      <c r="U1417" t="e">
        <f>主动技能!#REF!</f>
        <v>#REF!</v>
      </c>
      <c r="V1417" t="e">
        <f>主动技能!#REF!</f>
        <v>#REF!</v>
      </c>
      <c r="W1417" t="e">
        <f>主动技能!#REF!</f>
        <v>#REF!</v>
      </c>
      <c r="X1417" s="1">
        <v>0</v>
      </c>
      <c r="Y1417" s="1">
        <v>0</v>
      </c>
      <c r="Z1417" s="1">
        <v>0</v>
      </c>
    </row>
    <row r="1418" spans="1:26" x14ac:dyDescent="0.15">
      <c r="A1418" t="e">
        <f>主动技能!#REF!</f>
        <v>#REF!</v>
      </c>
      <c r="B1418" s="4" t="e">
        <f>主动技能!#REF!</f>
        <v>#REF!</v>
      </c>
      <c r="C1418" s="4" t="e">
        <f>主动技能!#REF!</f>
        <v>#REF!</v>
      </c>
      <c r="D1418" s="4" t="e">
        <f>VLOOKUP(主动技能!#REF!,对应表!F:G,2,FALSE)</f>
        <v>#REF!</v>
      </c>
      <c r="E1418" s="4" t="e">
        <f>VLOOKUP(主动技能!#REF!,对应表!J:K,2,FALSE)</f>
        <v>#REF!</v>
      </c>
      <c r="F1418" s="4" t="e">
        <f>VLOOKUP(主动技能!#REF!,对应表!N:O,2,FALSE)</f>
        <v>#REF!</v>
      </c>
      <c r="G1418" s="4" t="e">
        <f>IF(主动技能!#REF!="必中",2,1)</f>
        <v>#REF!</v>
      </c>
      <c r="H1418" s="4" t="e">
        <f>主动技能!#REF!</f>
        <v>#REF!</v>
      </c>
      <c r="I1418" s="4" t="e">
        <f>主动技能!#REF!</f>
        <v>#REF!</v>
      </c>
      <c r="J1418" t="e">
        <f>主动技能!#REF!</f>
        <v>#REF!</v>
      </c>
      <c r="K1418" t="e">
        <f>主动技能!#REF!</f>
        <v>#REF!</v>
      </c>
      <c r="L1418" t="e">
        <f>主动技能!#REF!</f>
        <v>#REF!</v>
      </c>
      <c r="M1418" t="e">
        <f>主动技能!#REF!</f>
        <v>#REF!</v>
      </c>
      <c r="N1418" t="e">
        <f>IF(主动技能!#REF!="","",主动技能!#REF!)</f>
        <v>#REF!</v>
      </c>
      <c r="O1418" t="e">
        <f>IF(主动技能!#REF!="","",主动技能!#REF!)</f>
        <v>#REF!</v>
      </c>
      <c r="P1418" t="e">
        <f>主动技能!#REF!</f>
        <v>#REF!</v>
      </c>
      <c r="Q1418" t="e">
        <f>主动技能!#REF!</f>
        <v>#REF!</v>
      </c>
      <c r="R1418" t="e">
        <f>主动技能!#REF!</f>
        <v>#REF!</v>
      </c>
      <c r="S1418" t="e">
        <f>主动技能!#REF!</f>
        <v>#REF!</v>
      </c>
      <c r="T1418" t="e">
        <f>主动技能!#REF!</f>
        <v>#REF!</v>
      </c>
      <c r="U1418" t="e">
        <f>主动技能!#REF!</f>
        <v>#REF!</v>
      </c>
      <c r="V1418" t="e">
        <f>主动技能!#REF!</f>
        <v>#REF!</v>
      </c>
      <c r="W1418" t="e">
        <f>主动技能!#REF!</f>
        <v>#REF!</v>
      </c>
      <c r="X1418" s="1">
        <v>0</v>
      </c>
      <c r="Y1418" s="1">
        <v>0</v>
      </c>
      <c r="Z1418" s="1">
        <v>0</v>
      </c>
    </row>
    <row r="1419" spans="1:26" x14ac:dyDescent="0.15">
      <c r="A1419" t="e">
        <f>主动技能!#REF!</f>
        <v>#REF!</v>
      </c>
      <c r="B1419" s="4" t="e">
        <f>主动技能!#REF!</f>
        <v>#REF!</v>
      </c>
      <c r="C1419" s="4" t="e">
        <f>主动技能!#REF!</f>
        <v>#REF!</v>
      </c>
      <c r="D1419" s="4" t="e">
        <f>VLOOKUP(主动技能!#REF!,对应表!F:G,2,FALSE)</f>
        <v>#REF!</v>
      </c>
      <c r="E1419" s="4" t="e">
        <f>VLOOKUP(主动技能!#REF!,对应表!J:K,2,FALSE)</f>
        <v>#REF!</v>
      </c>
      <c r="F1419" s="4" t="e">
        <f>VLOOKUP(主动技能!#REF!,对应表!N:O,2,FALSE)</f>
        <v>#REF!</v>
      </c>
      <c r="G1419" s="4" t="e">
        <f>IF(主动技能!#REF!="必中",2,1)</f>
        <v>#REF!</v>
      </c>
      <c r="H1419" s="4" t="e">
        <f>主动技能!#REF!</f>
        <v>#REF!</v>
      </c>
      <c r="I1419" s="4" t="e">
        <f>主动技能!#REF!</f>
        <v>#REF!</v>
      </c>
      <c r="J1419" t="e">
        <f>主动技能!#REF!</f>
        <v>#REF!</v>
      </c>
      <c r="K1419" t="e">
        <f>主动技能!#REF!</f>
        <v>#REF!</v>
      </c>
      <c r="L1419" t="e">
        <f>主动技能!#REF!</f>
        <v>#REF!</v>
      </c>
      <c r="M1419" t="e">
        <f>主动技能!#REF!</f>
        <v>#REF!</v>
      </c>
      <c r="N1419" t="e">
        <f>IF(主动技能!#REF!="","",主动技能!#REF!)</f>
        <v>#REF!</v>
      </c>
      <c r="O1419" t="e">
        <f>IF(主动技能!#REF!="","",主动技能!#REF!)</f>
        <v>#REF!</v>
      </c>
      <c r="P1419" t="e">
        <f>主动技能!#REF!</f>
        <v>#REF!</v>
      </c>
      <c r="Q1419" t="e">
        <f>主动技能!#REF!</f>
        <v>#REF!</v>
      </c>
      <c r="R1419" t="e">
        <f>主动技能!#REF!</f>
        <v>#REF!</v>
      </c>
      <c r="S1419" t="e">
        <f>主动技能!#REF!</f>
        <v>#REF!</v>
      </c>
      <c r="T1419" t="e">
        <f>主动技能!#REF!</f>
        <v>#REF!</v>
      </c>
      <c r="U1419" t="e">
        <f>主动技能!#REF!</f>
        <v>#REF!</v>
      </c>
      <c r="V1419" t="e">
        <f>主动技能!#REF!</f>
        <v>#REF!</v>
      </c>
      <c r="W1419" t="e">
        <f>主动技能!#REF!</f>
        <v>#REF!</v>
      </c>
      <c r="X1419" s="1">
        <v>0</v>
      </c>
      <c r="Y1419" s="1">
        <v>0</v>
      </c>
      <c r="Z1419" s="1">
        <v>0</v>
      </c>
    </row>
    <row r="1420" spans="1:26" x14ac:dyDescent="0.15">
      <c r="A1420" t="e">
        <f>主动技能!#REF!</f>
        <v>#REF!</v>
      </c>
      <c r="B1420" s="4" t="e">
        <f>主动技能!#REF!</f>
        <v>#REF!</v>
      </c>
      <c r="C1420" s="4" t="e">
        <f>主动技能!#REF!</f>
        <v>#REF!</v>
      </c>
      <c r="D1420" s="4" t="e">
        <f>VLOOKUP(主动技能!#REF!,对应表!F:G,2,FALSE)</f>
        <v>#REF!</v>
      </c>
      <c r="E1420" s="4" t="e">
        <f>VLOOKUP(主动技能!#REF!,对应表!J:K,2,FALSE)</f>
        <v>#REF!</v>
      </c>
      <c r="F1420" s="4" t="e">
        <f>VLOOKUP(主动技能!#REF!,对应表!N:O,2,FALSE)</f>
        <v>#REF!</v>
      </c>
      <c r="G1420" s="4" t="e">
        <f>IF(主动技能!#REF!="必中",2,1)</f>
        <v>#REF!</v>
      </c>
      <c r="H1420" s="4" t="e">
        <f>主动技能!#REF!</f>
        <v>#REF!</v>
      </c>
      <c r="I1420" s="4" t="e">
        <f>主动技能!#REF!</f>
        <v>#REF!</v>
      </c>
      <c r="J1420" t="e">
        <f>主动技能!#REF!</f>
        <v>#REF!</v>
      </c>
      <c r="K1420" t="e">
        <f>主动技能!#REF!</f>
        <v>#REF!</v>
      </c>
      <c r="L1420" t="e">
        <f>主动技能!#REF!</f>
        <v>#REF!</v>
      </c>
      <c r="M1420" t="e">
        <f>主动技能!#REF!</f>
        <v>#REF!</v>
      </c>
      <c r="N1420" t="e">
        <f>IF(主动技能!#REF!="","",主动技能!#REF!)</f>
        <v>#REF!</v>
      </c>
      <c r="O1420" t="e">
        <f>IF(主动技能!#REF!="","",主动技能!#REF!)</f>
        <v>#REF!</v>
      </c>
      <c r="P1420" t="e">
        <f>主动技能!#REF!</f>
        <v>#REF!</v>
      </c>
      <c r="Q1420" t="e">
        <f>主动技能!#REF!</f>
        <v>#REF!</v>
      </c>
      <c r="R1420" t="e">
        <f>主动技能!#REF!</f>
        <v>#REF!</v>
      </c>
      <c r="S1420" t="e">
        <f>主动技能!#REF!</f>
        <v>#REF!</v>
      </c>
      <c r="T1420" t="e">
        <f>主动技能!#REF!</f>
        <v>#REF!</v>
      </c>
      <c r="U1420" t="e">
        <f>主动技能!#REF!</f>
        <v>#REF!</v>
      </c>
      <c r="V1420" t="e">
        <f>主动技能!#REF!</f>
        <v>#REF!</v>
      </c>
      <c r="W1420" t="e">
        <f>主动技能!#REF!</f>
        <v>#REF!</v>
      </c>
      <c r="X1420" s="1">
        <v>0</v>
      </c>
      <c r="Y1420" s="1">
        <v>0</v>
      </c>
      <c r="Z1420" s="1">
        <v>0</v>
      </c>
    </row>
    <row r="1421" spans="1:26" x14ac:dyDescent="0.15">
      <c r="A1421" t="e">
        <f>主动技能!#REF!</f>
        <v>#REF!</v>
      </c>
      <c r="B1421" s="4" t="e">
        <f>主动技能!#REF!</f>
        <v>#REF!</v>
      </c>
      <c r="C1421" s="4" t="e">
        <f>主动技能!#REF!</f>
        <v>#REF!</v>
      </c>
      <c r="D1421" s="4" t="e">
        <f>VLOOKUP(主动技能!#REF!,对应表!F:G,2,FALSE)</f>
        <v>#REF!</v>
      </c>
      <c r="E1421" s="4" t="e">
        <f>VLOOKUP(主动技能!#REF!,对应表!J:K,2,FALSE)</f>
        <v>#REF!</v>
      </c>
      <c r="F1421" s="4" t="e">
        <f>VLOOKUP(主动技能!#REF!,对应表!N:O,2,FALSE)</f>
        <v>#REF!</v>
      </c>
      <c r="G1421" s="4" t="e">
        <f>IF(主动技能!#REF!="必中",2,1)</f>
        <v>#REF!</v>
      </c>
      <c r="H1421" s="4" t="e">
        <f>主动技能!#REF!</f>
        <v>#REF!</v>
      </c>
      <c r="I1421" s="4" t="e">
        <f>主动技能!#REF!</f>
        <v>#REF!</v>
      </c>
      <c r="J1421" t="e">
        <f>主动技能!#REF!</f>
        <v>#REF!</v>
      </c>
      <c r="K1421" t="e">
        <f>主动技能!#REF!</f>
        <v>#REF!</v>
      </c>
      <c r="L1421" t="e">
        <f>主动技能!#REF!</f>
        <v>#REF!</v>
      </c>
      <c r="M1421" t="e">
        <f>主动技能!#REF!</f>
        <v>#REF!</v>
      </c>
      <c r="N1421" t="e">
        <f>IF(主动技能!#REF!="","",主动技能!#REF!)</f>
        <v>#REF!</v>
      </c>
      <c r="O1421" t="e">
        <f>IF(主动技能!#REF!="","",主动技能!#REF!)</f>
        <v>#REF!</v>
      </c>
      <c r="P1421" t="e">
        <f>主动技能!#REF!</f>
        <v>#REF!</v>
      </c>
      <c r="Q1421" t="e">
        <f>主动技能!#REF!</f>
        <v>#REF!</v>
      </c>
      <c r="R1421" t="e">
        <f>主动技能!#REF!</f>
        <v>#REF!</v>
      </c>
      <c r="S1421" t="e">
        <f>主动技能!#REF!</f>
        <v>#REF!</v>
      </c>
      <c r="T1421" t="e">
        <f>主动技能!#REF!</f>
        <v>#REF!</v>
      </c>
      <c r="U1421" t="e">
        <f>主动技能!#REF!</f>
        <v>#REF!</v>
      </c>
      <c r="V1421" t="e">
        <f>主动技能!#REF!</f>
        <v>#REF!</v>
      </c>
      <c r="W1421" t="e">
        <f>主动技能!#REF!</f>
        <v>#REF!</v>
      </c>
      <c r="X1421" s="1">
        <v>0</v>
      </c>
      <c r="Y1421" s="1">
        <v>0</v>
      </c>
      <c r="Z1421" s="1">
        <v>0</v>
      </c>
    </row>
    <row r="1422" spans="1:26" x14ac:dyDescent="0.15">
      <c r="A1422" t="e">
        <f>主动技能!#REF!</f>
        <v>#REF!</v>
      </c>
      <c r="B1422" s="4" t="e">
        <f>主动技能!#REF!</f>
        <v>#REF!</v>
      </c>
      <c r="C1422" s="4" t="e">
        <f>主动技能!#REF!</f>
        <v>#REF!</v>
      </c>
      <c r="D1422" s="4" t="e">
        <f>VLOOKUP(主动技能!#REF!,对应表!F:G,2,FALSE)</f>
        <v>#REF!</v>
      </c>
      <c r="E1422" s="4" t="e">
        <f>VLOOKUP(主动技能!#REF!,对应表!J:K,2,FALSE)</f>
        <v>#REF!</v>
      </c>
      <c r="F1422" s="4" t="e">
        <f>VLOOKUP(主动技能!#REF!,对应表!N:O,2,FALSE)</f>
        <v>#REF!</v>
      </c>
      <c r="G1422" s="4" t="e">
        <f>IF(主动技能!#REF!="必中",2,1)</f>
        <v>#REF!</v>
      </c>
      <c r="H1422" s="4" t="e">
        <f>主动技能!#REF!</f>
        <v>#REF!</v>
      </c>
      <c r="I1422" s="4" t="e">
        <f>主动技能!#REF!</f>
        <v>#REF!</v>
      </c>
      <c r="J1422" t="e">
        <f>主动技能!#REF!</f>
        <v>#REF!</v>
      </c>
      <c r="K1422" t="e">
        <f>主动技能!#REF!</f>
        <v>#REF!</v>
      </c>
      <c r="L1422" t="e">
        <f>主动技能!#REF!</f>
        <v>#REF!</v>
      </c>
      <c r="M1422" t="e">
        <f>主动技能!#REF!</f>
        <v>#REF!</v>
      </c>
      <c r="N1422" t="e">
        <f>IF(主动技能!#REF!="","",主动技能!#REF!)</f>
        <v>#REF!</v>
      </c>
      <c r="O1422" t="e">
        <f>IF(主动技能!#REF!="","",主动技能!#REF!)</f>
        <v>#REF!</v>
      </c>
      <c r="P1422" t="e">
        <f>主动技能!#REF!</f>
        <v>#REF!</v>
      </c>
      <c r="Q1422" t="e">
        <f>主动技能!#REF!</f>
        <v>#REF!</v>
      </c>
      <c r="R1422" t="e">
        <f>主动技能!#REF!</f>
        <v>#REF!</v>
      </c>
      <c r="S1422" t="e">
        <f>主动技能!#REF!</f>
        <v>#REF!</v>
      </c>
      <c r="T1422" t="e">
        <f>主动技能!#REF!</f>
        <v>#REF!</v>
      </c>
      <c r="U1422" t="e">
        <f>主动技能!#REF!</f>
        <v>#REF!</v>
      </c>
      <c r="V1422" t="e">
        <f>主动技能!#REF!</f>
        <v>#REF!</v>
      </c>
      <c r="W1422" t="e">
        <f>主动技能!#REF!</f>
        <v>#REF!</v>
      </c>
      <c r="X1422" s="1">
        <v>0</v>
      </c>
      <c r="Y1422" s="1">
        <v>0</v>
      </c>
      <c r="Z1422" s="1">
        <v>0</v>
      </c>
    </row>
    <row r="1423" spans="1:26" x14ac:dyDescent="0.15">
      <c r="A1423" t="e">
        <f>主动技能!#REF!</f>
        <v>#REF!</v>
      </c>
      <c r="B1423" s="4" t="e">
        <f>主动技能!#REF!</f>
        <v>#REF!</v>
      </c>
      <c r="C1423" s="4" t="e">
        <f>主动技能!#REF!</f>
        <v>#REF!</v>
      </c>
      <c r="D1423" s="4" t="e">
        <f>VLOOKUP(主动技能!#REF!,对应表!F:G,2,FALSE)</f>
        <v>#REF!</v>
      </c>
      <c r="E1423" s="4" t="e">
        <f>VLOOKUP(主动技能!#REF!,对应表!J:K,2,FALSE)</f>
        <v>#REF!</v>
      </c>
      <c r="F1423" s="4" t="e">
        <f>VLOOKUP(主动技能!#REF!,对应表!N:O,2,FALSE)</f>
        <v>#REF!</v>
      </c>
      <c r="G1423" s="4" t="e">
        <f>IF(主动技能!#REF!="必中",2,1)</f>
        <v>#REF!</v>
      </c>
      <c r="H1423" s="4" t="e">
        <f>主动技能!#REF!</f>
        <v>#REF!</v>
      </c>
      <c r="I1423" s="4" t="e">
        <f>主动技能!#REF!</f>
        <v>#REF!</v>
      </c>
      <c r="J1423" t="e">
        <f>主动技能!#REF!</f>
        <v>#REF!</v>
      </c>
      <c r="K1423" t="e">
        <f>主动技能!#REF!</f>
        <v>#REF!</v>
      </c>
      <c r="L1423" t="e">
        <f>主动技能!#REF!</f>
        <v>#REF!</v>
      </c>
      <c r="M1423" t="e">
        <f>主动技能!#REF!</f>
        <v>#REF!</v>
      </c>
      <c r="N1423" t="e">
        <f>IF(主动技能!#REF!="","",主动技能!#REF!)</f>
        <v>#REF!</v>
      </c>
      <c r="O1423" t="e">
        <f>IF(主动技能!#REF!="","",主动技能!#REF!)</f>
        <v>#REF!</v>
      </c>
      <c r="P1423" t="e">
        <f>主动技能!#REF!</f>
        <v>#REF!</v>
      </c>
      <c r="Q1423" t="e">
        <f>主动技能!#REF!</f>
        <v>#REF!</v>
      </c>
      <c r="R1423" t="e">
        <f>主动技能!#REF!</f>
        <v>#REF!</v>
      </c>
      <c r="S1423" t="e">
        <f>主动技能!#REF!</f>
        <v>#REF!</v>
      </c>
      <c r="T1423" t="e">
        <f>主动技能!#REF!</f>
        <v>#REF!</v>
      </c>
      <c r="U1423" t="e">
        <f>主动技能!#REF!</f>
        <v>#REF!</v>
      </c>
      <c r="V1423" t="e">
        <f>主动技能!#REF!</f>
        <v>#REF!</v>
      </c>
      <c r="W1423" t="e">
        <f>主动技能!#REF!</f>
        <v>#REF!</v>
      </c>
      <c r="X1423" s="1">
        <v>0</v>
      </c>
      <c r="Y1423" s="1">
        <v>0</v>
      </c>
      <c r="Z1423" s="1">
        <v>0</v>
      </c>
    </row>
    <row r="1424" spans="1:26" x14ac:dyDescent="0.15">
      <c r="A1424" t="e">
        <f>主动技能!#REF!</f>
        <v>#REF!</v>
      </c>
      <c r="B1424" s="4" t="e">
        <f>主动技能!#REF!</f>
        <v>#REF!</v>
      </c>
      <c r="C1424" s="4" t="e">
        <f>主动技能!#REF!</f>
        <v>#REF!</v>
      </c>
      <c r="D1424" s="4" t="e">
        <f>VLOOKUP(主动技能!#REF!,对应表!F:G,2,FALSE)</f>
        <v>#REF!</v>
      </c>
      <c r="E1424" s="4" t="e">
        <f>VLOOKUP(主动技能!#REF!,对应表!J:K,2,FALSE)</f>
        <v>#REF!</v>
      </c>
      <c r="F1424" s="4" t="e">
        <f>VLOOKUP(主动技能!#REF!,对应表!N:O,2,FALSE)</f>
        <v>#REF!</v>
      </c>
      <c r="G1424" s="4" t="e">
        <f>IF(主动技能!#REF!="必中",2,1)</f>
        <v>#REF!</v>
      </c>
      <c r="H1424" s="4" t="e">
        <f>主动技能!#REF!</f>
        <v>#REF!</v>
      </c>
      <c r="I1424" s="4" t="e">
        <f>主动技能!#REF!</f>
        <v>#REF!</v>
      </c>
      <c r="J1424" t="e">
        <f>主动技能!#REF!</f>
        <v>#REF!</v>
      </c>
      <c r="K1424" t="e">
        <f>主动技能!#REF!</f>
        <v>#REF!</v>
      </c>
      <c r="L1424" t="e">
        <f>主动技能!#REF!</f>
        <v>#REF!</v>
      </c>
      <c r="M1424" t="e">
        <f>主动技能!#REF!</f>
        <v>#REF!</v>
      </c>
      <c r="N1424" t="e">
        <f>IF(主动技能!#REF!="","",主动技能!#REF!)</f>
        <v>#REF!</v>
      </c>
      <c r="O1424" t="e">
        <f>IF(主动技能!#REF!="","",主动技能!#REF!)</f>
        <v>#REF!</v>
      </c>
      <c r="P1424" t="e">
        <f>主动技能!#REF!</f>
        <v>#REF!</v>
      </c>
      <c r="Q1424" t="e">
        <f>主动技能!#REF!</f>
        <v>#REF!</v>
      </c>
      <c r="R1424" t="e">
        <f>主动技能!#REF!</f>
        <v>#REF!</v>
      </c>
      <c r="S1424" t="e">
        <f>主动技能!#REF!</f>
        <v>#REF!</v>
      </c>
      <c r="T1424" t="e">
        <f>主动技能!#REF!</f>
        <v>#REF!</v>
      </c>
      <c r="U1424" t="e">
        <f>主动技能!#REF!</f>
        <v>#REF!</v>
      </c>
      <c r="V1424" t="e">
        <f>主动技能!#REF!</f>
        <v>#REF!</v>
      </c>
      <c r="W1424" t="e">
        <f>主动技能!#REF!</f>
        <v>#REF!</v>
      </c>
      <c r="X1424" s="1">
        <v>0</v>
      </c>
      <c r="Y1424" s="1">
        <v>0</v>
      </c>
      <c r="Z1424" s="1">
        <v>0</v>
      </c>
    </row>
    <row r="1425" spans="1:26" x14ac:dyDescent="0.15">
      <c r="A1425" t="e">
        <f>主动技能!#REF!</f>
        <v>#REF!</v>
      </c>
      <c r="B1425" s="4" t="e">
        <f>主动技能!#REF!</f>
        <v>#REF!</v>
      </c>
      <c r="C1425" s="4" t="e">
        <f>主动技能!#REF!</f>
        <v>#REF!</v>
      </c>
      <c r="D1425" s="4" t="e">
        <f>VLOOKUP(主动技能!#REF!,对应表!F:G,2,FALSE)</f>
        <v>#REF!</v>
      </c>
      <c r="E1425" s="4" t="e">
        <f>VLOOKUP(主动技能!#REF!,对应表!J:K,2,FALSE)</f>
        <v>#REF!</v>
      </c>
      <c r="F1425" s="4" t="e">
        <f>VLOOKUP(主动技能!#REF!,对应表!N:O,2,FALSE)</f>
        <v>#REF!</v>
      </c>
      <c r="G1425" s="4" t="e">
        <f>IF(主动技能!#REF!="必中",2,1)</f>
        <v>#REF!</v>
      </c>
      <c r="H1425" s="4" t="e">
        <f>主动技能!#REF!</f>
        <v>#REF!</v>
      </c>
      <c r="I1425" s="4" t="e">
        <f>主动技能!#REF!</f>
        <v>#REF!</v>
      </c>
      <c r="J1425" t="e">
        <f>主动技能!#REF!</f>
        <v>#REF!</v>
      </c>
      <c r="K1425" t="e">
        <f>主动技能!#REF!</f>
        <v>#REF!</v>
      </c>
      <c r="L1425" t="e">
        <f>主动技能!#REF!</f>
        <v>#REF!</v>
      </c>
      <c r="M1425" t="e">
        <f>主动技能!#REF!</f>
        <v>#REF!</v>
      </c>
      <c r="N1425" t="e">
        <f>IF(主动技能!#REF!="","",主动技能!#REF!)</f>
        <v>#REF!</v>
      </c>
      <c r="O1425" t="e">
        <f>IF(主动技能!#REF!="","",主动技能!#REF!)</f>
        <v>#REF!</v>
      </c>
      <c r="P1425" t="e">
        <f>主动技能!#REF!</f>
        <v>#REF!</v>
      </c>
      <c r="Q1425" t="e">
        <f>主动技能!#REF!</f>
        <v>#REF!</v>
      </c>
      <c r="R1425" t="e">
        <f>主动技能!#REF!</f>
        <v>#REF!</v>
      </c>
      <c r="S1425" t="e">
        <f>主动技能!#REF!</f>
        <v>#REF!</v>
      </c>
      <c r="T1425" t="e">
        <f>主动技能!#REF!</f>
        <v>#REF!</v>
      </c>
      <c r="U1425" t="e">
        <f>主动技能!#REF!</f>
        <v>#REF!</v>
      </c>
      <c r="V1425" t="e">
        <f>主动技能!#REF!</f>
        <v>#REF!</v>
      </c>
      <c r="W1425" t="e">
        <f>主动技能!#REF!</f>
        <v>#REF!</v>
      </c>
      <c r="X1425" s="1">
        <v>0</v>
      </c>
      <c r="Y1425" s="1">
        <v>0</v>
      </c>
      <c r="Z1425" s="1">
        <v>0</v>
      </c>
    </row>
    <row r="1426" spans="1:26" x14ac:dyDescent="0.15">
      <c r="A1426" t="e">
        <f>主动技能!#REF!</f>
        <v>#REF!</v>
      </c>
      <c r="B1426" s="4" t="e">
        <f>主动技能!#REF!</f>
        <v>#REF!</v>
      </c>
      <c r="C1426" s="4" t="e">
        <f>主动技能!#REF!</f>
        <v>#REF!</v>
      </c>
      <c r="D1426" s="4" t="e">
        <f>VLOOKUP(主动技能!#REF!,对应表!F:G,2,FALSE)</f>
        <v>#REF!</v>
      </c>
      <c r="E1426" s="4" t="e">
        <f>VLOOKUP(主动技能!#REF!,对应表!J:K,2,FALSE)</f>
        <v>#REF!</v>
      </c>
      <c r="F1426" s="4" t="e">
        <f>VLOOKUP(主动技能!#REF!,对应表!N:O,2,FALSE)</f>
        <v>#REF!</v>
      </c>
      <c r="G1426" s="4" t="e">
        <f>IF(主动技能!#REF!="必中",2,1)</f>
        <v>#REF!</v>
      </c>
      <c r="H1426" s="4" t="e">
        <f>主动技能!#REF!</f>
        <v>#REF!</v>
      </c>
      <c r="I1426" s="4" t="e">
        <f>主动技能!#REF!</f>
        <v>#REF!</v>
      </c>
      <c r="J1426" t="e">
        <f>主动技能!#REF!</f>
        <v>#REF!</v>
      </c>
      <c r="K1426" t="e">
        <f>主动技能!#REF!</f>
        <v>#REF!</v>
      </c>
      <c r="L1426" t="e">
        <f>主动技能!#REF!</f>
        <v>#REF!</v>
      </c>
      <c r="M1426" t="e">
        <f>主动技能!#REF!</f>
        <v>#REF!</v>
      </c>
      <c r="N1426" t="e">
        <f>IF(主动技能!#REF!="","",主动技能!#REF!)</f>
        <v>#REF!</v>
      </c>
      <c r="O1426" t="e">
        <f>IF(主动技能!#REF!="","",主动技能!#REF!)</f>
        <v>#REF!</v>
      </c>
      <c r="P1426" t="e">
        <f>主动技能!#REF!</f>
        <v>#REF!</v>
      </c>
      <c r="Q1426" t="e">
        <f>主动技能!#REF!</f>
        <v>#REF!</v>
      </c>
      <c r="R1426" t="e">
        <f>主动技能!#REF!</f>
        <v>#REF!</v>
      </c>
      <c r="S1426" t="e">
        <f>主动技能!#REF!</f>
        <v>#REF!</v>
      </c>
      <c r="T1426" t="e">
        <f>主动技能!#REF!</f>
        <v>#REF!</v>
      </c>
      <c r="U1426" t="e">
        <f>主动技能!#REF!</f>
        <v>#REF!</v>
      </c>
      <c r="V1426" t="e">
        <f>主动技能!#REF!</f>
        <v>#REF!</v>
      </c>
      <c r="W1426" t="e">
        <f>主动技能!#REF!</f>
        <v>#REF!</v>
      </c>
      <c r="X1426" s="1">
        <v>0</v>
      </c>
      <c r="Y1426" s="1">
        <v>0</v>
      </c>
      <c r="Z1426" s="1">
        <v>0</v>
      </c>
    </row>
    <row r="1427" spans="1:26" x14ac:dyDescent="0.15">
      <c r="A1427" t="e">
        <f>主动技能!#REF!</f>
        <v>#REF!</v>
      </c>
      <c r="B1427" s="4" t="e">
        <f>主动技能!#REF!</f>
        <v>#REF!</v>
      </c>
      <c r="C1427" s="4" t="e">
        <f>主动技能!#REF!</f>
        <v>#REF!</v>
      </c>
      <c r="D1427" s="4" t="e">
        <f>VLOOKUP(主动技能!#REF!,对应表!F:G,2,FALSE)</f>
        <v>#REF!</v>
      </c>
      <c r="E1427" s="4" t="e">
        <f>VLOOKUP(主动技能!#REF!,对应表!J:K,2,FALSE)</f>
        <v>#REF!</v>
      </c>
      <c r="F1427" s="4" t="e">
        <f>VLOOKUP(主动技能!#REF!,对应表!N:O,2,FALSE)</f>
        <v>#REF!</v>
      </c>
      <c r="G1427" s="4" t="e">
        <f>IF(主动技能!#REF!="必中",2,1)</f>
        <v>#REF!</v>
      </c>
      <c r="H1427" s="4" t="e">
        <f>主动技能!#REF!</f>
        <v>#REF!</v>
      </c>
      <c r="I1427" s="4" t="e">
        <f>主动技能!#REF!</f>
        <v>#REF!</v>
      </c>
      <c r="J1427" t="e">
        <f>主动技能!#REF!</f>
        <v>#REF!</v>
      </c>
      <c r="K1427" t="e">
        <f>主动技能!#REF!</f>
        <v>#REF!</v>
      </c>
      <c r="L1427" t="e">
        <f>主动技能!#REF!</f>
        <v>#REF!</v>
      </c>
      <c r="M1427" t="e">
        <f>主动技能!#REF!</f>
        <v>#REF!</v>
      </c>
      <c r="N1427" t="e">
        <f>IF(主动技能!#REF!="","",主动技能!#REF!)</f>
        <v>#REF!</v>
      </c>
      <c r="O1427" t="e">
        <f>IF(主动技能!#REF!="","",主动技能!#REF!)</f>
        <v>#REF!</v>
      </c>
      <c r="P1427" t="e">
        <f>主动技能!#REF!</f>
        <v>#REF!</v>
      </c>
      <c r="Q1427" t="e">
        <f>主动技能!#REF!</f>
        <v>#REF!</v>
      </c>
      <c r="R1427" t="e">
        <f>主动技能!#REF!</f>
        <v>#REF!</v>
      </c>
      <c r="S1427" t="e">
        <f>主动技能!#REF!</f>
        <v>#REF!</v>
      </c>
      <c r="T1427" t="e">
        <f>主动技能!#REF!</f>
        <v>#REF!</v>
      </c>
      <c r="U1427" t="e">
        <f>主动技能!#REF!</f>
        <v>#REF!</v>
      </c>
      <c r="V1427" t="e">
        <f>主动技能!#REF!</f>
        <v>#REF!</v>
      </c>
      <c r="W1427" t="e">
        <f>主动技能!#REF!</f>
        <v>#REF!</v>
      </c>
      <c r="X1427" s="1">
        <v>0</v>
      </c>
      <c r="Y1427" s="1">
        <v>0</v>
      </c>
      <c r="Z1427" s="1">
        <v>0</v>
      </c>
    </row>
    <row r="1428" spans="1:26" x14ac:dyDescent="0.15">
      <c r="A1428" t="e">
        <f>主动技能!#REF!</f>
        <v>#REF!</v>
      </c>
      <c r="B1428" s="4" t="e">
        <f>主动技能!#REF!</f>
        <v>#REF!</v>
      </c>
      <c r="C1428" s="4" t="e">
        <f>主动技能!#REF!</f>
        <v>#REF!</v>
      </c>
      <c r="D1428" s="4" t="e">
        <f>VLOOKUP(主动技能!#REF!,对应表!F:G,2,FALSE)</f>
        <v>#REF!</v>
      </c>
      <c r="E1428" s="4" t="e">
        <f>VLOOKUP(主动技能!#REF!,对应表!J:K,2,FALSE)</f>
        <v>#REF!</v>
      </c>
      <c r="F1428" s="4" t="e">
        <f>VLOOKUP(主动技能!#REF!,对应表!N:O,2,FALSE)</f>
        <v>#REF!</v>
      </c>
      <c r="G1428" s="4" t="e">
        <f>IF(主动技能!#REF!="必中",2,1)</f>
        <v>#REF!</v>
      </c>
      <c r="H1428" s="4" t="e">
        <f>主动技能!#REF!</f>
        <v>#REF!</v>
      </c>
      <c r="I1428" s="4" t="e">
        <f>主动技能!#REF!</f>
        <v>#REF!</v>
      </c>
      <c r="J1428" t="e">
        <f>主动技能!#REF!</f>
        <v>#REF!</v>
      </c>
      <c r="K1428" t="e">
        <f>主动技能!#REF!</f>
        <v>#REF!</v>
      </c>
      <c r="L1428" t="e">
        <f>主动技能!#REF!</f>
        <v>#REF!</v>
      </c>
      <c r="M1428" t="e">
        <f>主动技能!#REF!</f>
        <v>#REF!</v>
      </c>
      <c r="N1428" t="e">
        <f>IF(主动技能!#REF!="","",主动技能!#REF!)</f>
        <v>#REF!</v>
      </c>
      <c r="O1428" t="e">
        <f>IF(主动技能!#REF!="","",主动技能!#REF!)</f>
        <v>#REF!</v>
      </c>
      <c r="P1428" t="e">
        <f>主动技能!#REF!</f>
        <v>#REF!</v>
      </c>
      <c r="Q1428" t="e">
        <f>主动技能!#REF!</f>
        <v>#REF!</v>
      </c>
      <c r="R1428" t="e">
        <f>主动技能!#REF!</f>
        <v>#REF!</v>
      </c>
      <c r="S1428" t="e">
        <f>主动技能!#REF!</f>
        <v>#REF!</v>
      </c>
      <c r="T1428" t="e">
        <f>主动技能!#REF!</f>
        <v>#REF!</v>
      </c>
      <c r="U1428" t="e">
        <f>主动技能!#REF!</f>
        <v>#REF!</v>
      </c>
      <c r="V1428" t="e">
        <f>主动技能!#REF!</f>
        <v>#REF!</v>
      </c>
      <c r="W1428" t="e">
        <f>主动技能!#REF!</f>
        <v>#REF!</v>
      </c>
      <c r="X1428" s="1">
        <v>0</v>
      </c>
      <c r="Y1428" s="1">
        <v>0</v>
      </c>
      <c r="Z1428" s="1">
        <v>0</v>
      </c>
    </row>
    <row r="1429" spans="1:26" x14ac:dyDescent="0.15">
      <c r="A1429" t="e">
        <f>主动技能!#REF!</f>
        <v>#REF!</v>
      </c>
      <c r="B1429" s="4" t="e">
        <f>主动技能!#REF!</f>
        <v>#REF!</v>
      </c>
      <c r="C1429" s="4" t="e">
        <f>主动技能!#REF!</f>
        <v>#REF!</v>
      </c>
      <c r="D1429" s="4" t="e">
        <f>VLOOKUP(主动技能!#REF!,对应表!F:G,2,FALSE)</f>
        <v>#REF!</v>
      </c>
      <c r="E1429" s="4" t="e">
        <f>VLOOKUP(主动技能!#REF!,对应表!J:K,2,FALSE)</f>
        <v>#REF!</v>
      </c>
      <c r="F1429" s="4" t="e">
        <f>VLOOKUP(主动技能!#REF!,对应表!N:O,2,FALSE)</f>
        <v>#REF!</v>
      </c>
      <c r="G1429" s="4" t="e">
        <f>IF(主动技能!#REF!="必中",2,1)</f>
        <v>#REF!</v>
      </c>
      <c r="H1429" s="4" t="e">
        <f>主动技能!#REF!</f>
        <v>#REF!</v>
      </c>
      <c r="I1429" s="4" t="e">
        <f>主动技能!#REF!</f>
        <v>#REF!</v>
      </c>
      <c r="J1429" t="e">
        <f>主动技能!#REF!</f>
        <v>#REF!</v>
      </c>
      <c r="K1429" t="e">
        <f>主动技能!#REF!</f>
        <v>#REF!</v>
      </c>
      <c r="L1429" t="e">
        <f>主动技能!#REF!</f>
        <v>#REF!</v>
      </c>
      <c r="M1429" t="e">
        <f>主动技能!#REF!</f>
        <v>#REF!</v>
      </c>
      <c r="N1429" t="e">
        <f>IF(主动技能!#REF!="","",主动技能!#REF!)</f>
        <v>#REF!</v>
      </c>
      <c r="O1429" t="e">
        <f>IF(主动技能!#REF!="","",主动技能!#REF!)</f>
        <v>#REF!</v>
      </c>
      <c r="P1429" t="e">
        <f>主动技能!#REF!</f>
        <v>#REF!</v>
      </c>
      <c r="Q1429" t="e">
        <f>主动技能!#REF!</f>
        <v>#REF!</v>
      </c>
      <c r="R1429" t="e">
        <f>主动技能!#REF!</f>
        <v>#REF!</v>
      </c>
      <c r="S1429" t="e">
        <f>主动技能!#REF!</f>
        <v>#REF!</v>
      </c>
      <c r="T1429" t="e">
        <f>主动技能!#REF!</f>
        <v>#REF!</v>
      </c>
      <c r="U1429" t="e">
        <f>主动技能!#REF!</f>
        <v>#REF!</v>
      </c>
      <c r="V1429" t="e">
        <f>主动技能!#REF!</f>
        <v>#REF!</v>
      </c>
      <c r="W1429" t="e">
        <f>主动技能!#REF!</f>
        <v>#REF!</v>
      </c>
      <c r="X1429" s="1">
        <v>0</v>
      </c>
      <c r="Y1429" s="1">
        <v>0</v>
      </c>
      <c r="Z1429" s="1">
        <v>0</v>
      </c>
    </row>
    <row r="1430" spans="1:26" x14ac:dyDescent="0.15">
      <c r="A1430" t="e">
        <f>主动技能!#REF!</f>
        <v>#REF!</v>
      </c>
      <c r="B1430" s="4" t="e">
        <f>主动技能!#REF!</f>
        <v>#REF!</v>
      </c>
      <c r="C1430" s="4" t="e">
        <f>主动技能!#REF!</f>
        <v>#REF!</v>
      </c>
      <c r="D1430" s="4" t="e">
        <f>VLOOKUP(主动技能!#REF!,对应表!F:G,2,FALSE)</f>
        <v>#REF!</v>
      </c>
      <c r="E1430" s="4" t="e">
        <f>VLOOKUP(主动技能!#REF!,对应表!J:K,2,FALSE)</f>
        <v>#REF!</v>
      </c>
      <c r="F1430" s="4" t="e">
        <f>VLOOKUP(主动技能!#REF!,对应表!N:O,2,FALSE)</f>
        <v>#REF!</v>
      </c>
      <c r="G1430" s="4" t="e">
        <f>IF(主动技能!#REF!="必中",2,1)</f>
        <v>#REF!</v>
      </c>
      <c r="H1430" s="4" t="e">
        <f>主动技能!#REF!</f>
        <v>#REF!</v>
      </c>
      <c r="I1430" s="4" t="e">
        <f>主动技能!#REF!</f>
        <v>#REF!</v>
      </c>
      <c r="J1430" t="e">
        <f>主动技能!#REF!</f>
        <v>#REF!</v>
      </c>
      <c r="K1430" t="e">
        <f>主动技能!#REF!</f>
        <v>#REF!</v>
      </c>
      <c r="L1430" t="e">
        <f>主动技能!#REF!</f>
        <v>#REF!</v>
      </c>
      <c r="M1430" t="e">
        <f>主动技能!#REF!</f>
        <v>#REF!</v>
      </c>
      <c r="N1430" t="e">
        <f>IF(主动技能!#REF!="","",主动技能!#REF!)</f>
        <v>#REF!</v>
      </c>
      <c r="O1430" t="e">
        <f>IF(主动技能!#REF!="","",主动技能!#REF!)</f>
        <v>#REF!</v>
      </c>
      <c r="P1430" t="e">
        <f>主动技能!#REF!</f>
        <v>#REF!</v>
      </c>
      <c r="Q1430" t="e">
        <f>主动技能!#REF!</f>
        <v>#REF!</v>
      </c>
      <c r="R1430" t="e">
        <f>主动技能!#REF!</f>
        <v>#REF!</v>
      </c>
      <c r="S1430" t="e">
        <f>主动技能!#REF!</f>
        <v>#REF!</v>
      </c>
      <c r="T1430" t="e">
        <f>主动技能!#REF!</f>
        <v>#REF!</v>
      </c>
      <c r="U1430" t="e">
        <f>主动技能!#REF!</f>
        <v>#REF!</v>
      </c>
      <c r="V1430" t="e">
        <f>主动技能!#REF!</f>
        <v>#REF!</v>
      </c>
      <c r="W1430" t="e">
        <f>主动技能!#REF!</f>
        <v>#REF!</v>
      </c>
      <c r="X1430" s="1">
        <v>0</v>
      </c>
      <c r="Y1430" s="1">
        <v>0</v>
      </c>
      <c r="Z1430" s="1">
        <v>0</v>
      </c>
    </row>
    <row r="1431" spans="1:26" x14ac:dyDescent="0.15">
      <c r="A1431" t="e">
        <f>主动技能!#REF!</f>
        <v>#REF!</v>
      </c>
      <c r="B1431" s="4" t="e">
        <f>主动技能!#REF!</f>
        <v>#REF!</v>
      </c>
      <c r="C1431" s="4" t="e">
        <f>主动技能!#REF!</f>
        <v>#REF!</v>
      </c>
      <c r="D1431" s="4" t="e">
        <f>VLOOKUP(主动技能!#REF!,对应表!F:G,2,FALSE)</f>
        <v>#REF!</v>
      </c>
      <c r="E1431" s="4" t="e">
        <f>VLOOKUP(主动技能!#REF!,对应表!J:K,2,FALSE)</f>
        <v>#REF!</v>
      </c>
      <c r="F1431" s="4" t="e">
        <f>VLOOKUP(主动技能!#REF!,对应表!N:O,2,FALSE)</f>
        <v>#REF!</v>
      </c>
      <c r="G1431" s="4" t="e">
        <f>IF(主动技能!#REF!="必中",2,1)</f>
        <v>#REF!</v>
      </c>
      <c r="H1431" s="4" t="e">
        <f>主动技能!#REF!</f>
        <v>#REF!</v>
      </c>
      <c r="I1431" s="4" t="e">
        <f>主动技能!#REF!</f>
        <v>#REF!</v>
      </c>
      <c r="J1431" t="e">
        <f>主动技能!#REF!</f>
        <v>#REF!</v>
      </c>
      <c r="K1431" t="e">
        <f>主动技能!#REF!</f>
        <v>#REF!</v>
      </c>
      <c r="L1431" t="e">
        <f>主动技能!#REF!</f>
        <v>#REF!</v>
      </c>
      <c r="M1431" t="e">
        <f>主动技能!#REF!</f>
        <v>#REF!</v>
      </c>
      <c r="N1431" t="e">
        <f>IF(主动技能!#REF!="","",主动技能!#REF!)</f>
        <v>#REF!</v>
      </c>
      <c r="O1431" t="e">
        <f>IF(主动技能!#REF!="","",主动技能!#REF!)</f>
        <v>#REF!</v>
      </c>
      <c r="P1431" t="e">
        <f>主动技能!#REF!</f>
        <v>#REF!</v>
      </c>
      <c r="Q1431" t="e">
        <f>主动技能!#REF!</f>
        <v>#REF!</v>
      </c>
      <c r="R1431" t="e">
        <f>主动技能!#REF!</f>
        <v>#REF!</v>
      </c>
      <c r="S1431" t="e">
        <f>主动技能!#REF!</f>
        <v>#REF!</v>
      </c>
      <c r="T1431" t="e">
        <f>主动技能!#REF!</f>
        <v>#REF!</v>
      </c>
      <c r="U1431" t="e">
        <f>主动技能!#REF!</f>
        <v>#REF!</v>
      </c>
      <c r="V1431" t="e">
        <f>主动技能!#REF!</f>
        <v>#REF!</v>
      </c>
      <c r="W1431" t="e">
        <f>主动技能!#REF!</f>
        <v>#REF!</v>
      </c>
      <c r="X1431" s="1">
        <v>0</v>
      </c>
      <c r="Y1431" s="1">
        <v>0</v>
      </c>
      <c r="Z1431" s="1">
        <v>0</v>
      </c>
    </row>
    <row r="1432" spans="1:26" x14ac:dyDescent="0.15">
      <c r="A1432" t="e">
        <f>主动技能!#REF!</f>
        <v>#REF!</v>
      </c>
      <c r="B1432" s="4" t="e">
        <f>主动技能!#REF!</f>
        <v>#REF!</v>
      </c>
      <c r="C1432" s="4" t="e">
        <f>主动技能!#REF!</f>
        <v>#REF!</v>
      </c>
      <c r="D1432" s="4" t="e">
        <f>VLOOKUP(主动技能!#REF!,对应表!F:G,2,FALSE)</f>
        <v>#REF!</v>
      </c>
      <c r="E1432" s="4" t="e">
        <f>VLOOKUP(主动技能!#REF!,对应表!J:K,2,FALSE)</f>
        <v>#REF!</v>
      </c>
      <c r="F1432" s="4" t="e">
        <f>VLOOKUP(主动技能!#REF!,对应表!N:O,2,FALSE)</f>
        <v>#REF!</v>
      </c>
      <c r="G1432" s="4" t="e">
        <f>IF(主动技能!#REF!="必中",2,1)</f>
        <v>#REF!</v>
      </c>
      <c r="H1432" s="4" t="e">
        <f>主动技能!#REF!</f>
        <v>#REF!</v>
      </c>
      <c r="I1432" s="4" t="e">
        <f>主动技能!#REF!</f>
        <v>#REF!</v>
      </c>
      <c r="J1432" t="e">
        <f>主动技能!#REF!</f>
        <v>#REF!</v>
      </c>
      <c r="K1432" t="e">
        <f>主动技能!#REF!</f>
        <v>#REF!</v>
      </c>
      <c r="L1432" t="e">
        <f>主动技能!#REF!</f>
        <v>#REF!</v>
      </c>
      <c r="M1432" t="e">
        <f>主动技能!#REF!</f>
        <v>#REF!</v>
      </c>
      <c r="N1432" t="e">
        <f>IF(主动技能!#REF!="","",主动技能!#REF!)</f>
        <v>#REF!</v>
      </c>
      <c r="O1432" t="e">
        <f>IF(主动技能!#REF!="","",主动技能!#REF!)</f>
        <v>#REF!</v>
      </c>
      <c r="P1432" t="e">
        <f>主动技能!#REF!</f>
        <v>#REF!</v>
      </c>
      <c r="Q1432" t="e">
        <f>主动技能!#REF!</f>
        <v>#REF!</v>
      </c>
      <c r="R1432" t="e">
        <f>主动技能!#REF!</f>
        <v>#REF!</v>
      </c>
      <c r="S1432" t="e">
        <f>主动技能!#REF!</f>
        <v>#REF!</v>
      </c>
      <c r="T1432" t="e">
        <f>主动技能!#REF!</f>
        <v>#REF!</v>
      </c>
      <c r="U1432" t="e">
        <f>主动技能!#REF!</f>
        <v>#REF!</v>
      </c>
      <c r="V1432" t="e">
        <f>主动技能!#REF!</f>
        <v>#REF!</v>
      </c>
      <c r="W1432" t="e">
        <f>主动技能!#REF!</f>
        <v>#REF!</v>
      </c>
      <c r="X1432" s="1">
        <v>0</v>
      </c>
      <c r="Y1432" s="1">
        <v>0</v>
      </c>
      <c r="Z1432" s="1">
        <v>0</v>
      </c>
    </row>
    <row r="1433" spans="1:26" x14ac:dyDescent="0.15">
      <c r="A1433" t="e">
        <f>主动技能!#REF!</f>
        <v>#REF!</v>
      </c>
      <c r="B1433" s="4" t="e">
        <f>主动技能!#REF!</f>
        <v>#REF!</v>
      </c>
      <c r="C1433" s="4" t="e">
        <f>主动技能!#REF!</f>
        <v>#REF!</v>
      </c>
      <c r="D1433" s="4" t="e">
        <f>VLOOKUP(主动技能!#REF!,对应表!F:G,2,FALSE)</f>
        <v>#REF!</v>
      </c>
      <c r="E1433" s="4" t="e">
        <f>VLOOKUP(主动技能!#REF!,对应表!J:K,2,FALSE)</f>
        <v>#REF!</v>
      </c>
      <c r="F1433" s="4" t="e">
        <f>VLOOKUP(主动技能!#REF!,对应表!N:O,2,FALSE)</f>
        <v>#REF!</v>
      </c>
      <c r="G1433" s="4" t="e">
        <f>IF(主动技能!#REF!="必中",2,1)</f>
        <v>#REF!</v>
      </c>
      <c r="H1433" s="4" t="e">
        <f>主动技能!#REF!</f>
        <v>#REF!</v>
      </c>
      <c r="I1433" s="4" t="e">
        <f>主动技能!#REF!</f>
        <v>#REF!</v>
      </c>
      <c r="J1433" t="e">
        <f>主动技能!#REF!</f>
        <v>#REF!</v>
      </c>
      <c r="K1433" t="e">
        <f>主动技能!#REF!</f>
        <v>#REF!</v>
      </c>
      <c r="L1433" t="e">
        <f>主动技能!#REF!</f>
        <v>#REF!</v>
      </c>
      <c r="M1433" t="e">
        <f>主动技能!#REF!</f>
        <v>#REF!</v>
      </c>
      <c r="N1433" t="e">
        <f>IF(主动技能!#REF!="","",主动技能!#REF!)</f>
        <v>#REF!</v>
      </c>
      <c r="O1433" t="e">
        <f>IF(主动技能!#REF!="","",主动技能!#REF!)</f>
        <v>#REF!</v>
      </c>
      <c r="P1433" t="e">
        <f>主动技能!#REF!</f>
        <v>#REF!</v>
      </c>
      <c r="Q1433" t="e">
        <f>主动技能!#REF!</f>
        <v>#REF!</v>
      </c>
      <c r="R1433" t="e">
        <f>主动技能!#REF!</f>
        <v>#REF!</v>
      </c>
      <c r="S1433" t="e">
        <f>主动技能!#REF!</f>
        <v>#REF!</v>
      </c>
      <c r="T1433" t="e">
        <f>主动技能!#REF!</f>
        <v>#REF!</v>
      </c>
      <c r="U1433" t="e">
        <f>主动技能!#REF!</f>
        <v>#REF!</v>
      </c>
      <c r="V1433" t="e">
        <f>主动技能!#REF!</f>
        <v>#REF!</v>
      </c>
      <c r="W1433" t="e">
        <f>主动技能!#REF!</f>
        <v>#REF!</v>
      </c>
      <c r="X1433" s="1">
        <v>0</v>
      </c>
      <c r="Y1433" s="1">
        <v>0</v>
      </c>
      <c r="Z1433" s="1">
        <v>0</v>
      </c>
    </row>
    <row r="1434" spans="1:26" x14ac:dyDescent="0.15">
      <c r="A1434" t="e">
        <f>主动技能!#REF!</f>
        <v>#REF!</v>
      </c>
      <c r="B1434" s="4" t="e">
        <f>主动技能!#REF!</f>
        <v>#REF!</v>
      </c>
      <c r="C1434" s="4" t="e">
        <f>主动技能!#REF!</f>
        <v>#REF!</v>
      </c>
      <c r="D1434" s="4" t="e">
        <f>VLOOKUP(主动技能!#REF!,对应表!F:G,2,FALSE)</f>
        <v>#REF!</v>
      </c>
      <c r="E1434" s="4" t="e">
        <f>VLOOKUP(主动技能!#REF!,对应表!J:K,2,FALSE)</f>
        <v>#REF!</v>
      </c>
      <c r="F1434" s="4" t="e">
        <f>VLOOKUP(主动技能!#REF!,对应表!N:O,2,FALSE)</f>
        <v>#REF!</v>
      </c>
      <c r="G1434" s="4" t="e">
        <f>IF(主动技能!#REF!="必中",2,1)</f>
        <v>#REF!</v>
      </c>
      <c r="H1434" s="4" t="e">
        <f>主动技能!#REF!</f>
        <v>#REF!</v>
      </c>
      <c r="I1434" s="4" t="e">
        <f>主动技能!#REF!</f>
        <v>#REF!</v>
      </c>
      <c r="J1434" t="e">
        <f>主动技能!#REF!</f>
        <v>#REF!</v>
      </c>
      <c r="K1434" t="e">
        <f>主动技能!#REF!</f>
        <v>#REF!</v>
      </c>
      <c r="L1434" t="e">
        <f>主动技能!#REF!</f>
        <v>#REF!</v>
      </c>
      <c r="M1434" t="e">
        <f>主动技能!#REF!</f>
        <v>#REF!</v>
      </c>
      <c r="N1434" t="e">
        <f>IF(主动技能!#REF!="","",主动技能!#REF!)</f>
        <v>#REF!</v>
      </c>
      <c r="O1434" t="e">
        <f>IF(主动技能!#REF!="","",主动技能!#REF!)</f>
        <v>#REF!</v>
      </c>
      <c r="P1434" t="e">
        <f>主动技能!#REF!</f>
        <v>#REF!</v>
      </c>
      <c r="Q1434" t="e">
        <f>主动技能!#REF!</f>
        <v>#REF!</v>
      </c>
      <c r="R1434" t="e">
        <f>主动技能!#REF!</f>
        <v>#REF!</v>
      </c>
      <c r="S1434" t="e">
        <f>主动技能!#REF!</f>
        <v>#REF!</v>
      </c>
      <c r="T1434" t="e">
        <f>主动技能!#REF!</f>
        <v>#REF!</v>
      </c>
      <c r="U1434" t="e">
        <f>主动技能!#REF!</f>
        <v>#REF!</v>
      </c>
      <c r="V1434" t="e">
        <f>主动技能!#REF!</f>
        <v>#REF!</v>
      </c>
      <c r="W1434" t="e">
        <f>主动技能!#REF!</f>
        <v>#REF!</v>
      </c>
      <c r="X1434" s="1">
        <v>0</v>
      </c>
      <c r="Y1434" s="1">
        <v>0</v>
      </c>
      <c r="Z1434" s="1">
        <v>0</v>
      </c>
    </row>
    <row r="1435" spans="1:26" x14ac:dyDescent="0.15">
      <c r="A1435" t="e">
        <f>主动技能!#REF!</f>
        <v>#REF!</v>
      </c>
      <c r="B1435" s="4" t="e">
        <f>主动技能!#REF!</f>
        <v>#REF!</v>
      </c>
      <c r="C1435" s="4" t="e">
        <f>主动技能!#REF!</f>
        <v>#REF!</v>
      </c>
      <c r="D1435" s="4" t="e">
        <f>VLOOKUP(主动技能!#REF!,对应表!F:G,2,FALSE)</f>
        <v>#REF!</v>
      </c>
      <c r="E1435" s="4" t="e">
        <f>VLOOKUP(主动技能!#REF!,对应表!J:K,2,FALSE)</f>
        <v>#REF!</v>
      </c>
      <c r="F1435" s="4" t="e">
        <f>VLOOKUP(主动技能!#REF!,对应表!N:O,2,FALSE)</f>
        <v>#REF!</v>
      </c>
      <c r="G1435" s="4" t="e">
        <f>IF(主动技能!#REF!="必中",2,1)</f>
        <v>#REF!</v>
      </c>
      <c r="H1435" s="4" t="e">
        <f>主动技能!#REF!</f>
        <v>#REF!</v>
      </c>
      <c r="I1435" s="4" t="e">
        <f>主动技能!#REF!</f>
        <v>#REF!</v>
      </c>
      <c r="J1435" t="e">
        <f>主动技能!#REF!</f>
        <v>#REF!</v>
      </c>
      <c r="K1435" t="e">
        <f>主动技能!#REF!</f>
        <v>#REF!</v>
      </c>
      <c r="L1435" t="e">
        <f>主动技能!#REF!</f>
        <v>#REF!</v>
      </c>
      <c r="M1435" t="e">
        <f>主动技能!#REF!</f>
        <v>#REF!</v>
      </c>
      <c r="N1435" t="e">
        <f>IF(主动技能!#REF!="","",主动技能!#REF!)</f>
        <v>#REF!</v>
      </c>
      <c r="O1435" t="e">
        <f>IF(主动技能!#REF!="","",主动技能!#REF!)</f>
        <v>#REF!</v>
      </c>
      <c r="P1435" t="e">
        <f>主动技能!#REF!</f>
        <v>#REF!</v>
      </c>
      <c r="Q1435" t="e">
        <f>主动技能!#REF!</f>
        <v>#REF!</v>
      </c>
      <c r="R1435" t="e">
        <f>主动技能!#REF!</f>
        <v>#REF!</v>
      </c>
      <c r="S1435" t="e">
        <f>主动技能!#REF!</f>
        <v>#REF!</v>
      </c>
      <c r="T1435" t="e">
        <f>主动技能!#REF!</f>
        <v>#REF!</v>
      </c>
      <c r="U1435" t="e">
        <f>主动技能!#REF!</f>
        <v>#REF!</v>
      </c>
      <c r="V1435" t="e">
        <f>主动技能!#REF!</f>
        <v>#REF!</v>
      </c>
      <c r="W1435" t="e">
        <f>主动技能!#REF!</f>
        <v>#REF!</v>
      </c>
      <c r="X1435" s="1">
        <v>0</v>
      </c>
      <c r="Y1435" s="1">
        <v>0</v>
      </c>
      <c r="Z1435" s="1">
        <v>0</v>
      </c>
    </row>
    <row r="1436" spans="1:26" x14ac:dyDescent="0.15">
      <c r="A1436" t="e">
        <f>主动技能!#REF!</f>
        <v>#REF!</v>
      </c>
      <c r="B1436" s="4" t="e">
        <f>主动技能!#REF!</f>
        <v>#REF!</v>
      </c>
      <c r="C1436" s="4" t="e">
        <f>主动技能!#REF!</f>
        <v>#REF!</v>
      </c>
      <c r="D1436" s="4" t="e">
        <f>VLOOKUP(主动技能!#REF!,对应表!F:G,2,FALSE)</f>
        <v>#REF!</v>
      </c>
      <c r="E1436" s="4" t="e">
        <f>VLOOKUP(主动技能!#REF!,对应表!J:K,2,FALSE)</f>
        <v>#REF!</v>
      </c>
      <c r="F1436" s="4" t="e">
        <f>VLOOKUP(主动技能!#REF!,对应表!N:O,2,FALSE)</f>
        <v>#REF!</v>
      </c>
      <c r="G1436" s="4" t="e">
        <f>IF(主动技能!#REF!="必中",2,1)</f>
        <v>#REF!</v>
      </c>
      <c r="H1436" s="4" t="e">
        <f>主动技能!#REF!</f>
        <v>#REF!</v>
      </c>
      <c r="I1436" s="4" t="e">
        <f>主动技能!#REF!</f>
        <v>#REF!</v>
      </c>
      <c r="J1436" t="e">
        <f>主动技能!#REF!</f>
        <v>#REF!</v>
      </c>
      <c r="K1436" t="e">
        <f>主动技能!#REF!</f>
        <v>#REF!</v>
      </c>
      <c r="L1436" t="e">
        <f>主动技能!#REF!</f>
        <v>#REF!</v>
      </c>
      <c r="M1436" t="e">
        <f>主动技能!#REF!</f>
        <v>#REF!</v>
      </c>
      <c r="N1436" t="e">
        <f>IF(主动技能!#REF!="","",主动技能!#REF!)</f>
        <v>#REF!</v>
      </c>
      <c r="O1436" t="e">
        <f>IF(主动技能!#REF!="","",主动技能!#REF!)</f>
        <v>#REF!</v>
      </c>
      <c r="P1436" t="e">
        <f>主动技能!#REF!</f>
        <v>#REF!</v>
      </c>
      <c r="Q1436" t="e">
        <f>主动技能!#REF!</f>
        <v>#REF!</v>
      </c>
      <c r="R1436" t="e">
        <f>主动技能!#REF!</f>
        <v>#REF!</v>
      </c>
      <c r="S1436" t="e">
        <f>主动技能!#REF!</f>
        <v>#REF!</v>
      </c>
      <c r="T1436" t="e">
        <f>主动技能!#REF!</f>
        <v>#REF!</v>
      </c>
      <c r="U1436" t="e">
        <f>主动技能!#REF!</f>
        <v>#REF!</v>
      </c>
      <c r="V1436" t="e">
        <f>主动技能!#REF!</f>
        <v>#REF!</v>
      </c>
      <c r="W1436" t="e">
        <f>主动技能!#REF!</f>
        <v>#REF!</v>
      </c>
      <c r="X1436" s="1">
        <v>0</v>
      </c>
      <c r="Y1436" s="1">
        <v>0</v>
      </c>
      <c r="Z1436" s="1">
        <v>0</v>
      </c>
    </row>
    <row r="1437" spans="1:26" x14ac:dyDescent="0.15">
      <c r="A1437" t="e">
        <f>主动技能!#REF!</f>
        <v>#REF!</v>
      </c>
      <c r="B1437" s="4" t="e">
        <f>主动技能!#REF!</f>
        <v>#REF!</v>
      </c>
      <c r="C1437" s="4" t="e">
        <f>主动技能!#REF!</f>
        <v>#REF!</v>
      </c>
      <c r="D1437" s="4" t="e">
        <f>VLOOKUP(主动技能!#REF!,对应表!F:G,2,FALSE)</f>
        <v>#REF!</v>
      </c>
      <c r="E1437" s="4" t="e">
        <f>VLOOKUP(主动技能!#REF!,对应表!J:K,2,FALSE)</f>
        <v>#REF!</v>
      </c>
      <c r="F1437" s="4" t="e">
        <f>VLOOKUP(主动技能!#REF!,对应表!N:O,2,FALSE)</f>
        <v>#REF!</v>
      </c>
      <c r="G1437" s="4" t="e">
        <f>IF(主动技能!#REF!="必中",2,1)</f>
        <v>#REF!</v>
      </c>
      <c r="H1437" s="4" t="e">
        <f>主动技能!#REF!</f>
        <v>#REF!</v>
      </c>
      <c r="I1437" s="4" t="e">
        <f>主动技能!#REF!</f>
        <v>#REF!</v>
      </c>
      <c r="J1437" t="e">
        <f>主动技能!#REF!</f>
        <v>#REF!</v>
      </c>
      <c r="K1437" t="e">
        <f>主动技能!#REF!</f>
        <v>#REF!</v>
      </c>
      <c r="L1437" t="e">
        <f>主动技能!#REF!</f>
        <v>#REF!</v>
      </c>
      <c r="M1437" t="e">
        <f>主动技能!#REF!</f>
        <v>#REF!</v>
      </c>
      <c r="N1437" t="e">
        <f>IF(主动技能!#REF!="","",主动技能!#REF!)</f>
        <v>#REF!</v>
      </c>
      <c r="O1437" t="e">
        <f>IF(主动技能!#REF!="","",主动技能!#REF!)</f>
        <v>#REF!</v>
      </c>
      <c r="P1437" t="e">
        <f>主动技能!#REF!</f>
        <v>#REF!</v>
      </c>
      <c r="Q1437" t="e">
        <f>主动技能!#REF!</f>
        <v>#REF!</v>
      </c>
      <c r="R1437" t="e">
        <f>主动技能!#REF!</f>
        <v>#REF!</v>
      </c>
      <c r="S1437" t="e">
        <f>主动技能!#REF!</f>
        <v>#REF!</v>
      </c>
      <c r="T1437" t="e">
        <f>主动技能!#REF!</f>
        <v>#REF!</v>
      </c>
      <c r="U1437" t="e">
        <f>主动技能!#REF!</f>
        <v>#REF!</v>
      </c>
      <c r="V1437" t="e">
        <f>主动技能!#REF!</f>
        <v>#REF!</v>
      </c>
      <c r="W1437" t="e">
        <f>主动技能!#REF!</f>
        <v>#REF!</v>
      </c>
      <c r="X1437" s="1">
        <v>0</v>
      </c>
      <c r="Y1437" s="1">
        <v>0</v>
      </c>
      <c r="Z1437" s="1">
        <v>0</v>
      </c>
    </row>
    <row r="1438" spans="1:26" x14ac:dyDescent="0.15">
      <c r="A1438" t="e">
        <f>主动技能!#REF!</f>
        <v>#REF!</v>
      </c>
      <c r="B1438" s="4" t="e">
        <f>主动技能!#REF!</f>
        <v>#REF!</v>
      </c>
      <c r="C1438" s="4" t="e">
        <f>主动技能!#REF!</f>
        <v>#REF!</v>
      </c>
      <c r="D1438" s="4" t="e">
        <f>VLOOKUP(主动技能!#REF!,对应表!F:G,2,FALSE)</f>
        <v>#REF!</v>
      </c>
      <c r="E1438" s="4" t="e">
        <f>VLOOKUP(主动技能!#REF!,对应表!J:K,2,FALSE)</f>
        <v>#REF!</v>
      </c>
      <c r="F1438" s="4" t="e">
        <f>VLOOKUP(主动技能!#REF!,对应表!N:O,2,FALSE)</f>
        <v>#REF!</v>
      </c>
      <c r="G1438" s="4" t="e">
        <f>IF(主动技能!#REF!="必中",2,1)</f>
        <v>#REF!</v>
      </c>
      <c r="H1438" s="4" t="e">
        <f>主动技能!#REF!</f>
        <v>#REF!</v>
      </c>
      <c r="I1438" s="4" t="e">
        <f>主动技能!#REF!</f>
        <v>#REF!</v>
      </c>
      <c r="J1438" t="e">
        <f>主动技能!#REF!</f>
        <v>#REF!</v>
      </c>
      <c r="K1438" t="e">
        <f>主动技能!#REF!</f>
        <v>#REF!</v>
      </c>
      <c r="L1438" t="e">
        <f>主动技能!#REF!</f>
        <v>#REF!</v>
      </c>
      <c r="M1438" t="e">
        <f>主动技能!#REF!</f>
        <v>#REF!</v>
      </c>
      <c r="N1438" t="e">
        <f>IF(主动技能!#REF!="","",主动技能!#REF!)</f>
        <v>#REF!</v>
      </c>
      <c r="O1438" t="e">
        <f>IF(主动技能!#REF!="","",主动技能!#REF!)</f>
        <v>#REF!</v>
      </c>
      <c r="P1438" t="e">
        <f>主动技能!#REF!</f>
        <v>#REF!</v>
      </c>
      <c r="Q1438" t="e">
        <f>主动技能!#REF!</f>
        <v>#REF!</v>
      </c>
      <c r="R1438" t="e">
        <f>主动技能!#REF!</f>
        <v>#REF!</v>
      </c>
      <c r="S1438" t="e">
        <f>主动技能!#REF!</f>
        <v>#REF!</v>
      </c>
      <c r="T1438" t="e">
        <f>主动技能!#REF!</f>
        <v>#REF!</v>
      </c>
      <c r="U1438" t="e">
        <f>主动技能!#REF!</f>
        <v>#REF!</v>
      </c>
      <c r="V1438" t="e">
        <f>主动技能!#REF!</f>
        <v>#REF!</v>
      </c>
      <c r="W1438" t="e">
        <f>主动技能!#REF!</f>
        <v>#REF!</v>
      </c>
      <c r="X1438" s="1">
        <v>0</v>
      </c>
      <c r="Y1438" s="1">
        <v>0</v>
      </c>
      <c r="Z1438" s="1">
        <v>0</v>
      </c>
    </row>
    <row r="1439" spans="1:26" x14ac:dyDescent="0.15">
      <c r="A1439" t="e">
        <f>主动技能!#REF!</f>
        <v>#REF!</v>
      </c>
      <c r="B1439" s="4" t="e">
        <f>主动技能!#REF!</f>
        <v>#REF!</v>
      </c>
      <c r="C1439" s="4" t="e">
        <f>主动技能!#REF!</f>
        <v>#REF!</v>
      </c>
      <c r="D1439" s="4" t="e">
        <f>VLOOKUP(主动技能!#REF!,对应表!F:G,2,FALSE)</f>
        <v>#REF!</v>
      </c>
      <c r="E1439" s="4" t="e">
        <f>VLOOKUP(主动技能!#REF!,对应表!J:K,2,FALSE)</f>
        <v>#REF!</v>
      </c>
      <c r="F1439" s="4" t="e">
        <f>VLOOKUP(主动技能!#REF!,对应表!N:O,2,FALSE)</f>
        <v>#REF!</v>
      </c>
      <c r="G1439" s="4" t="e">
        <f>IF(主动技能!#REF!="必中",2,1)</f>
        <v>#REF!</v>
      </c>
      <c r="H1439" s="4" t="e">
        <f>主动技能!#REF!</f>
        <v>#REF!</v>
      </c>
      <c r="I1439" s="4" t="e">
        <f>主动技能!#REF!</f>
        <v>#REF!</v>
      </c>
      <c r="J1439" t="e">
        <f>主动技能!#REF!</f>
        <v>#REF!</v>
      </c>
      <c r="K1439" t="e">
        <f>主动技能!#REF!</f>
        <v>#REF!</v>
      </c>
      <c r="L1439" t="e">
        <f>主动技能!#REF!</f>
        <v>#REF!</v>
      </c>
      <c r="M1439" t="e">
        <f>主动技能!#REF!</f>
        <v>#REF!</v>
      </c>
      <c r="N1439" t="e">
        <f>IF(主动技能!#REF!="","",主动技能!#REF!)</f>
        <v>#REF!</v>
      </c>
      <c r="O1439" t="e">
        <f>IF(主动技能!#REF!="","",主动技能!#REF!)</f>
        <v>#REF!</v>
      </c>
      <c r="P1439" t="e">
        <f>主动技能!#REF!</f>
        <v>#REF!</v>
      </c>
      <c r="Q1439" t="e">
        <f>主动技能!#REF!</f>
        <v>#REF!</v>
      </c>
      <c r="R1439" t="e">
        <f>主动技能!#REF!</f>
        <v>#REF!</v>
      </c>
      <c r="S1439" t="e">
        <f>主动技能!#REF!</f>
        <v>#REF!</v>
      </c>
      <c r="T1439" t="e">
        <f>主动技能!#REF!</f>
        <v>#REF!</v>
      </c>
      <c r="U1439" t="e">
        <f>主动技能!#REF!</f>
        <v>#REF!</v>
      </c>
      <c r="V1439" t="e">
        <f>主动技能!#REF!</f>
        <v>#REF!</v>
      </c>
      <c r="W1439" t="e">
        <f>主动技能!#REF!</f>
        <v>#REF!</v>
      </c>
      <c r="X1439" s="1">
        <v>0</v>
      </c>
      <c r="Y1439" s="1">
        <v>0</v>
      </c>
      <c r="Z1439" s="1">
        <v>0</v>
      </c>
    </row>
    <row r="1440" spans="1:26" x14ac:dyDescent="0.15">
      <c r="A1440" t="e">
        <f>主动技能!#REF!</f>
        <v>#REF!</v>
      </c>
      <c r="B1440" s="4" t="e">
        <f>主动技能!#REF!</f>
        <v>#REF!</v>
      </c>
      <c r="C1440" s="4" t="e">
        <f>主动技能!#REF!</f>
        <v>#REF!</v>
      </c>
      <c r="D1440" s="4" t="e">
        <f>VLOOKUP(主动技能!#REF!,对应表!F:G,2,FALSE)</f>
        <v>#REF!</v>
      </c>
      <c r="E1440" s="4" t="e">
        <f>VLOOKUP(主动技能!#REF!,对应表!J:K,2,FALSE)</f>
        <v>#REF!</v>
      </c>
      <c r="F1440" s="4" t="e">
        <f>VLOOKUP(主动技能!#REF!,对应表!N:O,2,FALSE)</f>
        <v>#REF!</v>
      </c>
      <c r="G1440" s="4" t="e">
        <f>IF(主动技能!#REF!="必中",2,1)</f>
        <v>#REF!</v>
      </c>
      <c r="H1440" s="4" t="e">
        <f>主动技能!#REF!</f>
        <v>#REF!</v>
      </c>
      <c r="I1440" s="4" t="e">
        <f>主动技能!#REF!</f>
        <v>#REF!</v>
      </c>
      <c r="J1440" t="e">
        <f>主动技能!#REF!</f>
        <v>#REF!</v>
      </c>
      <c r="K1440" t="e">
        <f>主动技能!#REF!</f>
        <v>#REF!</v>
      </c>
      <c r="L1440" t="e">
        <f>主动技能!#REF!</f>
        <v>#REF!</v>
      </c>
      <c r="M1440" t="e">
        <f>主动技能!#REF!</f>
        <v>#REF!</v>
      </c>
      <c r="N1440" t="e">
        <f>IF(主动技能!#REF!="","",主动技能!#REF!)</f>
        <v>#REF!</v>
      </c>
      <c r="O1440" t="e">
        <f>IF(主动技能!#REF!="","",主动技能!#REF!)</f>
        <v>#REF!</v>
      </c>
      <c r="P1440" t="e">
        <f>主动技能!#REF!</f>
        <v>#REF!</v>
      </c>
      <c r="Q1440" t="e">
        <f>主动技能!#REF!</f>
        <v>#REF!</v>
      </c>
      <c r="R1440" t="e">
        <f>主动技能!#REF!</f>
        <v>#REF!</v>
      </c>
      <c r="S1440" t="e">
        <f>主动技能!#REF!</f>
        <v>#REF!</v>
      </c>
      <c r="T1440" t="e">
        <f>主动技能!#REF!</f>
        <v>#REF!</v>
      </c>
      <c r="U1440" t="e">
        <f>主动技能!#REF!</f>
        <v>#REF!</v>
      </c>
      <c r="V1440" t="e">
        <f>主动技能!#REF!</f>
        <v>#REF!</v>
      </c>
      <c r="W1440" t="e">
        <f>主动技能!#REF!</f>
        <v>#REF!</v>
      </c>
      <c r="X1440" s="1">
        <v>0</v>
      </c>
      <c r="Y1440" s="1">
        <v>0</v>
      </c>
      <c r="Z1440" s="1">
        <v>0</v>
      </c>
    </row>
    <row r="1441" spans="1:26" x14ac:dyDescent="0.15">
      <c r="A1441" t="e">
        <f>主动技能!#REF!</f>
        <v>#REF!</v>
      </c>
      <c r="B1441" s="4" t="e">
        <f>主动技能!#REF!</f>
        <v>#REF!</v>
      </c>
      <c r="C1441" s="4" t="e">
        <f>主动技能!#REF!</f>
        <v>#REF!</v>
      </c>
      <c r="D1441" s="4" t="e">
        <f>VLOOKUP(主动技能!#REF!,对应表!F:G,2,FALSE)</f>
        <v>#REF!</v>
      </c>
      <c r="E1441" s="4" t="e">
        <f>VLOOKUP(主动技能!#REF!,对应表!J:K,2,FALSE)</f>
        <v>#REF!</v>
      </c>
      <c r="F1441" s="4" t="e">
        <f>VLOOKUP(主动技能!#REF!,对应表!N:O,2,FALSE)</f>
        <v>#REF!</v>
      </c>
      <c r="G1441" s="4" t="e">
        <f>IF(主动技能!#REF!="必中",2,1)</f>
        <v>#REF!</v>
      </c>
      <c r="H1441" s="4" t="e">
        <f>主动技能!#REF!</f>
        <v>#REF!</v>
      </c>
      <c r="I1441" s="4" t="e">
        <f>主动技能!#REF!</f>
        <v>#REF!</v>
      </c>
      <c r="J1441" t="e">
        <f>主动技能!#REF!</f>
        <v>#REF!</v>
      </c>
      <c r="K1441" t="e">
        <f>主动技能!#REF!</f>
        <v>#REF!</v>
      </c>
      <c r="L1441" t="e">
        <f>主动技能!#REF!</f>
        <v>#REF!</v>
      </c>
      <c r="M1441" t="e">
        <f>主动技能!#REF!</f>
        <v>#REF!</v>
      </c>
      <c r="N1441" t="e">
        <f>IF(主动技能!#REF!="","",主动技能!#REF!)</f>
        <v>#REF!</v>
      </c>
      <c r="O1441" t="e">
        <f>IF(主动技能!#REF!="","",主动技能!#REF!)</f>
        <v>#REF!</v>
      </c>
      <c r="P1441" t="e">
        <f>主动技能!#REF!</f>
        <v>#REF!</v>
      </c>
      <c r="Q1441" t="e">
        <f>主动技能!#REF!</f>
        <v>#REF!</v>
      </c>
      <c r="R1441" t="e">
        <f>主动技能!#REF!</f>
        <v>#REF!</v>
      </c>
      <c r="S1441" t="e">
        <f>主动技能!#REF!</f>
        <v>#REF!</v>
      </c>
      <c r="T1441" t="e">
        <f>主动技能!#REF!</f>
        <v>#REF!</v>
      </c>
      <c r="U1441" t="e">
        <f>主动技能!#REF!</f>
        <v>#REF!</v>
      </c>
      <c r="V1441" t="e">
        <f>主动技能!#REF!</f>
        <v>#REF!</v>
      </c>
      <c r="W1441" t="e">
        <f>主动技能!#REF!</f>
        <v>#REF!</v>
      </c>
      <c r="X1441" s="1">
        <v>0</v>
      </c>
      <c r="Y1441" s="1">
        <v>0</v>
      </c>
      <c r="Z1441" s="1">
        <v>0</v>
      </c>
    </row>
    <row r="1442" spans="1:26" x14ac:dyDescent="0.15">
      <c r="A1442" t="e">
        <f>主动技能!#REF!</f>
        <v>#REF!</v>
      </c>
      <c r="B1442" s="4" t="e">
        <f>主动技能!#REF!</f>
        <v>#REF!</v>
      </c>
      <c r="C1442" s="4" t="e">
        <f>主动技能!#REF!</f>
        <v>#REF!</v>
      </c>
      <c r="D1442" s="4" t="e">
        <f>VLOOKUP(主动技能!#REF!,对应表!F:G,2,FALSE)</f>
        <v>#REF!</v>
      </c>
      <c r="E1442" s="4" t="e">
        <f>VLOOKUP(主动技能!#REF!,对应表!J:K,2,FALSE)</f>
        <v>#REF!</v>
      </c>
      <c r="F1442" s="4" t="e">
        <f>VLOOKUP(主动技能!#REF!,对应表!N:O,2,FALSE)</f>
        <v>#REF!</v>
      </c>
      <c r="G1442" s="4" t="e">
        <f>IF(主动技能!#REF!="必中",2,1)</f>
        <v>#REF!</v>
      </c>
      <c r="H1442" s="4" t="e">
        <f>主动技能!#REF!</f>
        <v>#REF!</v>
      </c>
      <c r="I1442" s="4" t="e">
        <f>主动技能!#REF!</f>
        <v>#REF!</v>
      </c>
      <c r="J1442" t="e">
        <f>主动技能!#REF!</f>
        <v>#REF!</v>
      </c>
      <c r="K1442" t="e">
        <f>主动技能!#REF!</f>
        <v>#REF!</v>
      </c>
      <c r="L1442" t="e">
        <f>主动技能!#REF!</f>
        <v>#REF!</v>
      </c>
      <c r="M1442" t="e">
        <f>主动技能!#REF!</f>
        <v>#REF!</v>
      </c>
      <c r="N1442" t="e">
        <f>IF(主动技能!#REF!="","",主动技能!#REF!)</f>
        <v>#REF!</v>
      </c>
      <c r="O1442" t="e">
        <f>IF(主动技能!#REF!="","",主动技能!#REF!)</f>
        <v>#REF!</v>
      </c>
      <c r="P1442" t="e">
        <f>主动技能!#REF!</f>
        <v>#REF!</v>
      </c>
      <c r="Q1442" t="e">
        <f>主动技能!#REF!</f>
        <v>#REF!</v>
      </c>
      <c r="R1442" t="e">
        <f>主动技能!#REF!</f>
        <v>#REF!</v>
      </c>
      <c r="S1442" t="e">
        <f>主动技能!#REF!</f>
        <v>#REF!</v>
      </c>
      <c r="T1442" t="e">
        <f>主动技能!#REF!</f>
        <v>#REF!</v>
      </c>
      <c r="U1442" t="e">
        <f>主动技能!#REF!</f>
        <v>#REF!</v>
      </c>
      <c r="V1442" t="e">
        <f>主动技能!#REF!</f>
        <v>#REF!</v>
      </c>
      <c r="W1442" t="e">
        <f>主动技能!#REF!</f>
        <v>#REF!</v>
      </c>
      <c r="X1442" s="1">
        <v>0</v>
      </c>
      <c r="Y1442" s="1">
        <v>0</v>
      </c>
      <c r="Z1442" s="1">
        <v>0</v>
      </c>
    </row>
    <row r="1443" spans="1:26" x14ac:dyDescent="0.15">
      <c r="A1443" t="e">
        <f>主动技能!#REF!</f>
        <v>#REF!</v>
      </c>
      <c r="B1443" s="4" t="e">
        <f>主动技能!#REF!</f>
        <v>#REF!</v>
      </c>
      <c r="C1443" s="4" t="e">
        <f>主动技能!#REF!</f>
        <v>#REF!</v>
      </c>
      <c r="D1443" s="4" t="e">
        <f>VLOOKUP(主动技能!#REF!,对应表!F:G,2,FALSE)</f>
        <v>#REF!</v>
      </c>
      <c r="E1443" s="4" t="e">
        <f>VLOOKUP(主动技能!#REF!,对应表!J:K,2,FALSE)</f>
        <v>#REF!</v>
      </c>
      <c r="F1443" s="4" t="e">
        <f>VLOOKUP(主动技能!#REF!,对应表!N:O,2,FALSE)</f>
        <v>#REF!</v>
      </c>
      <c r="G1443" s="4" t="e">
        <f>IF(主动技能!#REF!="必中",2,1)</f>
        <v>#REF!</v>
      </c>
      <c r="H1443" s="4" t="e">
        <f>主动技能!#REF!</f>
        <v>#REF!</v>
      </c>
      <c r="I1443" s="4" t="e">
        <f>主动技能!#REF!</f>
        <v>#REF!</v>
      </c>
      <c r="J1443" t="e">
        <f>主动技能!#REF!</f>
        <v>#REF!</v>
      </c>
      <c r="K1443" t="e">
        <f>主动技能!#REF!</f>
        <v>#REF!</v>
      </c>
      <c r="L1443" t="e">
        <f>主动技能!#REF!</f>
        <v>#REF!</v>
      </c>
      <c r="M1443" t="e">
        <f>主动技能!#REF!</f>
        <v>#REF!</v>
      </c>
      <c r="N1443" t="e">
        <f>IF(主动技能!#REF!="","",主动技能!#REF!)</f>
        <v>#REF!</v>
      </c>
      <c r="O1443" t="e">
        <f>IF(主动技能!#REF!="","",主动技能!#REF!)</f>
        <v>#REF!</v>
      </c>
      <c r="P1443" t="e">
        <f>主动技能!#REF!</f>
        <v>#REF!</v>
      </c>
      <c r="Q1443" t="e">
        <f>主动技能!#REF!</f>
        <v>#REF!</v>
      </c>
      <c r="R1443" t="e">
        <f>主动技能!#REF!</f>
        <v>#REF!</v>
      </c>
      <c r="S1443" t="e">
        <f>主动技能!#REF!</f>
        <v>#REF!</v>
      </c>
      <c r="T1443" t="e">
        <f>主动技能!#REF!</f>
        <v>#REF!</v>
      </c>
      <c r="U1443" t="e">
        <f>主动技能!#REF!</f>
        <v>#REF!</v>
      </c>
      <c r="V1443" t="e">
        <f>主动技能!#REF!</f>
        <v>#REF!</v>
      </c>
      <c r="W1443" t="e">
        <f>主动技能!#REF!</f>
        <v>#REF!</v>
      </c>
      <c r="X1443" s="1">
        <v>0</v>
      </c>
      <c r="Y1443" s="1">
        <v>0</v>
      </c>
      <c r="Z1443" s="1">
        <v>0</v>
      </c>
    </row>
    <row r="1444" spans="1:26" x14ac:dyDescent="0.15">
      <c r="A1444" t="e">
        <f>主动技能!#REF!</f>
        <v>#REF!</v>
      </c>
      <c r="B1444" s="4" t="e">
        <f>主动技能!#REF!</f>
        <v>#REF!</v>
      </c>
      <c r="C1444" s="4" t="e">
        <f>主动技能!#REF!</f>
        <v>#REF!</v>
      </c>
      <c r="D1444" s="4" t="e">
        <f>VLOOKUP(主动技能!#REF!,对应表!F:G,2,FALSE)</f>
        <v>#REF!</v>
      </c>
      <c r="E1444" s="4" t="e">
        <f>VLOOKUP(主动技能!#REF!,对应表!J:K,2,FALSE)</f>
        <v>#REF!</v>
      </c>
      <c r="F1444" s="4" t="e">
        <f>VLOOKUP(主动技能!#REF!,对应表!N:O,2,FALSE)</f>
        <v>#REF!</v>
      </c>
      <c r="G1444" s="4" t="e">
        <f>IF(主动技能!#REF!="必中",2,1)</f>
        <v>#REF!</v>
      </c>
      <c r="H1444" s="4" t="e">
        <f>主动技能!#REF!</f>
        <v>#REF!</v>
      </c>
      <c r="I1444" s="4" t="e">
        <f>主动技能!#REF!</f>
        <v>#REF!</v>
      </c>
      <c r="J1444" t="e">
        <f>主动技能!#REF!</f>
        <v>#REF!</v>
      </c>
      <c r="K1444" t="e">
        <f>主动技能!#REF!</f>
        <v>#REF!</v>
      </c>
      <c r="L1444" t="e">
        <f>主动技能!#REF!</f>
        <v>#REF!</v>
      </c>
      <c r="M1444" t="e">
        <f>主动技能!#REF!</f>
        <v>#REF!</v>
      </c>
      <c r="N1444" t="e">
        <f>IF(主动技能!#REF!="","",主动技能!#REF!)</f>
        <v>#REF!</v>
      </c>
      <c r="O1444" t="e">
        <f>IF(主动技能!#REF!="","",主动技能!#REF!)</f>
        <v>#REF!</v>
      </c>
      <c r="P1444" t="e">
        <f>主动技能!#REF!</f>
        <v>#REF!</v>
      </c>
      <c r="Q1444" t="e">
        <f>主动技能!#REF!</f>
        <v>#REF!</v>
      </c>
      <c r="R1444" t="e">
        <f>主动技能!#REF!</f>
        <v>#REF!</v>
      </c>
      <c r="S1444" t="e">
        <f>主动技能!#REF!</f>
        <v>#REF!</v>
      </c>
      <c r="T1444" t="e">
        <f>主动技能!#REF!</f>
        <v>#REF!</v>
      </c>
      <c r="U1444" t="e">
        <f>主动技能!#REF!</f>
        <v>#REF!</v>
      </c>
      <c r="V1444" t="e">
        <f>主动技能!#REF!</f>
        <v>#REF!</v>
      </c>
      <c r="W1444" t="e">
        <f>主动技能!#REF!</f>
        <v>#REF!</v>
      </c>
      <c r="X1444" s="1">
        <v>0</v>
      </c>
      <c r="Y1444" s="1">
        <v>0</v>
      </c>
      <c r="Z1444" s="1">
        <v>0</v>
      </c>
    </row>
    <row r="1445" spans="1:26" x14ac:dyDescent="0.15">
      <c r="A1445" t="e">
        <f>主动技能!#REF!</f>
        <v>#REF!</v>
      </c>
      <c r="B1445" s="4" t="e">
        <f>主动技能!#REF!</f>
        <v>#REF!</v>
      </c>
      <c r="C1445" s="4" t="e">
        <f>主动技能!#REF!</f>
        <v>#REF!</v>
      </c>
      <c r="D1445" s="4" t="e">
        <f>VLOOKUP(主动技能!#REF!,对应表!F:G,2,FALSE)</f>
        <v>#REF!</v>
      </c>
      <c r="E1445" s="4" t="e">
        <f>VLOOKUP(主动技能!#REF!,对应表!J:K,2,FALSE)</f>
        <v>#REF!</v>
      </c>
      <c r="F1445" s="4" t="e">
        <f>VLOOKUP(主动技能!#REF!,对应表!N:O,2,FALSE)</f>
        <v>#REF!</v>
      </c>
      <c r="G1445" s="4" t="e">
        <f>IF(主动技能!#REF!="必中",2,1)</f>
        <v>#REF!</v>
      </c>
      <c r="H1445" s="4" t="e">
        <f>主动技能!#REF!</f>
        <v>#REF!</v>
      </c>
      <c r="I1445" s="4" t="e">
        <f>主动技能!#REF!</f>
        <v>#REF!</v>
      </c>
      <c r="J1445" t="e">
        <f>主动技能!#REF!</f>
        <v>#REF!</v>
      </c>
      <c r="K1445" t="e">
        <f>主动技能!#REF!</f>
        <v>#REF!</v>
      </c>
      <c r="L1445" t="e">
        <f>主动技能!#REF!</f>
        <v>#REF!</v>
      </c>
      <c r="M1445" t="e">
        <f>主动技能!#REF!</f>
        <v>#REF!</v>
      </c>
      <c r="N1445" t="e">
        <f>IF(主动技能!#REF!="","",主动技能!#REF!)</f>
        <v>#REF!</v>
      </c>
      <c r="O1445" t="e">
        <f>IF(主动技能!#REF!="","",主动技能!#REF!)</f>
        <v>#REF!</v>
      </c>
      <c r="P1445" t="e">
        <f>主动技能!#REF!</f>
        <v>#REF!</v>
      </c>
      <c r="Q1445" t="e">
        <f>主动技能!#REF!</f>
        <v>#REF!</v>
      </c>
      <c r="R1445" t="e">
        <f>主动技能!#REF!</f>
        <v>#REF!</v>
      </c>
      <c r="S1445" t="e">
        <f>主动技能!#REF!</f>
        <v>#REF!</v>
      </c>
      <c r="T1445" t="e">
        <f>主动技能!#REF!</f>
        <v>#REF!</v>
      </c>
      <c r="U1445" t="e">
        <f>主动技能!#REF!</f>
        <v>#REF!</v>
      </c>
      <c r="V1445" t="e">
        <f>主动技能!#REF!</f>
        <v>#REF!</v>
      </c>
      <c r="W1445" t="e">
        <f>主动技能!#REF!</f>
        <v>#REF!</v>
      </c>
      <c r="X1445" s="1">
        <v>0</v>
      </c>
      <c r="Y1445" s="1">
        <v>0</v>
      </c>
      <c r="Z1445" s="1">
        <v>0</v>
      </c>
    </row>
    <row r="1446" spans="1:26" x14ac:dyDescent="0.15">
      <c r="A1446" t="e">
        <f>主动技能!#REF!</f>
        <v>#REF!</v>
      </c>
      <c r="B1446" s="4" t="e">
        <f>主动技能!#REF!</f>
        <v>#REF!</v>
      </c>
      <c r="C1446" s="4" t="e">
        <f>主动技能!#REF!</f>
        <v>#REF!</v>
      </c>
      <c r="D1446" s="4" t="e">
        <f>VLOOKUP(主动技能!#REF!,对应表!F:G,2,FALSE)</f>
        <v>#REF!</v>
      </c>
      <c r="E1446" s="4" t="e">
        <f>VLOOKUP(主动技能!#REF!,对应表!J:K,2,FALSE)</f>
        <v>#REF!</v>
      </c>
      <c r="F1446" s="4" t="e">
        <f>VLOOKUP(主动技能!#REF!,对应表!N:O,2,FALSE)</f>
        <v>#REF!</v>
      </c>
      <c r="G1446" s="4" t="e">
        <f>IF(主动技能!#REF!="必中",2,1)</f>
        <v>#REF!</v>
      </c>
      <c r="H1446" s="4" t="e">
        <f>主动技能!#REF!</f>
        <v>#REF!</v>
      </c>
      <c r="I1446" s="4" t="e">
        <f>主动技能!#REF!</f>
        <v>#REF!</v>
      </c>
      <c r="J1446" t="e">
        <f>主动技能!#REF!</f>
        <v>#REF!</v>
      </c>
      <c r="K1446" t="e">
        <f>主动技能!#REF!</f>
        <v>#REF!</v>
      </c>
      <c r="L1446" t="e">
        <f>主动技能!#REF!</f>
        <v>#REF!</v>
      </c>
      <c r="M1446" t="e">
        <f>主动技能!#REF!</f>
        <v>#REF!</v>
      </c>
      <c r="N1446" t="e">
        <f>IF(主动技能!#REF!="","",主动技能!#REF!)</f>
        <v>#REF!</v>
      </c>
      <c r="O1446" t="e">
        <f>IF(主动技能!#REF!="","",主动技能!#REF!)</f>
        <v>#REF!</v>
      </c>
      <c r="P1446" t="e">
        <f>主动技能!#REF!</f>
        <v>#REF!</v>
      </c>
      <c r="Q1446" t="e">
        <f>主动技能!#REF!</f>
        <v>#REF!</v>
      </c>
      <c r="R1446" t="e">
        <f>主动技能!#REF!</f>
        <v>#REF!</v>
      </c>
      <c r="S1446" t="e">
        <f>主动技能!#REF!</f>
        <v>#REF!</v>
      </c>
      <c r="T1446" t="e">
        <f>主动技能!#REF!</f>
        <v>#REF!</v>
      </c>
      <c r="U1446" t="e">
        <f>主动技能!#REF!</f>
        <v>#REF!</v>
      </c>
      <c r="V1446" t="e">
        <f>主动技能!#REF!</f>
        <v>#REF!</v>
      </c>
      <c r="W1446" t="e">
        <f>主动技能!#REF!</f>
        <v>#REF!</v>
      </c>
      <c r="X1446" s="1">
        <v>0</v>
      </c>
      <c r="Y1446" s="1">
        <v>0</v>
      </c>
      <c r="Z1446" s="1">
        <v>0</v>
      </c>
    </row>
    <row r="1447" spans="1:26" x14ac:dyDescent="0.15">
      <c r="A1447" t="e">
        <f>主动技能!#REF!</f>
        <v>#REF!</v>
      </c>
      <c r="B1447" s="4" t="e">
        <f>主动技能!#REF!</f>
        <v>#REF!</v>
      </c>
      <c r="C1447" s="4" t="e">
        <f>主动技能!#REF!</f>
        <v>#REF!</v>
      </c>
      <c r="D1447" s="4" t="e">
        <f>VLOOKUP(主动技能!#REF!,对应表!F:G,2,FALSE)</f>
        <v>#REF!</v>
      </c>
      <c r="E1447" s="4" t="e">
        <f>VLOOKUP(主动技能!#REF!,对应表!J:K,2,FALSE)</f>
        <v>#REF!</v>
      </c>
      <c r="F1447" s="4" t="e">
        <f>VLOOKUP(主动技能!#REF!,对应表!N:O,2,FALSE)</f>
        <v>#REF!</v>
      </c>
      <c r="G1447" s="4" t="e">
        <f>IF(主动技能!#REF!="必中",2,1)</f>
        <v>#REF!</v>
      </c>
      <c r="H1447" s="4" t="e">
        <f>主动技能!#REF!</f>
        <v>#REF!</v>
      </c>
      <c r="I1447" s="4" t="e">
        <f>主动技能!#REF!</f>
        <v>#REF!</v>
      </c>
      <c r="J1447" t="e">
        <f>主动技能!#REF!</f>
        <v>#REF!</v>
      </c>
      <c r="K1447" t="e">
        <f>主动技能!#REF!</f>
        <v>#REF!</v>
      </c>
      <c r="L1447" t="e">
        <f>主动技能!#REF!</f>
        <v>#REF!</v>
      </c>
      <c r="M1447" t="e">
        <f>主动技能!#REF!</f>
        <v>#REF!</v>
      </c>
      <c r="N1447" t="e">
        <f>IF(主动技能!#REF!="","",主动技能!#REF!)</f>
        <v>#REF!</v>
      </c>
      <c r="O1447" t="e">
        <f>IF(主动技能!#REF!="","",主动技能!#REF!)</f>
        <v>#REF!</v>
      </c>
      <c r="P1447" t="e">
        <f>主动技能!#REF!</f>
        <v>#REF!</v>
      </c>
      <c r="Q1447" t="e">
        <f>主动技能!#REF!</f>
        <v>#REF!</v>
      </c>
      <c r="R1447" t="e">
        <f>主动技能!#REF!</f>
        <v>#REF!</v>
      </c>
      <c r="S1447" t="e">
        <f>主动技能!#REF!</f>
        <v>#REF!</v>
      </c>
      <c r="T1447" t="e">
        <f>主动技能!#REF!</f>
        <v>#REF!</v>
      </c>
      <c r="U1447" t="e">
        <f>主动技能!#REF!</f>
        <v>#REF!</v>
      </c>
      <c r="V1447" t="e">
        <f>主动技能!#REF!</f>
        <v>#REF!</v>
      </c>
      <c r="W1447" t="e">
        <f>主动技能!#REF!</f>
        <v>#REF!</v>
      </c>
      <c r="X1447" s="1">
        <v>0</v>
      </c>
      <c r="Y1447" s="1">
        <v>0</v>
      </c>
      <c r="Z1447" s="1">
        <v>0</v>
      </c>
    </row>
    <row r="1448" spans="1:26" x14ac:dyDescent="0.15">
      <c r="A1448" t="e">
        <f>主动技能!#REF!</f>
        <v>#REF!</v>
      </c>
      <c r="B1448" s="4" t="e">
        <f>主动技能!#REF!</f>
        <v>#REF!</v>
      </c>
      <c r="C1448" s="4" t="e">
        <f>主动技能!#REF!</f>
        <v>#REF!</v>
      </c>
      <c r="D1448" s="4" t="e">
        <f>VLOOKUP(主动技能!#REF!,对应表!F:G,2,FALSE)</f>
        <v>#REF!</v>
      </c>
      <c r="E1448" s="4" t="e">
        <f>VLOOKUP(主动技能!#REF!,对应表!J:K,2,FALSE)</f>
        <v>#REF!</v>
      </c>
      <c r="F1448" s="4" t="e">
        <f>VLOOKUP(主动技能!#REF!,对应表!N:O,2,FALSE)</f>
        <v>#REF!</v>
      </c>
      <c r="G1448" s="4" t="e">
        <f>IF(主动技能!#REF!="必中",2,1)</f>
        <v>#REF!</v>
      </c>
      <c r="H1448" s="4" t="e">
        <f>主动技能!#REF!</f>
        <v>#REF!</v>
      </c>
      <c r="I1448" s="4" t="e">
        <f>主动技能!#REF!</f>
        <v>#REF!</v>
      </c>
      <c r="J1448" t="e">
        <f>主动技能!#REF!</f>
        <v>#REF!</v>
      </c>
      <c r="K1448" t="e">
        <f>主动技能!#REF!</f>
        <v>#REF!</v>
      </c>
      <c r="L1448" t="e">
        <f>主动技能!#REF!</f>
        <v>#REF!</v>
      </c>
      <c r="M1448" t="e">
        <f>主动技能!#REF!</f>
        <v>#REF!</v>
      </c>
      <c r="N1448" t="e">
        <f>IF(主动技能!#REF!="","",主动技能!#REF!)</f>
        <v>#REF!</v>
      </c>
      <c r="O1448" t="e">
        <f>IF(主动技能!#REF!="","",主动技能!#REF!)</f>
        <v>#REF!</v>
      </c>
      <c r="P1448" t="e">
        <f>主动技能!#REF!</f>
        <v>#REF!</v>
      </c>
      <c r="Q1448" t="e">
        <f>主动技能!#REF!</f>
        <v>#REF!</v>
      </c>
      <c r="R1448" t="e">
        <f>主动技能!#REF!</f>
        <v>#REF!</v>
      </c>
      <c r="S1448" t="e">
        <f>主动技能!#REF!</f>
        <v>#REF!</v>
      </c>
      <c r="T1448" t="e">
        <f>主动技能!#REF!</f>
        <v>#REF!</v>
      </c>
      <c r="U1448" t="e">
        <f>主动技能!#REF!</f>
        <v>#REF!</v>
      </c>
      <c r="V1448" t="e">
        <f>主动技能!#REF!</f>
        <v>#REF!</v>
      </c>
      <c r="W1448" t="e">
        <f>主动技能!#REF!</f>
        <v>#REF!</v>
      </c>
      <c r="X1448" s="1">
        <v>0</v>
      </c>
      <c r="Y1448" s="1">
        <v>0</v>
      </c>
      <c r="Z1448" s="1">
        <v>0</v>
      </c>
    </row>
    <row r="1449" spans="1:26" x14ac:dyDescent="0.15">
      <c r="A1449" t="e">
        <f>主动技能!#REF!</f>
        <v>#REF!</v>
      </c>
      <c r="B1449" s="4" t="e">
        <f>主动技能!#REF!</f>
        <v>#REF!</v>
      </c>
      <c r="C1449" s="4" t="e">
        <f>主动技能!#REF!</f>
        <v>#REF!</v>
      </c>
      <c r="D1449" s="4" t="e">
        <f>VLOOKUP(主动技能!#REF!,对应表!F:G,2,FALSE)</f>
        <v>#REF!</v>
      </c>
      <c r="E1449" s="4" t="e">
        <f>VLOOKUP(主动技能!#REF!,对应表!J:K,2,FALSE)</f>
        <v>#REF!</v>
      </c>
      <c r="F1449" s="4" t="e">
        <f>VLOOKUP(主动技能!#REF!,对应表!N:O,2,FALSE)</f>
        <v>#REF!</v>
      </c>
      <c r="G1449" s="4" t="e">
        <f>IF(主动技能!#REF!="必中",2,1)</f>
        <v>#REF!</v>
      </c>
      <c r="H1449" s="4" t="e">
        <f>主动技能!#REF!</f>
        <v>#REF!</v>
      </c>
      <c r="I1449" s="4" t="e">
        <f>主动技能!#REF!</f>
        <v>#REF!</v>
      </c>
      <c r="J1449" t="e">
        <f>主动技能!#REF!</f>
        <v>#REF!</v>
      </c>
      <c r="K1449" t="e">
        <f>主动技能!#REF!</f>
        <v>#REF!</v>
      </c>
      <c r="L1449" t="e">
        <f>主动技能!#REF!</f>
        <v>#REF!</v>
      </c>
      <c r="M1449" t="e">
        <f>主动技能!#REF!</f>
        <v>#REF!</v>
      </c>
      <c r="N1449" t="e">
        <f>IF(主动技能!#REF!="","",主动技能!#REF!)</f>
        <v>#REF!</v>
      </c>
      <c r="O1449" t="e">
        <f>IF(主动技能!#REF!="","",主动技能!#REF!)</f>
        <v>#REF!</v>
      </c>
      <c r="P1449" t="e">
        <f>主动技能!#REF!</f>
        <v>#REF!</v>
      </c>
      <c r="Q1449" t="e">
        <f>主动技能!#REF!</f>
        <v>#REF!</v>
      </c>
      <c r="R1449" t="e">
        <f>主动技能!#REF!</f>
        <v>#REF!</v>
      </c>
      <c r="S1449" t="e">
        <f>主动技能!#REF!</f>
        <v>#REF!</v>
      </c>
      <c r="T1449" t="e">
        <f>主动技能!#REF!</f>
        <v>#REF!</v>
      </c>
      <c r="U1449" t="e">
        <f>主动技能!#REF!</f>
        <v>#REF!</v>
      </c>
      <c r="V1449" t="e">
        <f>主动技能!#REF!</f>
        <v>#REF!</v>
      </c>
      <c r="W1449" t="e">
        <f>主动技能!#REF!</f>
        <v>#REF!</v>
      </c>
      <c r="X1449" s="1">
        <v>0</v>
      </c>
      <c r="Y1449" s="1">
        <v>0</v>
      </c>
      <c r="Z1449" s="1">
        <v>0</v>
      </c>
    </row>
    <row r="1450" spans="1:26" x14ac:dyDescent="0.15">
      <c r="A1450" t="e">
        <f>主动技能!#REF!</f>
        <v>#REF!</v>
      </c>
      <c r="B1450" s="4" t="e">
        <f>主动技能!#REF!</f>
        <v>#REF!</v>
      </c>
      <c r="C1450" s="4" t="e">
        <f>主动技能!#REF!</f>
        <v>#REF!</v>
      </c>
      <c r="D1450" s="4" t="e">
        <f>VLOOKUP(主动技能!#REF!,对应表!F:G,2,FALSE)</f>
        <v>#REF!</v>
      </c>
      <c r="E1450" s="4" t="e">
        <f>VLOOKUP(主动技能!#REF!,对应表!J:K,2,FALSE)</f>
        <v>#REF!</v>
      </c>
      <c r="F1450" s="4" t="e">
        <f>VLOOKUP(主动技能!#REF!,对应表!N:O,2,FALSE)</f>
        <v>#REF!</v>
      </c>
      <c r="G1450" s="4" t="e">
        <f>IF(主动技能!#REF!="必中",2,1)</f>
        <v>#REF!</v>
      </c>
      <c r="H1450" s="4" t="e">
        <f>主动技能!#REF!</f>
        <v>#REF!</v>
      </c>
      <c r="I1450" s="4" t="e">
        <f>主动技能!#REF!</f>
        <v>#REF!</v>
      </c>
      <c r="J1450" t="e">
        <f>主动技能!#REF!</f>
        <v>#REF!</v>
      </c>
      <c r="K1450" t="e">
        <f>主动技能!#REF!</f>
        <v>#REF!</v>
      </c>
      <c r="L1450" t="e">
        <f>主动技能!#REF!</f>
        <v>#REF!</v>
      </c>
      <c r="M1450" t="e">
        <f>主动技能!#REF!</f>
        <v>#REF!</v>
      </c>
      <c r="N1450" t="e">
        <f>IF(主动技能!#REF!="","",主动技能!#REF!)</f>
        <v>#REF!</v>
      </c>
      <c r="O1450" t="e">
        <f>IF(主动技能!#REF!="","",主动技能!#REF!)</f>
        <v>#REF!</v>
      </c>
      <c r="P1450" t="e">
        <f>主动技能!#REF!</f>
        <v>#REF!</v>
      </c>
      <c r="Q1450" t="e">
        <f>主动技能!#REF!</f>
        <v>#REF!</v>
      </c>
      <c r="R1450" t="e">
        <f>主动技能!#REF!</f>
        <v>#REF!</v>
      </c>
      <c r="S1450" t="e">
        <f>主动技能!#REF!</f>
        <v>#REF!</v>
      </c>
      <c r="T1450" t="e">
        <f>主动技能!#REF!</f>
        <v>#REF!</v>
      </c>
      <c r="U1450" t="e">
        <f>主动技能!#REF!</f>
        <v>#REF!</v>
      </c>
      <c r="V1450" t="e">
        <f>主动技能!#REF!</f>
        <v>#REF!</v>
      </c>
      <c r="W1450" t="e">
        <f>主动技能!#REF!</f>
        <v>#REF!</v>
      </c>
      <c r="X1450" s="1">
        <v>0</v>
      </c>
      <c r="Y1450" s="1">
        <v>0</v>
      </c>
      <c r="Z1450" s="1">
        <v>0</v>
      </c>
    </row>
    <row r="1451" spans="1:26" x14ac:dyDescent="0.15">
      <c r="A1451" t="e">
        <f>主动技能!#REF!</f>
        <v>#REF!</v>
      </c>
      <c r="B1451" s="4" t="e">
        <f>主动技能!#REF!</f>
        <v>#REF!</v>
      </c>
      <c r="C1451" s="4" t="e">
        <f>主动技能!#REF!</f>
        <v>#REF!</v>
      </c>
      <c r="D1451" s="4" t="e">
        <f>VLOOKUP(主动技能!#REF!,对应表!F:G,2,FALSE)</f>
        <v>#REF!</v>
      </c>
      <c r="E1451" s="4" t="e">
        <f>VLOOKUP(主动技能!#REF!,对应表!J:K,2,FALSE)</f>
        <v>#REF!</v>
      </c>
      <c r="F1451" s="4" t="e">
        <f>VLOOKUP(主动技能!#REF!,对应表!N:O,2,FALSE)</f>
        <v>#REF!</v>
      </c>
      <c r="G1451" s="4" t="e">
        <f>IF(主动技能!#REF!="必中",2,1)</f>
        <v>#REF!</v>
      </c>
      <c r="H1451" s="4" t="e">
        <f>主动技能!#REF!</f>
        <v>#REF!</v>
      </c>
      <c r="I1451" s="4" t="e">
        <f>主动技能!#REF!</f>
        <v>#REF!</v>
      </c>
      <c r="J1451" t="e">
        <f>主动技能!#REF!</f>
        <v>#REF!</v>
      </c>
      <c r="K1451" t="e">
        <f>主动技能!#REF!</f>
        <v>#REF!</v>
      </c>
      <c r="L1451" t="e">
        <f>主动技能!#REF!</f>
        <v>#REF!</v>
      </c>
      <c r="M1451" t="e">
        <f>主动技能!#REF!</f>
        <v>#REF!</v>
      </c>
      <c r="N1451" t="e">
        <f>IF(主动技能!#REF!="","",主动技能!#REF!)</f>
        <v>#REF!</v>
      </c>
      <c r="O1451" t="e">
        <f>IF(主动技能!#REF!="","",主动技能!#REF!)</f>
        <v>#REF!</v>
      </c>
      <c r="P1451" t="e">
        <f>主动技能!#REF!</f>
        <v>#REF!</v>
      </c>
      <c r="Q1451" t="e">
        <f>主动技能!#REF!</f>
        <v>#REF!</v>
      </c>
      <c r="R1451" t="e">
        <f>主动技能!#REF!</f>
        <v>#REF!</v>
      </c>
      <c r="S1451" t="e">
        <f>主动技能!#REF!</f>
        <v>#REF!</v>
      </c>
      <c r="T1451" t="e">
        <f>主动技能!#REF!</f>
        <v>#REF!</v>
      </c>
      <c r="U1451" t="e">
        <f>主动技能!#REF!</f>
        <v>#REF!</v>
      </c>
      <c r="V1451" t="e">
        <f>主动技能!#REF!</f>
        <v>#REF!</v>
      </c>
      <c r="W1451" t="e">
        <f>主动技能!#REF!</f>
        <v>#REF!</v>
      </c>
      <c r="X1451" s="1">
        <v>0</v>
      </c>
      <c r="Y1451" s="1">
        <v>0</v>
      </c>
      <c r="Z1451" s="1">
        <v>0</v>
      </c>
    </row>
    <row r="1452" spans="1:26" x14ac:dyDescent="0.15">
      <c r="A1452" t="e">
        <f>主动技能!#REF!</f>
        <v>#REF!</v>
      </c>
      <c r="B1452" s="4" t="e">
        <f>主动技能!#REF!</f>
        <v>#REF!</v>
      </c>
      <c r="C1452" s="4" t="e">
        <f>主动技能!#REF!</f>
        <v>#REF!</v>
      </c>
      <c r="D1452" s="4" t="e">
        <f>VLOOKUP(主动技能!#REF!,对应表!F:G,2,FALSE)</f>
        <v>#REF!</v>
      </c>
      <c r="E1452" s="4" t="e">
        <f>VLOOKUP(主动技能!#REF!,对应表!J:K,2,FALSE)</f>
        <v>#REF!</v>
      </c>
      <c r="F1452" s="4" t="e">
        <f>VLOOKUP(主动技能!#REF!,对应表!N:O,2,FALSE)</f>
        <v>#REF!</v>
      </c>
      <c r="G1452" s="4" t="e">
        <f>IF(主动技能!#REF!="必中",2,1)</f>
        <v>#REF!</v>
      </c>
      <c r="H1452" s="4" t="e">
        <f>主动技能!#REF!</f>
        <v>#REF!</v>
      </c>
      <c r="I1452" s="4" t="e">
        <f>主动技能!#REF!</f>
        <v>#REF!</v>
      </c>
      <c r="J1452" t="e">
        <f>主动技能!#REF!</f>
        <v>#REF!</v>
      </c>
      <c r="K1452" t="e">
        <f>主动技能!#REF!</f>
        <v>#REF!</v>
      </c>
      <c r="L1452" t="e">
        <f>主动技能!#REF!</f>
        <v>#REF!</v>
      </c>
      <c r="M1452" t="e">
        <f>主动技能!#REF!</f>
        <v>#REF!</v>
      </c>
      <c r="N1452" t="e">
        <f>IF(主动技能!#REF!="","",主动技能!#REF!)</f>
        <v>#REF!</v>
      </c>
      <c r="O1452" t="e">
        <f>IF(主动技能!#REF!="","",主动技能!#REF!)</f>
        <v>#REF!</v>
      </c>
      <c r="P1452" t="e">
        <f>主动技能!#REF!</f>
        <v>#REF!</v>
      </c>
      <c r="Q1452" t="e">
        <f>主动技能!#REF!</f>
        <v>#REF!</v>
      </c>
      <c r="R1452" t="e">
        <f>主动技能!#REF!</f>
        <v>#REF!</v>
      </c>
      <c r="S1452" t="e">
        <f>主动技能!#REF!</f>
        <v>#REF!</v>
      </c>
      <c r="T1452" t="e">
        <f>主动技能!#REF!</f>
        <v>#REF!</v>
      </c>
      <c r="U1452" t="e">
        <f>主动技能!#REF!</f>
        <v>#REF!</v>
      </c>
      <c r="V1452" t="e">
        <f>主动技能!#REF!</f>
        <v>#REF!</v>
      </c>
      <c r="W1452" t="e">
        <f>主动技能!#REF!</f>
        <v>#REF!</v>
      </c>
      <c r="X1452" s="1">
        <v>0</v>
      </c>
      <c r="Y1452" s="1">
        <v>0</v>
      </c>
      <c r="Z1452" s="1">
        <v>0</v>
      </c>
    </row>
    <row r="1453" spans="1:26" x14ac:dyDescent="0.15">
      <c r="A1453" t="e">
        <f>主动技能!#REF!</f>
        <v>#REF!</v>
      </c>
      <c r="B1453" s="4" t="e">
        <f>主动技能!#REF!</f>
        <v>#REF!</v>
      </c>
      <c r="C1453" s="4" t="e">
        <f>主动技能!#REF!</f>
        <v>#REF!</v>
      </c>
      <c r="D1453" s="4" t="e">
        <f>VLOOKUP(主动技能!#REF!,对应表!F:G,2,FALSE)</f>
        <v>#REF!</v>
      </c>
      <c r="E1453" s="4" t="e">
        <f>VLOOKUP(主动技能!#REF!,对应表!J:K,2,FALSE)</f>
        <v>#REF!</v>
      </c>
      <c r="F1453" s="4" t="e">
        <f>VLOOKUP(主动技能!#REF!,对应表!N:O,2,FALSE)</f>
        <v>#REF!</v>
      </c>
      <c r="G1453" s="4" t="e">
        <f>IF(主动技能!#REF!="必中",2,1)</f>
        <v>#REF!</v>
      </c>
      <c r="H1453" s="4" t="e">
        <f>主动技能!#REF!</f>
        <v>#REF!</v>
      </c>
      <c r="I1453" s="4" t="e">
        <f>主动技能!#REF!</f>
        <v>#REF!</v>
      </c>
      <c r="J1453" t="e">
        <f>主动技能!#REF!</f>
        <v>#REF!</v>
      </c>
      <c r="K1453" t="e">
        <f>主动技能!#REF!</f>
        <v>#REF!</v>
      </c>
      <c r="L1453" t="e">
        <f>主动技能!#REF!</f>
        <v>#REF!</v>
      </c>
      <c r="M1453" t="e">
        <f>主动技能!#REF!</f>
        <v>#REF!</v>
      </c>
      <c r="N1453" t="e">
        <f>IF(主动技能!#REF!="","",主动技能!#REF!)</f>
        <v>#REF!</v>
      </c>
      <c r="O1453" t="e">
        <f>IF(主动技能!#REF!="","",主动技能!#REF!)</f>
        <v>#REF!</v>
      </c>
      <c r="P1453" t="e">
        <f>主动技能!#REF!</f>
        <v>#REF!</v>
      </c>
      <c r="Q1453" t="e">
        <f>主动技能!#REF!</f>
        <v>#REF!</v>
      </c>
      <c r="R1453" t="e">
        <f>主动技能!#REF!</f>
        <v>#REF!</v>
      </c>
      <c r="S1453" t="e">
        <f>主动技能!#REF!</f>
        <v>#REF!</v>
      </c>
      <c r="T1453" t="e">
        <f>主动技能!#REF!</f>
        <v>#REF!</v>
      </c>
      <c r="U1453" t="e">
        <f>主动技能!#REF!</f>
        <v>#REF!</v>
      </c>
      <c r="V1453" t="e">
        <f>主动技能!#REF!</f>
        <v>#REF!</v>
      </c>
      <c r="W1453" t="e">
        <f>主动技能!#REF!</f>
        <v>#REF!</v>
      </c>
      <c r="X1453" s="1">
        <v>0</v>
      </c>
      <c r="Y1453" s="1">
        <v>0</v>
      </c>
      <c r="Z1453" s="1">
        <v>0</v>
      </c>
    </row>
    <row r="1454" spans="1:26" x14ac:dyDescent="0.15">
      <c r="A1454" t="e">
        <f>主动技能!#REF!</f>
        <v>#REF!</v>
      </c>
      <c r="B1454" s="4" t="e">
        <f>主动技能!#REF!</f>
        <v>#REF!</v>
      </c>
      <c r="C1454" s="4" t="e">
        <f>主动技能!#REF!</f>
        <v>#REF!</v>
      </c>
      <c r="D1454" s="4" t="e">
        <f>VLOOKUP(主动技能!#REF!,对应表!F:G,2,FALSE)</f>
        <v>#REF!</v>
      </c>
      <c r="E1454" s="4" t="e">
        <f>VLOOKUP(主动技能!#REF!,对应表!J:K,2,FALSE)</f>
        <v>#REF!</v>
      </c>
      <c r="F1454" s="4" t="e">
        <f>VLOOKUP(主动技能!#REF!,对应表!N:O,2,FALSE)</f>
        <v>#REF!</v>
      </c>
      <c r="G1454" s="4" t="e">
        <f>IF(主动技能!#REF!="必中",2,1)</f>
        <v>#REF!</v>
      </c>
      <c r="H1454" s="4" t="e">
        <f>主动技能!#REF!</f>
        <v>#REF!</v>
      </c>
      <c r="I1454" s="4" t="e">
        <f>主动技能!#REF!</f>
        <v>#REF!</v>
      </c>
      <c r="J1454" t="e">
        <f>主动技能!#REF!</f>
        <v>#REF!</v>
      </c>
      <c r="K1454" t="e">
        <f>主动技能!#REF!</f>
        <v>#REF!</v>
      </c>
      <c r="L1454" t="e">
        <f>主动技能!#REF!</f>
        <v>#REF!</v>
      </c>
      <c r="M1454" t="e">
        <f>主动技能!#REF!</f>
        <v>#REF!</v>
      </c>
      <c r="N1454" t="e">
        <f>IF(主动技能!#REF!="","",主动技能!#REF!)</f>
        <v>#REF!</v>
      </c>
      <c r="O1454" t="e">
        <f>IF(主动技能!#REF!="","",主动技能!#REF!)</f>
        <v>#REF!</v>
      </c>
      <c r="P1454" t="e">
        <f>主动技能!#REF!</f>
        <v>#REF!</v>
      </c>
      <c r="Q1454" t="e">
        <f>主动技能!#REF!</f>
        <v>#REF!</v>
      </c>
      <c r="R1454" t="e">
        <f>主动技能!#REF!</f>
        <v>#REF!</v>
      </c>
      <c r="S1454" t="e">
        <f>主动技能!#REF!</f>
        <v>#REF!</v>
      </c>
      <c r="T1454" t="e">
        <f>主动技能!#REF!</f>
        <v>#REF!</v>
      </c>
      <c r="U1454" t="e">
        <f>主动技能!#REF!</f>
        <v>#REF!</v>
      </c>
      <c r="V1454" t="e">
        <f>主动技能!#REF!</f>
        <v>#REF!</v>
      </c>
      <c r="W1454" t="e">
        <f>主动技能!#REF!</f>
        <v>#REF!</v>
      </c>
      <c r="X1454" s="1">
        <v>0</v>
      </c>
      <c r="Y1454" s="1">
        <v>0</v>
      </c>
      <c r="Z1454" s="1">
        <v>0</v>
      </c>
    </row>
    <row r="1455" spans="1:26" x14ac:dyDescent="0.15">
      <c r="A1455" t="e">
        <f>主动技能!#REF!</f>
        <v>#REF!</v>
      </c>
      <c r="B1455" s="4" t="e">
        <f>主动技能!#REF!</f>
        <v>#REF!</v>
      </c>
      <c r="C1455" s="4" t="e">
        <f>主动技能!#REF!</f>
        <v>#REF!</v>
      </c>
      <c r="D1455" s="4" t="e">
        <f>VLOOKUP(主动技能!#REF!,对应表!F:G,2,FALSE)</f>
        <v>#REF!</v>
      </c>
      <c r="E1455" s="4" t="e">
        <f>VLOOKUP(主动技能!#REF!,对应表!J:K,2,FALSE)</f>
        <v>#REF!</v>
      </c>
      <c r="F1455" s="4" t="e">
        <f>VLOOKUP(主动技能!#REF!,对应表!N:O,2,FALSE)</f>
        <v>#REF!</v>
      </c>
      <c r="G1455" s="4" t="e">
        <f>IF(主动技能!#REF!="必中",2,1)</f>
        <v>#REF!</v>
      </c>
      <c r="H1455" s="4" t="e">
        <f>主动技能!#REF!</f>
        <v>#REF!</v>
      </c>
      <c r="I1455" s="4" t="e">
        <f>主动技能!#REF!</f>
        <v>#REF!</v>
      </c>
      <c r="J1455" t="e">
        <f>主动技能!#REF!</f>
        <v>#REF!</v>
      </c>
      <c r="K1455" t="e">
        <f>主动技能!#REF!</f>
        <v>#REF!</v>
      </c>
      <c r="L1455" t="e">
        <f>主动技能!#REF!</f>
        <v>#REF!</v>
      </c>
      <c r="M1455" t="e">
        <f>主动技能!#REF!</f>
        <v>#REF!</v>
      </c>
      <c r="N1455" t="e">
        <f>IF(主动技能!#REF!="","",主动技能!#REF!)</f>
        <v>#REF!</v>
      </c>
      <c r="O1455" t="e">
        <f>IF(主动技能!#REF!="","",主动技能!#REF!)</f>
        <v>#REF!</v>
      </c>
      <c r="P1455" t="e">
        <f>主动技能!#REF!</f>
        <v>#REF!</v>
      </c>
      <c r="Q1455" t="e">
        <f>主动技能!#REF!</f>
        <v>#REF!</v>
      </c>
      <c r="R1455" t="e">
        <f>主动技能!#REF!</f>
        <v>#REF!</v>
      </c>
      <c r="S1455" t="e">
        <f>主动技能!#REF!</f>
        <v>#REF!</v>
      </c>
      <c r="T1455" t="e">
        <f>主动技能!#REF!</f>
        <v>#REF!</v>
      </c>
      <c r="U1455" t="e">
        <f>主动技能!#REF!</f>
        <v>#REF!</v>
      </c>
      <c r="V1455" t="e">
        <f>主动技能!#REF!</f>
        <v>#REF!</v>
      </c>
      <c r="W1455" t="e">
        <f>主动技能!#REF!</f>
        <v>#REF!</v>
      </c>
      <c r="X1455" s="1">
        <v>0</v>
      </c>
      <c r="Y1455" s="1">
        <v>0</v>
      </c>
      <c r="Z1455" s="1">
        <v>0</v>
      </c>
    </row>
    <row r="1456" spans="1:26" x14ac:dyDescent="0.15">
      <c r="A1456" t="e">
        <f>主动技能!#REF!</f>
        <v>#REF!</v>
      </c>
      <c r="B1456" s="4" t="e">
        <f>主动技能!#REF!</f>
        <v>#REF!</v>
      </c>
      <c r="C1456" s="4" t="e">
        <f>主动技能!#REF!</f>
        <v>#REF!</v>
      </c>
      <c r="D1456" s="4" t="e">
        <f>VLOOKUP(主动技能!#REF!,对应表!F:G,2,FALSE)</f>
        <v>#REF!</v>
      </c>
      <c r="E1456" s="4" t="e">
        <f>VLOOKUP(主动技能!#REF!,对应表!J:K,2,FALSE)</f>
        <v>#REF!</v>
      </c>
      <c r="F1456" s="4" t="e">
        <f>VLOOKUP(主动技能!#REF!,对应表!N:O,2,FALSE)</f>
        <v>#REF!</v>
      </c>
      <c r="G1456" s="4" t="e">
        <f>IF(主动技能!#REF!="必中",2,1)</f>
        <v>#REF!</v>
      </c>
      <c r="H1456" s="4" t="e">
        <f>主动技能!#REF!</f>
        <v>#REF!</v>
      </c>
      <c r="I1456" s="4" t="e">
        <f>主动技能!#REF!</f>
        <v>#REF!</v>
      </c>
      <c r="J1456" t="e">
        <f>主动技能!#REF!</f>
        <v>#REF!</v>
      </c>
      <c r="K1456" t="e">
        <f>主动技能!#REF!</f>
        <v>#REF!</v>
      </c>
      <c r="L1456" t="e">
        <f>主动技能!#REF!</f>
        <v>#REF!</v>
      </c>
      <c r="M1456" t="e">
        <f>主动技能!#REF!</f>
        <v>#REF!</v>
      </c>
      <c r="N1456" t="e">
        <f>IF(主动技能!#REF!="","",主动技能!#REF!)</f>
        <v>#REF!</v>
      </c>
      <c r="O1456" t="e">
        <f>IF(主动技能!#REF!="","",主动技能!#REF!)</f>
        <v>#REF!</v>
      </c>
      <c r="P1456" t="e">
        <f>主动技能!#REF!</f>
        <v>#REF!</v>
      </c>
      <c r="Q1456" t="e">
        <f>主动技能!#REF!</f>
        <v>#REF!</v>
      </c>
      <c r="R1456" t="e">
        <f>主动技能!#REF!</f>
        <v>#REF!</v>
      </c>
      <c r="S1456" t="e">
        <f>主动技能!#REF!</f>
        <v>#REF!</v>
      </c>
      <c r="T1456" t="e">
        <f>主动技能!#REF!</f>
        <v>#REF!</v>
      </c>
      <c r="U1456" t="e">
        <f>主动技能!#REF!</f>
        <v>#REF!</v>
      </c>
      <c r="V1456" t="e">
        <f>主动技能!#REF!</f>
        <v>#REF!</v>
      </c>
      <c r="W1456" t="e">
        <f>主动技能!#REF!</f>
        <v>#REF!</v>
      </c>
      <c r="X1456" s="1">
        <v>0</v>
      </c>
      <c r="Y1456" s="1">
        <v>0</v>
      </c>
      <c r="Z1456" s="1">
        <v>0</v>
      </c>
    </row>
    <row r="1457" spans="1:26" x14ac:dyDescent="0.15">
      <c r="A1457" t="e">
        <f>主动技能!#REF!</f>
        <v>#REF!</v>
      </c>
      <c r="B1457" s="4" t="e">
        <f>主动技能!#REF!</f>
        <v>#REF!</v>
      </c>
      <c r="C1457" s="4" t="e">
        <f>主动技能!#REF!</f>
        <v>#REF!</v>
      </c>
      <c r="D1457" s="4" t="e">
        <f>VLOOKUP(主动技能!#REF!,对应表!F:G,2,FALSE)</f>
        <v>#REF!</v>
      </c>
      <c r="E1457" s="4" t="e">
        <f>VLOOKUP(主动技能!#REF!,对应表!J:K,2,FALSE)</f>
        <v>#REF!</v>
      </c>
      <c r="F1457" s="4" t="e">
        <f>VLOOKUP(主动技能!#REF!,对应表!N:O,2,FALSE)</f>
        <v>#REF!</v>
      </c>
      <c r="G1457" s="4" t="e">
        <f>IF(主动技能!#REF!="必中",2,1)</f>
        <v>#REF!</v>
      </c>
      <c r="H1457" s="4" t="e">
        <f>主动技能!#REF!</f>
        <v>#REF!</v>
      </c>
      <c r="I1457" s="4" t="e">
        <f>主动技能!#REF!</f>
        <v>#REF!</v>
      </c>
      <c r="J1457" t="e">
        <f>主动技能!#REF!</f>
        <v>#REF!</v>
      </c>
      <c r="K1457" t="e">
        <f>主动技能!#REF!</f>
        <v>#REF!</v>
      </c>
      <c r="L1457" t="e">
        <f>主动技能!#REF!</f>
        <v>#REF!</v>
      </c>
      <c r="M1457" t="e">
        <f>主动技能!#REF!</f>
        <v>#REF!</v>
      </c>
      <c r="N1457" t="e">
        <f>IF(主动技能!#REF!="","",主动技能!#REF!)</f>
        <v>#REF!</v>
      </c>
      <c r="O1457" t="e">
        <f>IF(主动技能!#REF!="","",主动技能!#REF!)</f>
        <v>#REF!</v>
      </c>
      <c r="P1457" t="e">
        <f>主动技能!#REF!</f>
        <v>#REF!</v>
      </c>
      <c r="Q1457" t="e">
        <f>主动技能!#REF!</f>
        <v>#REF!</v>
      </c>
      <c r="R1457" t="e">
        <f>主动技能!#REF!</f>
        <v>#REF!</v>
      </c>
      <c r="S1457" t="e">
        <f>主动技能!#REF!</f>
        <v>#REF!</v>
      </c>
      <c r="T1457" t="e">
        <f>主动技能!#REF!</f>
        <v>#REF!</v>
      </c>
      <c r="U1457" t="e">
        <f>主动技能!#REF!</f>
        <v>#REF!</v>
      </c>
      <c r="V1457" t="e">
        <f>主动技能!#REF!</f>
        <v>#REF!</v>
      </c>
      <c r="W1457" t="e">
        <f>主动技能!#REF!</f>
        <v>#REF!</v>
      </c>
      <c r="X1457" s="1">
        <v>0</v>
      </c>
      <c r="Y1457" s="1">
        <v>0</v>
      </c>
      <c r="Z1457" s="1">
        <v>0</v>
      </c>
    </row>
    <row r="1458" spans="1:26" x14ac:dyDescent="0.15">
      <c r="A1458" t="e">
        <f>主动技能!#REF!</f>
        <v>#REF!</v>
      </c>
      <c r="B1458" s="4" t="e">
        <f>主动技能!#REF!</f>
        <v>#REF!</v>
      </c>
      <c r="C1458" s="4" t="e">
        <f>主动技能!#REF!</f>
        <v>#REF!</v>
      </c>
      <c r="D1458" s="4" t="e">
        <f>VLOOKUP(主动技能!#REF!,对应表!F:G,2,FALSE)</f>
        <v>#REF!</v>
      </c>
      <c r="E1458" s="4" t="e">
        <f>VLOOKUP(主动技能!#REF!,对应表!J:K,2,FALSE)</f>
        <v>#REF!</v>
      </c>
      <c r="F1458" s="4" t="e">
        <f>VLOOKUP(主动技能!#REF!,对应表!N:O,2,FALSE)</f>
        <v>#REF!</v>
      </c>
      <c r="G1458" s="4" t="e">
        <f>IF(主动技能!#REF!="必中",2,1)</f>
        <v>#REF!</v>
      </c>
      <c r="H1458" s="4" t="e">
        <f>主动技能!#REF!</f>
        <v>#REF!</v>
      </c>
      <c r="I1458" s="4" t="e">
        <f>主动技能!#REF!</f>
        <v>#REF!</v>
      </c>
      <c r="J1458" t="e">
        <f>主动技能!#REF!</f>
        <v>#REF!</v>
      </c>
      <c r="K1458" t="e">
        <f>主动技能!#REF!</f>
        <v>#REF!</v>
      </c>
      <c r="L1458" t="e">
        <f>主动技能!#REF!</f>
        <v>#REF!</v>
      </c>
      <c r="M1458" t="e">
        <f>主动技能!#REF!</f>
        <v>#REF!</v>
      </c>
      <c r="N1458" t="e">
        <f>IF(主动技能!#REF!="","",主动技能!#REF!)</f>
        <v>#REF!</v>
      </c>
      <c r="O1458" t="e">
        <f>IF(主动技能!#REF!="","",主动技能!#REF!)</f>
        <v>#REF!</v>
      </c>
      <c r="P1458" t="e">
        <f>主动技能!#REF!</f>
        <v>#REF!</v>
      </c>
      <c r="Q1458" t="e">
        <f>主动技能!#REF!</f>
        <v>#REF!</v>
      </c>
      <c r="R1458" t="e">
        <f>主动技能!#REF!</f>
        <v>#REF!</v>
      </c>
      <c r="S1458" t="e">
        <f>主动技能!#REF!</f>
        <v>#REF!</v>
      </c>
      <c r="T1458" t="e">
        <f>主动技能!#REF!</f>
        <v>#REF!</v>
      </c>
      <c r="U1458" t="e">
        <f>主动技能!#REF!</f>
        <v>#REF!</v>
      </c>
      <c r="V1458" t="e">
        <f>主动技能!#REF!</f>
        <v>#REF!</v>
      </c>
      <c r="W1458" t="e">
        <f>主动技能!#REF!</f>
        <v>#REF!</v>
      </c>
      <c r="X1458" s="1">
        <v>0</v>
      </c>
      <c r="Y1458" s="1">
        <v>0</v>
      </c>
      <c r="Z1458" s="1">
        <v>0</v>
      </c>
    </row>
    <row r="1459" spans="1:26" x14ac:dyDescent="0.15">
      <c r="A1459" t="e">
        <f>主动技能!#REF!</f>
        <v>#REF!</v>
      </c>
      <c r="B1459" s="4" t="e">
        <f>主动技能!#REF!</f>
        <v>#REF!</v>
      </c>
      <c r="C1459" s="4" t="e">
        <f>主动技能!#REF!</f>
        <v>#REF!</v>
      </c>
      <c r="D1459" s="4" t="e">
        <f>VLOOKUP(主动技能!#REF!,对应表!F:G,2,FALSE)</f>
        <v>#REF!</v>
      </c>
      <c r="E1459" s="4" t="e">
        <f>VLOOKUP(主动技能!#REF!,对应表!J:K,2,FALSE)</f>
        <v>#REF!</v>
      </c>
      <c r="F1459" s="4" t="e">
        <f>VLOOKUP(主动技能!#REF!,对应表!N:O,2,FALSE)</f>
        <v>#REF!</v>
      </c>
      <c r="G1459" s="4" t="e">
        <f>IF(主动技能!#REF!="必中",2,1)</f>
        <v>#REF!</v>
      </c>
      <c r="H1459" s="4" t="e">
        <f>主动技能!#REF!</f>
        <v>#REF!</v>
      </c>
      <c r="I1459" s="4" t="e">
        <f>主动技能!#REF!</f>
        <v>#REF!</v>
      </c>
      <c r="J1459" t="e">
        <f>主动技能!#REF!</f>
        <v>#REF!</v>
      </c>
      <c r="K1459" t="e">
        <f>主动技能!#REF!</f>
        <v>#REF!</v>
      </c>
      <c r="L1459" t="e">
        <f>主动技能!#REF!</f>
        <v>#REF!</v>
      </c>
      <c r="M1459" t="e">
        <f>主动技能!#REF!</f>
        <v>#REF!</v>
      </c>
      <c r="N1459" t="e">
        <f>IF(主动技能!#REF!="","",主动技能!#REF!)</f>
        <v>#REF!</v>
      </c>
      <c r="O1459" t="e">
        <f>IF(主动技能!#REF!="","",主动技能!#REF!)</f>
        <v>#REF!</v>
      </c>
      <c r="P1459" t="e">
        <f>主动技能!#REF!</f>
        <v>#REF!</v>
      </c>
      <c r="Q1459" t="e">
        <f>主动技能!#REF!</f>
        <v>#REF!</v>
      </c>
      <c r="R1459" t="e">
        <f>主动技能!#REF!</f>
        <v>#REF!</v>
      </c>
      <c r="S1459" t="e">
        <f>主动技能!#REF!</f>
        <v>#REF!</v>
      </c>
      <c r="T1459" t="e">
        <f>主动技能!#REF!</f>
        <v>#REF!</v>
      </c>
      <c r="U1459" t="e">
        <f>主动技能!#REF!</f>
        <v>#REF!</v>
      </c>
      <c r="V1459" t="e">
        <f>主动技能!#REF!</f>
        <v>#REF!</v>
      </c>
      <c r="W1459" t="e">
        <f>主动技能!#REF!</f>
        <v>#REF!</v>
      </c>
      <c r="X1459" s="1">
        <v>0</v>
      </c>
      <c r="Y1459" s="1">
        <v>0</v>
      </c>
      <c r="Z1459" s="1">
        <v>0</v>
      </c>
    </row>
    <row r="1460" spans="1:26" x14ac:dyDescent="0.15">
      <c r="A1460" t="e">
        <f>主动技能!#REF!</f>
        <v>#REF!</v>
      </c>
      <c r="B1460" s="4" t="e">
        <f>主动技能!#REF!</f>
        <v>#REF!</v>
      </c>
      <c r="C1460" s="4" t="e">
        <f>主动技能!#REF!</f>
        <v>#REF!</v>
      </c>
      <c r="D1460" s="4" t="e">
        <f>VLOOKUP(主动技能!#REF!,对应表!F:G,2,FALSE)</f>
        <v>#REF!</v>
      </c>
      <c r="E1460" s="4" t="e">
        <f>VLOOKUP(主动技能!#REF!,对应表!J:K,2,FALSE)</f>
        <v>#REF!</v>
      </c>
      <c r="F1460" s="4" t="e">
        <f>VLOOKUP(主动技能!#REF!,对应表!N:O,2,FALSE)</f>
        <v>#REF!</v>
      </c>
      <c r="G1460" s="4" t="e">
        <f>IF(主动技能!#REF!="必中",2,1)</f>
        <v>#REF!</v>
      </c>
      <c r="H1460" s="4" t="e">
        <f>主动技能!#REF!</f>
        <v>#REF!</v>
      </c>
      <c r="I1460" s="4" t="e">
        <f>主动技能!#REF!</f>
        <v>#REF!</v>
      </c>
      <c r="J1460" t="e">
        <f>主动技能!#REF!</f>
        <v>#REF!</v>
      </c>
      <c r="K1460" t="e">
        <f>主动技能!#REF!</f>
        <v>#REF!</v>
      </c>
      <c r="L1460" t="e">
        <f>主动技能!#REF!</f>
        <v>#REF!</v>
      </c>
      <c r="M1460" t="e">
        <f>主动技能!#REF!</f>
        <v>#REF!</v>
      </c>
      <c r="N1460" t="e">
        <f>IF(主动技能!#REF!="","",主动技能!#REF!)</f>
        <v>#REF!</v>
      </c>
      <c r="O1460" t="e">
        <f>IF(主动技能!#REF!="","",主动技能!#REF!)</f>
        <v>#REF!</v>
      </c>
      <c r="P1460" t="e">
        <f>主动技能!#REF!</f>
        <v>#REF!</v>
      </c>
      <c r="Q1460" t="e">
        <f>主动技能!#REF!</f>
        <v>#REF!</v>
      </c>
      <c r="R1460" t="e">
        <f>主动技能!#REF!</f>
        <v>#REF!</v>
      </c>
      <c r="S1460" t="e">
        <f>主动技能!#REF!</f>
        <v>#REF!</v>
      </c>
      <c r="T1460" t="e">
        <f>主动技能!#REF!</f>
        <v>#REF!</v>
      </c>
      <c r="U1460" t="e">
        <f>主动技能!#REF!</f>
        <v>#REF!</v>
      </c>
      <c r="V1460" t="e">
        <f>主动技能!#REF!</f>
        <v>#REF!</v>
      </c>
      <c r="W1460" t="e">
        <f>主动技能!#REF!</f>
        <v>#REF!</v>
      </c>
      <c r="X1460" s="1">
        <v>0</v>
      </c>
      <c r="Y1460" s="1">
        <v>0</v>
      </c>
      <c r="Z1460" s="1">
        <v>0</v>
      </c>
    </row>
    <row r="1461" spans="1:26" x14ac:dyDescent="0.15">
      <c r="A1461" t="e">
        <f>主动技能!#REF!</f>
        <v>#REF!</v>
      </c>
      <c r="B1461" s="4" t="e">
        <f>主动技能!#REF!</f>
        <v>#REF!</v>
      </c>
      <c r="C1461" s="4" t="e">
        <f>主动技能!#REF!</f>
        <v>#REF!</v>
      </c>
      <c r="D1461" s="4" t="e">
        <f>VLOOKUP(主动技能!#REF!,对应表!F:G,2,FALSE)</f>
        <v>#REF!</v>
      </c>
      <c r="E1461" s="4" t="e">
        <f>VLOOKUP(主动技能!#REF!,对应表!J:K,2,FALSE)</f>
        <v>#REF!</v>
      </c>
      <c r="F1461" s="4" t="e">
        <f>VLOOKUP(主动技能!#REF!,对应表!N:O,2,FALSE)</f>
        <v>#REF!</v>
      </c>
      <c r="G1461" s="4" t="e">
        <f>IF(主动技能!#REF!="必中",2,1)</f>
        <v>#REF!</v>
      </c>
      <c r="H1461" s="4" t="e">
        <f>主动技能!#REF!</f>
        <v>#REF!</v>
      </c>
      <c r="I1461" s="4" t="e">
        <f>主动技能!#REF!</f>
        <v>#REF!</v>
      </c>
      <c r="J1461" t="e">
        <f>主动技能!#REF!</f>
        <v>#REF!</v>
      </c>
      <c r="K1461" t="e">
        <f>主动技能!#REF!</f>
        <v>#REF!</v>
      </c>
      <c r="L1461" t="e">
        <f>主动技能!#REF!</f>
        <v>#REF!</v>
      </c>
      <c r="M1461" t="e">
        <f>主动技能!#REF!</f>
        <v>#REF!</v>
      </c>
      <c r="N1461" t="e">
        <f>IF(主动技能!#REF!="","",主动技能!#REF!)</f>
        <v>#REF!</v>
      </c>
      <c r="O1461" t="e">
        <f>IF(主动技能!#REF!="","",主动技能!#REF!)</f>
        <v>#REF!</v>
      </c>
      <c r="P1461" t="e">
        <f>主动技能!#REF!</f>
        <v>#REF!</v>
      </c>
      <c r="Q1461" t="e">
        <f>主动技能!#REF!</f>
        <v>#REF!</v>
      </c>
      <c r="R1461" t="e">
        <f>主动技能!#REF!</f>
        <v>#REF!</v>
      </c>
      <c r="S1461" t="e">
        <f>主动技能!#REF!</f>
        <v>#REF!</v>
      </c>
      <c r="T1461" t="e">
        <f>主动技能!#REF!</f>
        <v>#REF!</v>
      </c>
      <c r="U1461" t="e">
        <f>主动技能!#REF!</f>
        <v>#REF!</v>
      </c>
      <c r="V1461" t="e">
        <f>主动技能!#REF!</f>
        <v>#REF!</v>
      </c>
      <c r="W1461" t="e">
        <f>主动技能!#REF!</f>
        <v>#REF!</v>
      </c>
      <c r="X1461" s="1">
        <v>0</v>
      </c>
      <c r="Y1461" s="1">
        <v>0</v>
      </c>
      <c r="Z1461" s="1">
        <v>0</v>
      </c>
    </row>
    <row r="1462" spans="1:26" x14ac:dyDescent="0.15">
      <c r="A1462" t="e">
        <f>主动技能!#REF!</f>
        <v>#REF!</v>
      </c>
      <c r="B1462" s="4" t="e">
        <f>主动技能!#REF!</f>
        <v>#REF!</v>
      </c>
      <c r="C1462" s="4" t="e">
        <f>主动技能!#REF!</f>
        <v>#REF!</v>
      </c>
      <c r="D1462" s="4" t="e">
        <f>VLOOKUP(主动技能!#REF!,对应表!F:G,2,FALSE)</f>
        <v>#REF!</v>
      </c>
      <c r="E1462" s="4" t="e">
        <f>VLOOKUP(主动技能!#REF!,对应表!J:K,2,FALSE)</f>
        <v>#REF!</v>
      </c>
      <c r="F1462" s="4" t="e">
        <f>VLOOKUP(主动技能!#REF!,对应表!N:O,2,FALSE)</f>
        <v>#REF!</v>
      </c>
      <c r="G1462" s="4" t="e">
        <f>IF(主动技能!#REF!="必中",2,1)</f>
        <v>#REF!</v>
      </c>
      <c r="H1462" s="4" t="e">
        <f>主动技能!#REF!</f>
        <v>#REF!</v>
      </c>
      <c r="I1462" s="4" t="e">
        <f>主动技能!#REF!</f>
        <v>#REF!</v>
      </c>
      <c r="J1462" t="e">
        <f>主动技能!#REF!</f>
        <v>#REF!</v>
      </c>
      <c r="K1462" t="e">
        <f>主动技能!#REF!</f>
        <v>#REF!</v>
      </c>
      <c r="L1462" t="e">
        <f>主动技能!#REF!</f>
        <v>#REF!</v>
      </c>
      <c r="M1462" t="e">
        <f>主动技能!#REF!</f>
        <v>#REF!</v>
      </c>
      <c r="N1462" t="e">
        <f>IF(主动技能!#REF!="","",主动技能!#REF!)</f>
        <v>#REF!</v>
      </c>
      <c r="O1462" t="e">
        <f>IF(主动技能!#REF!="","",主动技能!#REF!)</f>
        <v>#REF!</v>
      </c>
      <c r="P1462" t="e">
        <f>主动技能!#REF!</f>
        <v>#REF!</v>
      </c>
      <c r="Q1462" t="e">
        <f>主动技能!#REF!</f>
        <v>#REF!</v>
      </c>
      <c r="R1462" t="e">
        <f>主动技能!#REF!</f>
        <v>#REF!</v>
      </c>
      <c r="S1462" t="e">
        <f>主动技能!#REF!</f>
        <v>#REF!</v>
      </c>
      <c r="T1462" t="e">
        <f>主动技能!#REF!</f>
        <v>#REF!</v>
      </c>
      <c r="U1462" t="e">
        <f>主动技能!#REF!</f>
        <v>#REF!</v>
      </c>
      <c r="V1462" t="e">
        <f>主动技能!#REF!</f>
        <v>#REF!</v>
      </c>
      <c r="W1462" t="e">
        <f>主动技能!#REF!</f>
        <v>#REF!</v>
      </c>
      <c r="X1462" s="1">
        <v>0</v>
      </c>
      <c r="Y1462" s="1">
        <v>0</v>
      </c>
      <c r="Z1462" s="1">
        <v>0</v>
      </c>
    </row>
    <row r="1463" spans="1:26" x14ac:dyDescent="0.15">
      <c r="A1463" t="e">
        <f>主动技能!#REF!</f>
        <v>#REF!</v>
      </c>
      <c r="B1463" s="4" t="e">
        <f>主动技能!#REF!</f>
        <v>#REF!</v>
      </c>
      <c r="C1463" s="4" t="e">
        <f>主动技能!#REF!</f>
        <v>#REF!</v>
      </c>
      <c r="D1463" s="4" t="e">
        <f>VLOOKUP(主动技能!#REF!,对应表!F:G,2,FALSE)</f>
        <v>#REF!</v>
      </c>
      <c r="E1463" s="4" t="e">
        <f>VLOOKUP(主动技能!#REF!,对应表!J:K,2,FALSE)</f>
        <v>#REF!</v>
      </c>
      <c r="F1463" s="4" t="e">
        <f>VLOOKUP(主动技能!#REF!,对应表!N:O,2,FALSE)</f>
        <v>#REF!</v>
      </c>
      <c r="G1463" s="4" t="e">
        <f>IF(主动技能!#REF!="必中",2,1)</f>
        <v>#REF!</v>
      </c>
      <c r="H1463" s="4" t="e">
        <f>主动技能!#REF!</f>
        <v>#REF!</v>
      </c>
      <c r="I1463" s="4" t="e">
        <f>主动技能!#REF!</f>
        <v>#REF!</v>
      </c>
      <c r="J1463" t="e">
        <f>主动技能!#REF!</f>
        <v>#REF!</v>
      </c>
      <c r="K1463" t="e">
        <f>主动技能!#REF!</f>
        <v>#REF!</v>
      </c>
      <c r="L1463" t="e">
        <f>主动技能!#REF!</f>
        <v>#REF!</v>
      </c>
      <c r="M1463" t="e">
        <f>主动技能!#REF!</f>
        <v>#REF!</v>
      </c>
      <c r="N1463" t="e">
        <f>IF(主动技能!#REF!="","",主动技能!#REF!)</f>
        <v>#REF!</v>
      </c>
      <c r="O1463" t="e">
        <f>IF(主动技能!#REF!="","",主动技能!#REF!)</f>
        <v>#REF!</v>
      </c>
      <c r="P1463" t="e">
        <f>主动技能!#REF!</f>
        <v>#REF!</v>
      </c>
      <c r="Q1463" t="e">
        <f>主动技能!#REF!</f>
        <v>#REF!</v>
      </c>
      <c r="R1463" t="e">
        <f>主动技能!#REF!</f>
        <v>#REF!</v>
      </c>
      <c r="S1463" t="e">
        <f>主动技能!#REF!</f>
        <v>#REF!</v>
      </c>
      <c r="T1463" t="e">
        <f>主动技能!#REF!</f>
        <v>#REF!</v>
      </c>
      <c r="U1463" t="e">
        <f>主动技能!#REF!</f>
        <v>#REF!</v>
      </c>
      <c r="V1463" t="e">
        <f>主动技能!#REF!</f>
        <v>#REF!</v>
      </c>
      <c r="W1463" t="e">
        <f>主动技能!#REF!</f>
        <v>#REF!</v>
      </c>
      <c r="X1463" s="1">
        <v>0</v>
      </c>
      <c r="Y1463" s="1">
        <v>0</v>
      </c>
      <c r="Z1463" s="1">
        <v>0</v>
      </c>
    </row>
    <row r="1464" spans="1:26" x14ac:dyDescent="0.15">
      <c r="A1464" t="e">
        <f>主动技能!#REF!</f>
        <v>#REF!</v>
      </c>
      <c r="B1464" s="4" t="e">
        <f>主动技能!#REF!</f>
        <v>#REF!</v>
      </c>
      <c r="C1464" s="4" t="e">
        <f>主动技能!#REF!</f>
        <v>#REF!</v>
      </c>
      <c r="D1464" s="4" t="e">
        <f>VLOOKUP(主动技能!#REF!,对应表!F:G,2,FALSE)</f>
        <v>#REF!</v>
      </c>
      <c r="E1464" s="4" t="e">
        <f>VLOOKUP(主动技能!#REF!,对应表!J:K,2,FALSE)</f>
        <v>#REF!</v>
      </c>
      <c r="F1464" s="4" t="e">
        <f>VLOOKUP(主动技能!#REF!,对应表!N:O,2,FALSE)</f>
        <v>#REF!</v>
      </c>
      <c r="G1464" s="4" t="e">
        <f>IF(主动技能!#REF!="必中",2,1)</f>
        <v>#REF!</v>
      </c>
      <c r="H1464" s="4" t="e">
        <f>主动技能!#REF!</f>
        <v>#REF!</v>
      </c>
      <c r="I1464" s="4" t="e">
        <f>主动技能!#REF!</f>
        <v>#REF!</v>
      </c>
      <c r="J1464" t="e">
        <f>主动技能!#REF!</f>
        <v>#REF!</v>
      </c>
      <c r="K1464" t="e">
        <f>主动技能!#REF!</f>
        <v>#REF!</v>
      </c>
      <c r="L1464" t="e">
        <f>主动技能!#REF!</f>
        <v>#REF!</v>
      </c>
      <c r="M1464" t="e">
        <f>主动技能!#REF!</f>
        <v>#REF!</v>
      </c>
      <c r="N1464" t="e">
        <f>IF(主动技能!#REF!="","",主动技能!#REF!)</f>
        <v>#REF!</v>
      </c>
      <c r="O1464" t="e">
        <f>IF(主动技能!#REF!="","",主动技能!#REF!)</f>
        <v>#REF!</v>
      </c>
      <c r="P1464" t="e">
        <f>主动技能!#REF!</f>
        <v>#REF!</v>
      </c>
      <c r="Q1464" t="e">
        <f>主动技能!#REF!</f>
        <v>#REF!</v>
      </c>
      <c r="R1464" t="e">
        <f>主动技能!#REF!</f>
        <v>#REF!</v>
      </c>
      <c r="S1464" t="e">
        <f>主动技能!#REF!</f>
        <v>#REF!</v>
      </c>
      <c r="T1464" t="e">
        <f>主动技能!#REF!</f>
        <v>#REF!</v>
      </c>
      <c r="U1464" t="e">
        <f>主动技能!#REF!</f>
        <v>#REF!</v>
      </c>
      <c r="V1464" t="e">
        <f>主动技能!#REF!</f>
        <v>#REF!</v>
      </c>
      <c r="W1464" t="e">
        <f>主动技能!#REF!</f>
        <v>#REF!</v>
      </c>
      <c r="X1464" s="1">
        <v>0</v>
      </c>
      <c r="Y1464" s="1">
        <v>0</v>
      </c>
      <c r="Z1464" s="1">
        <v>0</v>
      </c>
    </row>
    <row r="1465" spans="1:26" x14ac:dyDescent="0.15">
      <c r="A1465" t="e">
        <f>主动技能!#REF!</f>
        <v>#REF!</v>
      </c>
      <c r="B1465" s="4" t="e">
        <f>主动技能!#REF!</f>
        <v>#REF!</v>
      </c>
      <c r="C1465" s="4" t="e">
        <f>主动技能!#REF!</f>
        <v>#REF!</v>
      </c>
      <c r="D1465" s="4" t="e">
        <f>VLOOKUP(主动技能!#REF!,对应表!F:G,2,FALSE)</f>
        <v>#REF!</v>
      </c>
      <c r="E1465" s="4" t="e">
        <f>VLOOKUP(主动技能!#REF!,对应表!J:K,2,FALSE)</f>
        <v>#REF!</v>
      </c>
      <c r="F1465" s="4" t="e">
        <f>VLOOKUP(主动技能!#REF!,对应表!N:O,2,FALSE)</f>
        <v>#REF!</v>
      </c>
      <c r="G1465" s="4" t="e">
        <f>IF(主动技能!#REF!="必中",2,1)</f>
        <v>#REF!</v>
      </c>
      <c r="H1465" s="4" t="e">
        <f>主动技能!#REF!</f>
        <v>#REF!</v>
      </c>
      <c r="I1465" s="4" t="e">
        <f>主动技能!#REF!</f>
        <v>#REF!</v>
      </c>
      <c r="J1465" t="e">
        <f>主动技能!#REF!</f>
        <v>#REF!</v>
      </c>
      <c r="K1465" t="e">
        <f>主动技能!#REF!</f>
        <v>#REF!</v>
      </c>
      <c r="L1465" t="e">
        <f>主动技能!#REF!</f>
        <v>#REF!</v>
      </c>
      <c r="M1465" t="e">
        <f>主动技能!#REF!</f>
        <v>#REF!</v>
      </c>
      <c r="N1465" t="e">
        <f>IF(主动技能!#REF!="","",主动技能!#REF!)</f>
        <v>#REF!</v>
      </c>
      <c r="O1465" t="e">
        <f>IF(主动技能!#REF!="","",主动技能!#REF!)</f>
        <v>#REF!</v>
      </c>
      <c r="P1465" t="e">
        <f>主动技能!#REF!</f>
        <v>#REF!</v>
      </c>
      <c r="Q1465" t="e">
        <f>主动技能!#REF!</f>
        <v>#REF!</v>
      </c>
      <c r="R1465" t="e">
        <f>主动技能!#REF!</f>
        <v>#REF!</v>
      </c>
      <c r="S1465" t="e">
        <f>主动技能!#REF!</f>
        <v>#REF!</v>
      </c>
      <c r="T1465" t="e">
        <f>主动技能!#REF!</f>
        <v>#REF!</v>
      </c>
      <c r="U1465" t="e">
        <f>主动技能!#REF!</f>
        <v>#REF!</v>
      </c>
      <c r="V1465" t="e">
        <f>主动技能!#REF!</f>
        <v>#REF!</v>
      </c>
      <c r="W1465" t="e">
        <f>主动技能!#REF!</f>
        <v>#REF!</v>
      </c>
      <c r="X1465" s="1">
        <v>0</v>
      </c>
      <c r="Y1465" s="1">
        <v>0</v>
      </c>
      <c r="Z1465" s="1">
        <v>0</v>
      </c>
    </row>
    <row r="1466" spans="1:26" x14ac:dyDescent="0.15">
      <c r="A1466" t="e">
        <f>主动技能!#REF!</f>
        <v>#REF!</v>
      </c>
      <c r="B1466" s="4" t="e">
        <f>主动技能!#REF!</f>
        <v>#REF!</v>
      </c>
      <c r="C1466" s="4" t="e">
        <f>主动技能!#REF!</f>
        <v>#REF!</v>
      </c>
      <c r="D1466" s="4" t="e">
        <f>VLOOKUP(主动技能!#REF!,对应表!F:G,2,FALSE)</f>
        <v>#REF!</v>
      </c>
      <c r="E1466" s="4" t="e">
        <f>VLOOKUP(主动技能!#REF!,对应表!J:K,2,FALSE)</f>
        <v>#REF!</v>
      </c>
      <c r="F1466" s="4" t="e">
        <f>VLOOKUP(主动技能!#REF!,对应表!N:O,2,FALSE)</f>
        <v>#REF!</v>
      </c>
      <c r="G1466" s="4" t="e">
        <f>IF(主动技能!#REF!="必中",2,1)</f>
        <v>#REF!</v>
      </c>
      <c r="H1466" s="4" t="e">
        <f>主动技能!#REF!</f>
        <v>#REF!</v>
      </c>
      <c r="I1466" s="4" t="e">
        <f>主动技能!#REF!</f>
        <v>#REF!</v>
      </c>
      <c r="J1466" t="e">
        <f>主动技能!#REF!</f>
        <v>#REF!</v>
      </c>
      <c r="K1466" t="e">
        <f>主动技能!#REF!</f>
        <v>#REF!</v>
      </c>
      <c r="L1466" t="e">
        <f>主动技能!#REF!</f>
        <v>#REF!</v>
      </c>
      <c r="M1466" t="e">
        <f>主动技能!#REF!</f>
        <v>#REF!</v>
      </c>
      <c r="N1466" t="e">
        <f>IF(主动技能!#REF!="","",主动技能!#REF!)</f>
        <v>#REF!</v>
      </c>
      <c r="O1466" t="e">
        <f>IF(主动技能!#REF!="","",主动技能!#REF!)</f>
        <v>#REF!</v>
      </c>
      <c r="P1466" t="e">
        <f>主动技能!#REF!</f>
        <v>#REF!</v>
      </c>
      <c r="Q1466" t="e">
        <f>主动技能!#REF!</f>
        <v>#REF!</v>
      </c>
      <c r="R1466" t="e">
        <f>主动技能!#REF!</f>
        <v>#REF!</v>
      </c>
      <c r="S1466" t="e">
        <f>主动技能!#REF!</f>
        <v>#REF!</v>
      </c>
      <c r="T1466" t="e">
        <f>主动技能!#REF!</f>
        <v>#REF!</v>
      </c>
      <c r="U1466" t="e">
        <f>主动技能!#REF!</f>
        <v>#REF!</v>
      </c>
      <c r="V1466" t="e">
        <f>主动技能!#REF!</f>
        <v>#REF!</v>
      </c>
      <c r="W1466" t="e">
        <f>主动技能!#REF!</f>
        <v>#REF!</v>
      </c>
      <c r="X1466" s="1">
        <v>0</v>
      </c>
      <c r="Y1466" s="1">
        <v>0</v>
      </c>
      <c r="Z1466" s="1">
        <v>0</v>
      </c>
    </row>
    <row r="1467" spans="1:26" x14ac:dyDescent="0.15">
      <c r="A1467" t="e">
        <f>主动技能!#REF!</f>
        <v>#REF!</v>
      </c>
      <c r="B1467" s="4" t="e">
        <f>主动技能!#REF!</f>
        <v>#REF!</v>
      </c>
      <c r="C1467" s="4" t="e">
        <f>主动技能!#REF!</f>
        <v>#REF!</v>
      </c>
      <c r="D1467" s="4" t="e">
        <f>VLOOKUP(主动技能!#REF!,对应表!F:G,2,FALSE)</f>
        <v>#REF!</v>
      </c>
      <c r="E1467" s="4" t="e">
        <f>VLOOKUP(主动技能!#REF!,对应表!J:K,2,FALSE)</f>
        <v>#REF!</v>
      </c>
      <c r="F1467" s="4" t="e">
        <f>VLOOKUP(主动技能!#REF!,对应表!N:O,2,FALSE)</f>
        <v>#REF!</v>
      </c>
      <c r="G1467" s="4" t="e">
        <f>IF(主动技能!#REF!="必中",2,1)</f>
        <v>#REF!</v>
      </c>
      <c r="H1467" s="4" t="e">
        <f>主动技能!#REF!</f>
        <v>#REF!</v>
      </c>
      <c r="I1467" s="4" t="e">
        <f>主动技能!#REF!</f>
        <v>#REF!</v>
      </c>
      <c r="J1467" t="e">
        <f>主动技能!#REF!</f>
        <v>#REF!</v>
      </c>
      <c r="K1467" t="e">
        <f>主动技能!#REF!</f>
        <v>#REF!</v>
      </c>
      <c r="L1467" t="e">
        <f>主动技能!#REF!</f>
        <v>#REF!</v>
      </c>
      <c r="M1467" t="e">
        <f>主动技能!#REF!</f>
        <v>#REF!</v>
      </c>
      <c r="N1467" t="e">
        <f>IF(主动技能!#REF!="","",主动技能!#REF!)</f>
        <v>#REF!</v>
      </c>
      <c r="O1467" t="e">
        <f>IF(主动技能!#REF!="","",主动技能!#REF!)</f>
        <v>#REF!</v>
      </c>
      <c r="P1467" t="e">
        <f>主动技能!#REF!</f>
        <v>#REF!</v>
      </c>
      <c r="Q1467" t="e">
        <f>主动技能!#REF!</f>
        <v>#REF!</v>
      </c>
      <c r="R1467" t="e">
        <f>主动技能!#REF!</f>
        <v>#REF!</v>
      </c>
      <c r="S1467" t="e">
        <f>主动技能!#REF!</f>
        <v>#REF!</v>
      </c>
      <c r="T1467" t="e">
        <f>主动技能!#REF!</f>
        <v>#REF!</v>
      </c>
      <c r="U1467" t="e">
        <f>主动技能!#REF!</f>
        <v>#REF!</v>
      </c>
      <c r="V1467" t="e">
        <f>主动技能!#REF!</f>
        <v>#REF!</v>
      </c>
      <c r="W1467" t="e">
        <f>主动技能!#REF!</f>
        <v>#REF!</v>
      </c>
      <c r="X1467" s="1">
        <v>0</v>
      </c>
      <c r="Y1467" s="1">
        <v>0</v>
      </c>
      <c r="Z1467" s="1">
        <v>0</v>
      </c>
    </row>
    <row r="1468" spans="1:26" x14ac:dyDescent="0.15">
      <c r="A1468" t="e">
        <f>主动技能!#REF!</f>
        <v>#REF!</v>
      </c>
      <c r="B1468" s="4" t="e">
        <f>主动技能!#REF!</f>
        <v>#REF!</v>
      </c>
      <c r="C1468" s="4" t="e">
        <f>主动技能!#REF!</f>
        <v>#REF!</v>
      </c>
      <c r="D1468" s="4" t="e">
        <f>VLOOKUP(主动技能!#REF!,对应表!F:G,2,FALSE)</f>
        <v>#REF!</v>
      </c>
      <c r="E1468" s="4" t="e">
        <f>VLOOKUP(主动技能!#REF!,对应表!J:K,2,FALSE)</f>
        <v>#REF!</v>
      </c>
      <c r="F1468" s="4" t="e">
        <f>VLOOKUP(主动技能!#REF!,对应表!N:O,2,FALSE)</f>
        <v>#REF!</v>
      </c>
      <c r="G1468" s="4" t="e">
        <f>IF(主动技能!#REF!="必中",2,1)</f>
        <v>#REF!</v>
      </c>
      <c r="H1468" s="4" t="e">
        <f>主动技能!#REF!</f>
        <v>#REF!</v>
      </c>
      <c r="I1468" s="4" t="e">
        <f>主动技能!#REF!</f>
        <v>#REF!</v>
      </c>
      <c r="J1468" t="e">
        <f>主动技能!#REF!</f>
        <v>#REF!</v>
      </c>
      <c r="K1468" t="e">
        <f>主动技能!#REF!</f>
        <v>#REF!</v>
      </c>
      <c r="L1468" t="e">
        <f>主动技能!#REF!</f>
        <v>#REF!</v>
      </c>
      <c r="M1468" t="e">
        <f>主动技能!#REF!</f>
        <v>#REF!</v>
      </c>
      <c r="N1468" t="e">
        <f>IF(主动技能!#REF!="","",主动技能!#REF!)</f>
        <v>#REF!</v>
      </c>
      <c r="O1468" t="e">
        <f>IF(主动技能!#REF!="","",主动技能!#REF!)</f>
        <v>#REF!</v>
      </c>
      <c r="P1468" t="e">
        <f>主动技能!#REF!</f>
        <v>#REF!</v>
      </c>
      <c r="Q1468" t="e">
        <f>主动技能!#REF!</f>
        <v>#REF!</v>
      </c>
      <c r="R1468" t="e">
        <f>主动技能!#REF!</f>
        <v>#REF!</v>
      </c>
      <c r="S1468" t="e">
        <f>主动技能!#REF!</f>
        <v>#REF!</v>
      </c>
      <c r="T1468" t="e">
        <f>主动技能!#REF!</f>
        <v>#REF!</v>
      </c>
      <c r="U1468" t="e">
        <f>主动技能!#REF!</f>
        <v>#REF!</v>
      </c>
      <c r="V1468" t="e">
        <f>主动技能!#REF!</f>
        <v>#REF!</v>
      </c>
      <c r="W1468" t="e">
        <f>主动技能!#REF!</f>
        <v>#REF!</v>
      </c>
      <c r="X1468" s="1">
        <v>0</v>
      </c>
      <c r="Y1468" s="1">
        <v>0</v>
      </c>
      <c r="Z1468" s="1">
        <v>0</v>
      </c>
    </row>
    <row r="1469" spans="1:26" x14ac:dyDescent="0.15">
      <c r="A1469" t="e">
        <f>主动技能!#REF!</f>
        <v>#REF!</v>
      </c>
      <c r="B1469" s="4" t="e">
        <f>主动技能!#REF!</f>
        <v>#REF!</v>
      </c>
      <c r="C1469" s="4" t="e">
        <f>主动技能!#REF!</f>
        <v>#REF!</v>
      </c>
      <c r="D1469" s="4" t="e">
        <f>VLOOKUP(主动技能!#REF!,对应表!F:G,2,FALSE)</f>
        <v>#REF!</v>
      </c>
      <c r="E1469" s="4" t="e">
        <f>VLOOKUP(主动技能!#REF!,对应表!J:K,2,FALSE)</f>
        <v>#REF!</v>
      </c>
      <c r="F1469" s="4" t="e">
        <f>VLOOKUP(主动技能!#REF!,对应表!N:O,2,FALSE)</f>
        <v>#REF!</v>
      </c>
      <c r="G1469" s="4" t="e">
        <f>IF(主动技能!#REF!="必中",2,1)</f>
        <v>#REF!</v>
      </c>
      <c r="H1469" s="4" t="e">
        <f>主动技能!#REF!</f>
        <v>#REF!</v>
      </c>
      <c r="I1469" s="4" t="e">
        <f>主动技能!#REF!</f>
        <v>#REF!</v>
      </c>
      <c r="J1469" t="e">
        <f>主动技能!#REF!</f>
        <v>#REF!</v>
      </c>
      <c r="K1469" t="e">
        <f>主动技能!#REF!</f>
        <v>#REF!</v>
      </c>
      <c r="L1469" t="e">
        <f>主动技能!#REF!</f>
        <v>#REF!</v>
      </c>
      <c r="M1469" t="e">
        <f>主动技能!#REF!</f>
        <v>#REF!</v>
      </c>
      <c r="N1469" t="e">
        <f>IF(主动技能!#REF!="","",主动技能!#REF!)</f>
        <v>#REF!</v>
      </c>
      <c r="O1469" t="e">
        <f>IF(主动技能!#REF!="","",主动技能!#REF!)</f>
        <v>#REF!</v>
      </c>
      <c r="P1469" t="e">
        <f>主动技能!#REF!</f>
        <v>#REF!</v>
      </c>
      <c r="Q1469" t="e">
        <f>主动技能!#REF!</f>
        <v>#REF!</v>
      </c>
      <c r="R1469" t="e">
        <f>主动技能!#REF!</f>
        <v>#REF!</v>
      </c>
      <c r="S1469" t="e">
        <f>主动技能!#REF!</f>
        <v>#REF!</v>
      </c>
      <c r="T1469" t="e">
        <f>主动技能!#REF!</f>
        <v>#REF!</v>
      </c>
      <c r="U1469" t="e">
        <f>主动技能!#REF!</f>
        <v>#REF!</v>
      </c>
      <c r="V1469" t="e">
        <f>主动技能!#REF!</f>
        <v>#REF!</v>
      </c>
      <c r="W1469" t="e">
        <f>主动技能!#REF!</f>
        <v>#REF!</v>
      </c>
      <c r="X1469" s="1">
        <v>0</v>
      </c>
      <c r="Y1469" s="1">
        <v>0</v>
      </c>
      <c r="Z1469" s="1">
        <v>0</v>
      </c>
    </row>
    <row r="1470" spans="1:26" x14ac:dyDescent="0.15">
      <c r="A1470" t="e">
        <f>主动技能!#REF!</f>
        <v>#REF!</v>
      </c>
      <c r="B1470" s="4" t="e">
        <f>主动技能!#REF!</f>
        <v>#REF!</v>
      </c>
      <c r="C1470" s="4" t="e">
        <f>主动技能!#REF!</f>
        <v>#REF!</v>
      </c>
      <c r="D1470" s="4" t="e">
        <f>VLOOKUP(主动技能!#REF!,对应表!F:G,2,FALSE)</f>
        <v>#REF!</v>
      </c>
      <c r="E1470" s="4" t="e">
        <f>VLOOKUP(主动技能!#REF!,对应表!J:K,2,FALSE)</f>
        <v>#REF!</v>
      </c>
      <c r="F1470" s="4" t="e">
        <f>VLOOKUP(主动技能!#REF!,对应表!N:O,2,FALSE)</f>
        <v>#REF!</v>
      </c>
      <c r="G1470" s="4" t="e">
        <f>IF(主动技能!#REF!="必中",2,1)</f>
        <v>#REF!</v>
      </c>
      <c r="H1470" s="4" t="e">
        <f>主动技能!#REF!</f>
        <v>#REF!</v>
      </c>
      <c r="I1470" s="4" t="e">
        <f>主动技能!#REF!</f>
        <v>#REF!</v>
      </c>
      <c r="J1470" t="e">
        <f>主动技能!#REF!</f>
        <v>#REF!</v>
      </c>
      <c r="K1470" t="e">
        <f>主动技能!#REF!</f>
        <v>#REF!</v>
      </c>
      <c r="L1470" t="e">
        <f>主动技能!#REF!</f>
        <v>#REF!</v>
      </c>
      <c r="M1470" t="e">
        <f>主动技能!#REF!</f>
        <v>#REF!</v>
      </c>
      <c r="N1470" t="e">
        <f>IF(主动技能!#REF!="","",主动技能!#REF!)</f>
        <v>#REF!</v>
      </c>
      <c r="O1470" t="e">
        <f>IF(主动技能!#REF!="","",主动技能!#REF!)</f>
        <v>#REF!</v>
      </c>
      <c r="P1470" t="e">
        <f>主动技能!#REF!</f>
        <v>#REF!</v>
      </c>
      <c r="Q1470" t="e">
        <f>主动技能!#REF!</f>
        <v>#REF!</v>
      </c>
      <c r="R1470" t="e">
        <f>主动技能!#REF!</f>
        <v>#REF!</v>
      </c>
      <c r="S1470" t="e">
        <f>主动技能!#REF!</f>
        <v>#REF!</v>
      </c>
      <c r="T1470" t="e">
        <f>主动技能!#REF!</f>
        <v>#REF!</v>
      </c>
      <c r="U1470" t="e">
        <f>主动技能!#REF!</f>
        <v>#REF!</v>
      </c>
      <c r="V1470" t="e">
        <f>主动技能!#REF!</f>
        <v>#REF!</v>
      </c>
      <c r="W1470" t="e">
        <f>主动技能!#REF!</f>
        <v>#REF!</v>
      </c>
      <c r="X1470" s="1">
        <v>0</v>
      </c>
      <c r="Y1470" s="1">
        <v>0</v>
      </c>
      <c r="Z1470" s="1">
        <v>0</v>
      </c>
    </row>
    <row r="1471" spans="1:26" x14ac:dyDescent="0.15">
      <c r="A1471" t="e">
        <f>主动技能!#REF!</f>
        <v>#REF!</v>
      </c>
      <c r="B1471" s="4" t="e">
        <f>主动技能!#REF!</f>
        <v>#REF!</v>
      </c>
      <c r="C1471" s="4" t="e">
        <f>主动技能!#REF!</f>
        <v>#REF!</v>
      </c>
      <c r="D1471" s="4" t="e">
        <f>VLOOKUP(主动技能!#REF!,对应表!F:G,2,FALSE)</f>
        <v>#REF!</v>
      </c>
      <c r="E1471" s="4" t="e">
        <f>VLOOKUP(主动技能!#REF!,对应表!J:K,2,FALSE)</f>
        <v>#REF!</v>
      </c>
      <c r="F1471" s="4" t="e">
        <f>VLOOKUP(主动技能!#REF!,对应表!N:O,2,FALSE)</f>
        <v>#REF!</v>
      </c>
      <c r="G1471" s="4" t="e">
        <f>IF(主动技能!#REF!="必中",2,1)</f>
        <v>#REF!</v>
      </c>
      <c r="H1471" s="4" t="e">
        <f>主动技能!#REF!</f>
        <v>#REF!</v>
      </c>
      <c r="I1471" s="4" t="e">
        <f>主动技能!#REF!</f>
        <v>#REF!</v>
      </c>
      <c r="J1471" t="e">
        <f>主动技能!#REF!</f>
        <v>#REF!</v>
      </c>
      <c r="K1471" t="e">
        <f>主动技能!#REF!</f>
        <v>#REF!</v>
      </c>
      <c r="L1471" t="e">
        <f>主动技能!#REF!</f>
        <v>#REF!</v>
      </c>
      <c r="M1471" t="e">
        <f>主动技能!#REF!</f>
        <v>#REF!</v>
      </c>
      <c r="N1471" t="e">
        <f>IF(主动技能!#REF!="","",主动技能!#REF!)</f>
        <v>#REF!</v>
      </c>
      <c r="O1471" t="e">
        <f>IF(主动技能!#REF!="","",主动技能!#REF!)</f>
        <v>#REF!</v>
      </c>
      <c r="P1471" t="e">
        <f>主动技能!#REF!</f>
        <v>#REF!</v>
      </c>
      <c r="Q1471" t="e">
        <f>主动技能!#REF!</f>
        <v>#REF!</v>
      </c>
      <c r="R1471" t="e">
        <f>主动技能!#REF!</f>
        <v>#REF!</v>
      </c>
      <c r="S1471" t="e">
        <f>主动技能!#REF!</f>
        <v>#REF!</v>
      </c>
      <c r="T1471" t="e">
        <f>主动技能!#REF!</f>
        <v>#REF!</v>
      </c>
      <c r="U1471" t="e">
        <f>主动技能!#REF!</f>
        <v>#REF!</v>
      </c>
      <c r="V1471" t="e">
        <f>主动技能!#REF!</f>
        <v>#REF!</v>
      </c>
      <c r="W1471" t="e">
        <f>主动技能!#REF!</f>
        <v>#REF!</v>
      </c>
      <c r="X1471" s="1">
        <v>0</v>
      </c>
      <c r="Y1471" s="1">
        <v>0</v>
      </c>
      <c r="Z1471" s="1">
        <v>0</v>
      </c>
    </row>
    <row r="1472" spans="1:26" x14ac:dyDescent="0.15">
      <c r="A1472" t="e">
        <f>主动技能!#REF!</f>
        <v>#REF!</v>
      </c>
      <c r="B1472" s="4" t="e">
        <f>主动技能!#REF!</f>
        <v>#REF!</v>
      </c>
      <c r="C1472" s="4" t="e">
        <f>主动技能!#REF!</f>
        <v>#REF!</v>
      </c>
      <c r="D1472" s="4" t="e">
        <f>VLOOKUP(主动技能!#REF!,对应表!F:G,2,FALSE)</f>
        <v>#REF!</v>
      </c>
      <c r="E1472" s="4" t="e">
        <f>VLOOKUP(主动技能!#REF!,对应表!J:K,2,FALSE)</f>
        <v>#REF!</v>
      </c>
      <c r="F1472" s="4" t="e">
        <f>VLOOKUP(主动技能!#REF!,对应表!N:O,2,FALSE)</f>
        <v>#REF!</v>
      </c>
      <c r="G1472" s="4" t="e">
        <f>IF(主动技能!#REF!="必中",2,1)</f>
        <v>#REF!</v>
      </c>
      <c r="H1472" s="4" t="e">
        <f>主动技能!#REF!</f>
        <v>#REF!</v>
      </c>
      <c r="I1472" s="4" t="e">
        <f>主动技能!#REF!</f>
        <v>#REF!</v>
      </c>
      <c r="J1472" t="e">
        <f>主动技能!#REF!</f>
        <v>#REF!</v>
      </c>
      <c r="K1472" t="e">
        <f>主动技能!#REF!</f>
        <v>#REF!</v>
      </c>
      <c r="L1472" t="e">
        <f>主动技能!#REF!</f>
        <v>#REF!</v>
      </c>
      <c r="M1472" t="e">
        <f>主动技能!#REF!</f>
        <v>#REF!</v>
      </c>
      <c r="N1472" t="e">
        <f>IF(主动技能!#REF!="","",主动技能!#REF!)</f>
        <v>#REF!</v>
      </c>
      <c r="O1472" t="e">
        <f>IF(主动技能!#REF!="","",主动技能!#REF!)</f>
        <v>#REF!</v>
      </c>
      <c r="P1472" t="e">
        <f>主动技能!#REF!</f>
        <v>#REF!</v>
      </c>
      <c r="Q1472" t="e">
        <f>主动技能!#REF!</f>
        <v>#REF!</v>
      </c>
      <c r="R1472" t="e">
        <f>主动技能!#REF!</f>
        <v>#REF!</v>
      </c>
      <c r="S1472" t="e">
        <f>主动技能!#REF!</f>
        <v>#REF!</v>
      </c>
      <c r="T1472" t="e">
        <f>主动技能!#REF!</f>
        <v>#REF!</v>
      </c>
      <c r="U1472" t="e">
        <f>主动技能!#REF!</f>
        <v>#REF!</v>
      </c>
      <c r="V1472" t="e">
        <f>主动技能!#REF!</f>
        <v>#REF!</v>
      </c>
      <c r="W1472" t="e">
        <f>主动技能!#REF!</f>
        <v>#REF!</v>
      </c>
      <c r="X1472" s="1">
        <v>0</v>
      </c>
      <c r="Y1472" s="1">
        <v>0</v>
      </c>
      <c r="Z1472" s="1">
        <v>0</v>
      </c>
    </row>
    <row r="1473" spans="1:26" x14ac:dyDescent="0.15">
      <c r="A1473" t="e">
        <f>主动技能!#REF!</f>
        <v>#REF!</v>
      </c>
      <c r="B1473" s="4" t="e">
        <f>主动技能!#REF!</f>
        <v>#REF!</v>
      </c>
      <c r="C1473" s="4" t="e">
        <f>主动技能!#REF!</f>
        <v>#REF!</v>
      </c>
      <c r="D1473" s="4" t="e">
        <f>VLOOKUP(主动技能!#REF!,对应表!F:G,2,FALSE)</f>
        <v>#REF!</v>
      </c>
      <c r="E1473" s="4" t="e">
        <f>VLOOKUP(主动技能!#REF!,对应表!J:K,2,FALSE)</f>
        <v>#REF!</v>
      </c>
      <c r="F1473" s="4" t="e">
        <f>VLOOKUP(主动技能!#REF!,对应表!N:O,2,FALSE)</f>
        <v>#REF!</v>
      </c>
      <c r="G1473" s="4" t="e">
        <f>IF(主动技能!#REF!="必中",2,1)</f>
        <v>#REF!</v>
      </c>
      <c r="H1473" s="4" t="e">
        <f>主动技能!#REF!</f>
        <v>#REF!</v>
      </c>
      <c r="I1473" s="4" t="e">
        <f>主动技能!#REF!</f>
        <v>#REF!</v>
      </c>
      <c r="J1473" t="e">
        <f>主动技能!#REF!</f>
        <v>#REF!</v>
      </c>
      <c r="K1473" t="e">
        <f>主动技能!#REF!</f>
        <v>#REF!</v>
      </c>
      <c r="L1473" t="e">
        <f>主动技能!#REF!</f>
        <v>#REF!</v>
      </c>
      <c r="M1473" t="e">
        <f>主动技能!#REF!</f>
        <v>#REF!</v>
      </c>
      <c r="N1473" t="e">
        <f>IF(主动技能!#REF!="","",主动技能!#REF!)</f>
        <v>#REF!</v>
      </c>
      <c r="O1473" t="e">
        <f>IF(主动技能!#REF!="","",主动技能!#REF!)</f>
        <v>#REF!</v>
      </c>
      <c r="P1473" t="e">
        <f>主动技能!#REF!</f>
        <v>#REF!</v>
      </c>
      <c r="Q1473" t="e">
        <f>主动技能!#REF!</f>
        <v>#REF!</v>
      </c>
      <c r="R1473" t="e">
        <f>主动技能!#REF!</f>
        <v>#REF!</v>
      </c>
      <c r="S1473" t="e">
        <f>主动技能!#REF!</f>
        <v>#REF!</v>
      </c>
      <c r="T1473" t="e">
        <f>主动技能!#REF!</f>
        <v>#REF!</v>
      </c>
      <c r="U1473" t="e">
        <f>主动技能!#REF!</f>
        <v>#REF!</v>
      </c>
      <c r="V1473" t="e">
        <f>主动技能!#REF!</f>
        <v>#REF!</v>
      </c>
      <c r="W1473" t="e">
        <f>主动技能!#REF!</f>
        <v>#REF!</v>
      </c>
      <c r="X1473" s="1">
        <v>0</v>
      </c>
      <c r="Y1473" s="1">
        <v>0</v>
      </c>
      <c r="Z1473" s="1">
        <v>0</v>
      </c>
    </row>
    <row r="1474" spans="1:26" x14ac:dyDescent="0.15">
      <c r="A1474" t="e">
        <f>主动技能!#REF!</f>
        <v>#REF!</v>
      </c>
      <c r="B1474" s="4" t="e">
        <f>主动技能!#REF!</f>
        <v>#REF!</v>
      </c>
      <c r="C1474" s="4" t="e">
        <f>主动技能!#REF!</f>
        <v>#REF!</v>
      </c>
      <c r="D1474" s="4" t="e">
        <f>VLOOKUP(主动技能!#REF!,对应表!F:G,2,FALSE)</f>
        <v>#REF!</v>
      </c>
      <c r="E1474" s="4" t="e">
        <f>VLOOKUP(主动技能!#REF!,对应表!J:K,2,FALSE)</f>
        <v>#REF!</v>
      </c>
      <c r="F1474" s="4" t="e">
        <f>VLOOKUP(主动技能!#REF!,对应表!N:O,2,FALSE)</f>
        <v>#REF!</v>
      </c>
      <c r="G1474" s="4" t="e">
        <f>IF(主动技能!#REF!="必中",2,1)</f>
        <v>#REF!</v>
      </c>
      <c r="H1474" s="4" t="e">
        <f>主动技能!#REF!</f>
        <v>#REF!</v>
      </c>
      <c r="I1474" s="4" t="e">
        <f>主动技能!#REF!</f>
        <v>#REF!</v>
      </c>
      <c r="J1474" t="e">
        <f>主动技能!#REF!</f>
        <v>#REF!</v>
      </c>
      <c r="K1474" t="e">
        <f>主动技能!#REF!</f>
        <v>#REF!</v>
      </c>
      <c r="L1474" t="e">
        <f>主动技能!#REF!</f>
        <v>#REF!</v>
      </c>
      <c r="M1474" t="e">
        <f>主动技能!#REF!</f>
        <v>#REF!</v>
      </c>
      <c r="N1474" t="e">
        <f>IF(主动技能!#REF!="","",主动技能!#REF!)</f>
        <v>#REF!</v>
      </c>
      <c r="O1474" t="e">
        <f>IF(主动技能!#REF!="","",主动技能!#REF!)</f>
        <v>#REF!</v>
      </c>
      <c r="P1474" t="e">
        <f>主动技能!#REF!</f>
        <v>#REF!</v>
      </c>
      <c r="Q1474" t="e">
        <f>主动技能!#REF!</f>
        <v>#REF!</v>
      </c>
      <c r="R1474" t="e">
        <f>主动技能!#REF!</f>
        <v>#REF!</v>
      </c>
      <c r="S1474" t="e">
        <f>主动技能!#REF!</f>
        <v>#REF!</v>
      </c>
      <c r="T1474" t="e">
        <f>主动技能!#REF!</f>
        <v>#REF!</v>
      </c>
      <c r="U1474" t="e">
        <f>主动技能!#REF!</f>
        <v>#REF!</v>
      </c>
      <c r="V1474" t="e">
        <f>主动技能!#REF!</f>
        <v>#REF!</v>
      </c>
      <c r="W1474" t="e">
        <f>主动技能!#REF!</f>
        <v>#REF!</v>
      </c>
      <c r="X1474" s="1">
        <v>0</v>
      </c>
      <c r="Y1474" s="1">
        <v>0</v>
      </c>
      <c r="Z1474" s="1">
        <v>0</v>
      </c>
    </row>
    <row r="1475" spans="1:26" x14ac:dyDescent="0.15">
      <c r="A1475" t="e">
        <f>主动技能!#REF!</f>
        <v>#REF!</v>
      </c>
      <c r="B1475" s="4" t="e">
        <f>主动技能!#REF!</f>
        <v>#REF!</v>
      </c>
      <c r="C1475" s="4" t="e">
        <f>主动技能!#REF!</f>
        <v>#REF!</v>
      </c>
      <c r="D1475" s="4" t="e">
        <f>VLOOKUP(主动技能!#REF!,对应表!F:G,2,FALSE)</f>
        <v>#REF!</v>
      </c>
      <c r="E1475" s="4" t="e">
        <f>VLOOKUP(主动技能!#REF!,对应表!J:K,2,FALSE)</f>
        <v>#REF!</v>
      </c>
      <c r="F1475" s="4" t="e">
        <f>VLOOKUP(主动技能!#REF!,对应表!N:O,2,FALSE)</f>
        <v>#REF!</v>
      </c>
      <c r="G1475" s="4" t="e">
        <f>IF(主动技能!#REF!="必中",2,1)</f>
        <v>#REF!</v>
      </c>
      <c r="H1475" s="4" t="e">
        <f>主动技能!#REF!</f>
        <v>#REF!</v>
      </c>
      <c r="I1475" s="4" t="e">
        <f>主动技能!#REF!</f>
        <v>#REF!</v>
      </c>
      <c r="J1475" t="e">
        <f>主动技能!#REF!</f>
        <v>#REF!</v>
      </c>
      <c r="K1475" t="e">
        <f>主动技能!#REF!</f>
        <v>#REF!</v>
      </c>
      <c r="L1475" t="e">
        <f>主动技能!#REF!</f>
        <v>#REF!</v>
      </c>
      <c r="M1475" t="e">
        <f>主动技能!#REF!</f>
        <v>#REF!</v>
      </c>
      <c r="N1475" t="e">
        <f>IF(主动技能!#REF!="","",主动技能!#REF!)</f>
        <v>#REF!</v>
      </c>
      <c r="O1475" t="e">
        <f>IF(主动技能!#REF!="","",主动技能!#REF!)</f>
        <v>#REF!</v>
      </c>
      <c r="P1475" t="e">
        <f>主动技能!#REF!</f>
        <v>#REF!</v>
      </c>
      <c r="Q1475" t="e">
        <f>主动技能!#REF!</f>
        <v>#REF!</v>
      </c>
      <c r="R1475" t="e">
        <f>主动技能!#REF!</f>
        <v>#REF!</v>
      </c>
      <c r="S1475" t="e">
        <f>主动技能!#REF!</f>
        <v>#REF!</v>
      </c>
      <c r="T1475" t="e">
        <f>主动技能!#REF!</f>
        <v>#REF!</v>
      </c>
      <c r="U1475" t="e">
        <f>主动技能!#REF!</f>
        <v>#REF!</v>
      </c>
      <c r="V1475" t="e">
        <f>主动技能!#REF!</f>
        <v>#REF!</v>
      </c>
      <c r="W1475" t="e">
        <f>主动技能!#REF!</f>
        <v>#REF!</v>
      </c>
      <c r="X1475" s="1">
        <v>0</v>
      </c>
      <c r="Y1475" s="1">
        <v>0</v>
      </c>
      <c r="Z1475" s="1">
        <v>0</v>
      </c>
    </row>
    <row r="1476" spans="1:26" x14ac:dyDescent="0.15">
      <c r="A1476" t="e">
        <f>主动技能!#REF!</f>
        <v>#REF!</v>
      </c>
      <c r="B1476" s="4" t="e">
        <f>主动技能!#REF!</f>
        <v>#REF!</v>
      </c>
      <c r="C1476" s="4" t="e">
        <f>主动技能!#REF!</f>
        <v>#REF!</v>
      </c>
      <c r="D1476" s="4" t="e">
        <f>VLOOKUP(主动技能!#REF!,对应表!F:G,2,FALSE)</f>
        <v>#REF!</v>
      </c>
      <c r="E1476" s="4" t="e">
        <f>VLOOKUP(主动技能!#REF!,对应表!J:K,2,FALSE)</f>
        <v>#REF!</v>
      </c>
      <c r="F1476" s="4" t="e">
        <f>VLOOKUP(主动技能!#REF!,对应表!N:O,2,FALSE)</f>
        <v>#REF!</v>
      </c>
      <c r="G1476" s="4" t="e">
        <f>IF(主动技能!#REF!="必中",2,1)</f>
        <v>#REF!</v>
      </c>
      <c r="H1476" s="4" t="e">
        <f>主动技能!#REF!</f>
        <v>#REF!</v>
      </c>
      <c r="I1476" s="4" t="e">
        <f>主动技能!#REF!</f>
        <v>#REF!</v>
      </c>
      <c r="J1476" t="e">
        <f>主动技能!#REF!</f>
        <v>#REF!</v>
      </c>
      <c r="K1476" t="e">
        <f>主动技能!#REF!</f>
        <v>#REF!</v>
      </c>
      <c r="L1476" t="e">
        <f>主动技能!#REF!</f>
        <v>#REF!</v>
      </c>
      <c r="M1476" t="e">
        <f>主动技能!#REF!</f>
        <v>#REF!</v>
      </c>
      <c r="N1476" t="e">
        <f>IF(主动技能!#REF!="","",主动技能!#REF!)</f>
        <v>#REF!</v>
      </c>
      <c r="O1476" t="e">
        <f>IF(主动技能!#REF!="","",主动技能!#REF!)</f>
        <v>#REF!</v>
      </c>
      <c r="P1476" t="e">
        <f>主动技能!#REF!</f>
        <v>#REF!</v>
      </c>
      <c r="Q1476" t="e">
        <f>主动技能!#REF!</f>
        <v>#REF!</v>
      </c>
      <c r="R1476" t="e">
        <f>主动技能!#REF!</f>
        <v>#REF!</v>
      </c>
      <c r="S1476" t="e">
        <f>主动技能!#REF!</f>
        <v>#REF!</v>
      </c>
      <c r="T1476" t="e">
        <f>主动技能!#REF!</f>
        <v>#REF!</v>
      </c>
      <c r="U1476" t="e">
        <f>主动技能!#REF!</f>
        <v>#REF!</v>
      </c>
      <c r="V1476" t="e">
        <f>主动技能!#REF!</f>
        <v>#REF!</v>
      </c>
      <c r="W1476" t="e">
        <f>主动技能!#REF!</f>
        <v>#REF!</v>
      </c>
      <c r="X1476" s="1">
        <v>0</v>
      </c>
      <c r="Y1476" s="1">
        <v>0</v>
      </c>
      <c r="Z1476" s="1">
        <v>0</v>
      </c>
    </row>
    <row r="1477" spans="1:26" x14ac:dyDescent="0.15">
      <c r="A1477" t="e">
        <f>主动技能!#REF!</f>
        <v>#REF!</v>
      </c>
      <c r="B1477" s="4" t="e">
        <f>主动技能!#REF!</f>
        <v>#REF!</v>
      </c>
      <c r="C1477" s="4" t="e">
        <f>主动技能!#REF!</f>
        <v>#REF!</v>
      </c>
      <c r="D1477" s="4" t="e">
        <f>VLOOKUP(主动技能!#REF!,对应表!F:G,2,FALSE)</f>
        <v>#REF!</v>
      </c>
      <c r="E1477" s="4" t="e">
        <f>VLOOKUP(主动技能!#REF!,对应表!J:K,2,FALSE)</f>
        <v>#REF!</v>
      </c>
      <c r="F1477" s="4" t="e">
        <f>VLOOKUP(主动技能!#REF!,对应表!N:O,2,FALSE)</f>
        <v>#REF!</v>
      </c>
      <c r="G1477" s="4" t="e">
        <f>IF(主动技能!#REF!="必中",2,1)</f>
        <v>#REF!</v>
      </c>
      <c r="H1477" s="4" t="e">
        <f>主动技能!#REF!</f>
        <v>#REF!</v>
      </c>
      <c r="I1477" s="4" t="e">
        <f>主动技能!#REF!</f>
        <v>#REF!</v>
      </c>
      <c r="J1477" t="e">
        <f>主动技能!#REF!</f>
        <v>#REF!</v>
      </c>
      <c r="K1477" t="e">
        <f>主动技能!#REF!</f>
        <v>#REF!</v>
      </c>
      <c r="L1477" t="e">
        <f>主动技能!#REF!</f>
        <v>#REF!</v>
      </c>
      <c r="M1477" t="e">
        <f>主动技能!#REF!</f>
        <v>#REF!</v>
      </c>
      <c r="N1477" t="e">
        <f>IF(主动技能!#REF!="","",主动技能!#REF!)</f>
        <v>#REF!</v>
      </c>
      <c r="O1477" t="e">
        <f>IF(主动技能!#REF!="","",主动技能!#REF!)</f>
        <v>#REF!</v>
      </c>
      <c r="P1477" t="e">
        <f>主动技能!#REF!</f>
        <v>#REF!</v>
      </c>
      <c r="Q1477" t="e">
        <f>主动技能!#REF!</f>
        <v>#REF!</v>
      </c>
      <c r="R1477" t="e">
        <f>主动技能!#REF!</f>
        <v>#REF!</v>
      </c>
      <c r="S1477" t="e">
        <f>主动技能!#REF!</f>
        <v>#REF!</v>
      </c>
      <c r="T1477" t="e">
        <f>主动技能!#REF!</f>
        <v>#REF!</v>
      </c>
      <c r="U1477" t="e">
        <f>主动技能!#REF!</f>
        <v>#REF!</v>
      </c>
      <c r="V1477" t="e">
        <f>主动技能!#REF!</f>
        <v>#REF!</v>
      </c>
      <c r="W1477" t="e">
        <f>主动技能!#REF!</f>
        <v>#REF!</v>
      </c>
      <c r="X1477" s="1">
        <v>0</v>
      </c>
      <c r="Y1477" s="1">
        <v>0</v>
      </c>
      <c r="Z1477" s="1">
        <v>0</v>
      </c>
    </row>
    <row r="1478" spans="1:26" x14ac:dyDescent="0.15">
      <c r="A1478" t="e">
        <f>主动技能!#REF!</f>
        <v>#REF!</v>
      </c>
      <c r="B1478" s="4" t="e">
        <f>主动技能!#REF!</f>
        <v>#REF!</v>
      </c>
      <c r="C1478" s="4" t="e">
        <f>主动技能!#REF!</f>
        <v>#REF!</v>
      </c>
      <c r="D1478" s="4" t="e">
        <f>VLOOKUP(主动技能!#REF!,对应表!F:G,2,FALSE)</f>
        <v>#REF!</v>
      </c>
      <c r="E1478" s="4" t="e">
        <f>VLOOKUP(主动技能!#REF!,对应表!J:K,2,FALSE)</f>
        <v>#REF!</v>
      </c>
      <c r="F1478" s="4" t="e">
        <f>VLOOKUP(主动技能!#REF!,对应表!N:O,2,FALSE)</f>
        <v>#REF!</v>
      </c>
      <c r="G1478" s="4" t="e">
        <f>IF(主动技能!#REF!="必中",2,1)</f>
        <v>#REF!</v>
      </c>
      <c r="H1478" s="4" t="e">
        <f>主动技能!#REF!</f>
        <v>#REF!</v>
      </c>
      <c r="I1478" s="4" t="e">
        <f>主动技能!#REF!</f>
        <v>#REF!</v>
      </c>
      <c r="J1478" t="e">
        <f>主动技能!#REF!</f>
        <v>#REF!</v>
      </c>
      <c r="K1478" t="e">
        <f>主动技能!#REF!</f>
        <v>#REF!</v>
      </c>
      <c r="L1478" t="e">
        <f>主动技能!#REF!</f>
        <v>#REF!</v>
      </c>
      <c r="M1478" t="e">
        <f>主动技能!#REF!</f>
        <v>#REF!</v>
      </c>
      <c r="N1478" t="e">
        <f>IF(主动技能!#REF!="","",主动技能!#REF!)</f>
        <v>#REF!</v>
      </c>
      <c r="O1478" t="e">
        <f>IF(主动技能!#REF!="","",主动技能!#REF!)</f>
        <v>#REF!</v>
      </c>
      <c r="P1478" t="e">
        <f>主动技能!#REF!</f>
        <v>#REF!</v>
      </c>
      <c r="Q1478" t="e">
        <f>主动技能!#REF!</f>
        <v>#REF!</v>
      </c>
      <c r="R1478" t="e">
        <f>主动技能!#REF!</f>
        <v>#REF!</v>
      </c>
      <c r="S1478" t="e">
        <f>主动技能!#REF!</f>
        <v>#REF!</v>
      </c>
      <c r="T1478" t="e">
        <f>主动技能!#REF!</f>
        <v>#REF!</v>
      </c>
      <c r="U1478" t="e">
        <f>主动技能!#REF!</f>
        <v>#REF!</v>
      </c>
      <c r="V1478" t="e">
        <f>主动技能!#REF!</f>
        <v>#REF!</v>
      </c>
      <c r="W1478" t="e">
        <f>主动技能!#REF!</f>
        <v>#REF!</v>
      </c>
      <c r="X1478" s="1">
        <v>0</v>
      </c>
      <c r="Y1478" s="1">
        <v>0</v>
      </c>
      <c r="Z1478" s="1">
        <v>0</v>
      </c>
    </row>
    <row r="1479" spans="1:26" x14ac:dyDescent="0.15">
      <c r="A1479" t="e">
        <f>主动技能!#REF!</f>
        <v>#REF!</v>
      </c>
      <c r="B1479" s="4" t="e">
        <f>主动技能!#REF!</f>
        <v>#REF!</v>
      </c>
      <c r="C1479" s="4" t="e">
        <f>主动技能!#REF!</f>
        <v>#REF!</v>
      </c>
      <c r="D1479" s="4" t="e">
        <f>VLOOKUP(主动技能!#REF!,对应表!F:G,2,FALSE)</f>
        <v>#REF!</v>
      </c>
      <c r="E1479" s="4" t="e">
        <f>VLOOKUP(主动技能!#REF!,对应表!J:K,2,FALSE)</f>
        <v>#REF!</v>
      </c>
      <c r="F1479" s="4" t="e">
        <f>VLOOKUP(主动技能!#REF!,对应表!N:O,2,FALSE)</f>
        <v>#REF!</v>
      </c>
      <c r="G1479" s="4" t="e">
        <f>IF(主动技能!#REF!="必中",2,1)</f>
        <v>#REF!</v>
      </c>
      <c r="H1479" s="4" t="e">
        <f>主动技能!#REF!</f>
        <v>#REF!</v>
      </c>
      <c r="I1479" s="4" t="e">
        <f>主动技能!#REF!</f>
        <v>#REF!</v>
      </c>
      <c r="J1479" t="e">
        <f>主动技能!#REF!</f>
        <v>#REF!</v>
      </c>
      <c r="K1479" t="e">
        <f>主动技能!#REF!</f>
        <v>#REF!</v>
      </c>
      <c r="L1479" t="e">
        <f>主动技能!#REF!</f>
        <v>#REF!</v>
      </c>
      <c r="M1479" t="e">
        <f>主动技能!#REF!</f>
        <v>#REF!</v>
      </c>
      <c r="N1479" t="e">
        <f>IF(主动技能!#REF!="","",主动技能!#REF!)</f>
        <v>#REF!</v>
      </c>
      <c r="O1479" t="e">
        <f>IF(主动技能!#REF!="","",主动技能!#REF!)</f>
        <v>#REF!</v>
      </c>
      <c r="P1479" t="e">
        <f>主动技能!#REF!</f>
        <v>#REF!</v>
      </c>
      <c r="Q1479" t="e">
        <f>主动技能!#REF!</f>
        <v>#REF!</v>
      </c>
      <c r="R1479" t="e">
        <f>主动技能!#REF!</f>
        <v>#REF!</v>
      </c>
      <c r="S1479" t="e">
        <f>主动技能!#REF!</f>
        <v>#REF!</v>
      </c>
      <c r="T1479" t="e">
        <f>主动技能!#REF!</f>
        <v>#REF!</v>
      </c>
      <c r="U1479" t="e">
        <f>主动技能!#REF!</f>
        <v>#REF!</v>
      </c>
      <c r="V1479" t="e">
        <f>主动技能!#REF!</f>
        <v>#REF!</v>
      </c>
      <c r="W1479" t="e">
        <f>主动技能!#REF!</f>
        <v>#REF!</v>
      </c>
      <c r="X1479" s="1">
        <v>0</v>
      </c>
      <c r="Y1479" s="1">
        <v>0</v>
      </c>
      <c r="Z1479" s="1">
        <v>0</v>
      </c>
    </row>
    <row r="1480" spans="1:26" x14ac:dyDescent="0.15">
      <c r="A1480" t="e">
        <f>主动技能!#REF!</f>
        <v>#REF!</v>
      </c>
      <c r="B1480" s="4" t="e">
        <f>主动技能!#REF!</f>
        <v>#REF!</v>
      </c>
      <c r="C1480" s="4" t="e">
        <f>主动技能!#REF!</f>
        <v>#REF!</v>
      </c>
      <c r="D1480" s="4" t="e">
        <f>VLOOKUP(主动技能!#REF!,对应表!F:G,2,FALSE)</f>
        <v>#REF!</v>
      </c>
      <c r="E1480" s="4" t="e">
        <f>VLOOKUP(主动技能!#REF!,对应表!J:K,2,FALSE)</f>
        <v>#REF!</v>
      </c>
      <c r="F1480" s="4" t="e">
        <f>VLOOKUP(主动技能!#REF!,对应表!N:O,2,FALSE)</f>
        <v>#REF!</v>
      </c>
      <c r="G1480" s="4" t="e">
        <f>IF(主动技能!#REF!="必中",2,1)</f>
        <v>#REF!</v>
      </c>
      <c r="H1480" s="4" t="e">
        <f>主动技能!#REF!</f>
        <v>#REF!</v>
      </c>
      <c r="I1480" s="4" t="e">
        <f>主动技能!#REF!</f>
        <v>#REF!</v>
      </c>
      <c r="J1480" t="e">
        <f>主动技能!#REF!</f>
        <v>#REF!</v>
      </c>
      <c r="K1480" t="e">
        <f>主动技能!#REF!</f>
        <v>#REF!</v>
      </c>
      <c r="L1480" t="e">
        <f>主动技能!#REF!</f>
        <v>#REF!</v>
      </c>
      <c r="M1480" t="e">
        <f>主动技能!#REF!</f>
        <v>#REF!</v>
      </c>
      <c r="N1480" t="e">
        <f>IF(主动技能!#REF!="","",主动技能!#REF!)</f>
        <v>#REF!</v>
      </c>
      <c r="O1480" t="e">
        <f>IF(主动技能!#REF!="","",主动技能!#REF!)</f>
        <v>#REF!</v>
      </c>
      <c r="P1480" t="e">
        <f>主动技能!#REF!</f>
        <v>#REF!</v>
      </c>
      <c r="Q1480" t="e">
        <f>主动技能!#REF!</f>
        <v>#REF!</v>
      </c>
      <c r="R1480" t="e">
        <f>主动技能!#REF!</f>
        <v>#REF!</v>
      </c>
      <c r="S1480" t="e">
        <f>主动技能!#REF!</f>
        <v>#REF!</v>
      </c>
      <c r="T1480" t="e">
        <f>主动技能!#REF!</f>
        <v>#REF!</v>
      </c>
      <c r="U1480" t="e">
        <f>主动技能!#REF!</f>
        <v>#REF!</v>
      </c>
      <c r="V1480" t="e">
        <f>主动技能!#REF!</f>
        <v>#REF!</v>
      </c>
      <c r="W1480" t="e">
        <f>主动技能!#REF!</f>
        <v>#REF!</v>
      </c>
      <c r="X1480" s="1">
        <v>0</v>
      </c>
      <c r="Y1480" s="1">
        <v>0</v>
      </c>
      <c r="Z1480" s="1">
        <v>0</v>
      </c>
    </row>
    <row r="1481" spans="1:26" x14ac:dyDescent="0.15">
      <c r="A1481" t="e">
        <f>主动技能!#REF!</f>
        <v>#REF!</v>
      </c>
      <c r="B1481" s="4" t="e">
        <f>主动技能!#REF!</f>
        <v>#REF!</v>
      </c>
      <c r="C1481" s="4" t="e">
        <f>主动技能!#REF!</f>
        <v>#REF!</v>
      </c>
      <c r="D1481" s="4" t="e">
        <f>VLOOKUP(主动技能!#REF!,对应表!F:G,2,FALSE)</f>
        <v>#REF!</v>
      </c>
      <c r="E1481" s="4" t="e">
        <f>VLOOKUP(主动技能!#REF!,对应表!J:K,2,FALSE)</f>
        <v>#REF!</v>
      </c>
      <c r="F1481" s="4" t="e">
        <f>VLOOKUP(主动技能!#REF!,对应表!N:O,2,FALSE)</f>
        <v>#REF!</v>
      </c>
      <c r="G1481" s="4" t="e">
        <f>IF(主动技能!#REF!="必中",2,1)</f>
        <v>#REF!</v>
      </c>
      <c r="H1481" s="4" t="e">
        <f>主动技能!#REF!</f>
        <v>#REF!</v>
      </c>
      <c r="I1481" s="4" t="e">
        <f>主动技能!#REF!</f>
        <v>#REF!</v>
      </c>
      <c r="J1481" t="e">
        <f>主动技能!#REF!</f>
        <v>#REF!</v>
      </c>
      <c r="K1481" t="e">
        <f>主动技能!#REF!</f>
        <v>#REF!</v>
      </c>
      <c r="L1481" t="e">
        <f>主动技能!#REF!</f>
        <v>#REF!</v>
      </c>
      <c r="M1481" t="e">
        <f>主动技能!#REF!</f>
        <v>#REF!</v>
      </c>
      <c r="N1481" t="e">
        <f>IF(主动技能!#REF!="","",主动技能!#REF!)</f>
        <v>#REF!</v>
      </c>
      <c r="O1481" t="e">
        <f>IF(主动技能!#REF!="","",主动技能!#REF!)</f>
        <v>#REF!</v>
      </c>
      <c r="P1481" t="e">
        <f>主动技能!#REF!</f>
        <v>#REF!</v>
      </c>
      <c r="Q1481" t="e">
        <f>主动技能!#REF!</f>
        <v>#REF!</v>
      </c>
      <c r="R1481" t="e">
        <f>主动技能!#REF!</f>
        <v>#REF!</v>
      </c>
      <c r="S1481" t="e">
        <f>主动技能!#REF!</f>
        <v>#REF!</v>
      </c>
      <c r="T1481" t="e">
        <f>主动技能!#REF!</f>
        <v>#REF!</v>
      </c>
      <c r="U1481" t="e">
        <f>主动技能!#REF!</f>
        <v>#REF!</v>
      </c>
      <c r="V1481" t="e">
        <f>主动技能!#REF!</f>
        <v>#REF!</v>
      </c>
      <c r="W1481" t="e">
        <f>主动技能!#REF!</f>
        <v>#REF!</v>
      </c>
      <c r="X1481" s="1">
        <v>0</v>
      </c>
      <c r="Y1481" s="1">
        <v>0</v>
      </c>
      <c r="Z1481" s="1">
        <v>0</v>
      </c>
    </row>
    <row r="1482" spans="1:26" x14ac:dyDescent="0.15">
      <c r="A1482" t="e">
        <f>主动技能!#REF!</f>
        <v>#REF!</v>
      </c>
      <c r="B1482" s="4" t="e">
        <f>主动技能!#REF!</f>
        <v>#REF!</v>
      </c>
      <c r="C1482" s="4" t="e">
        <f>主动技能!#REF!</f>
        <v>#REF!</v>
      </c>
      <c r="D1482" s="4" t="e">
        <f>VLOOKUP(主动技能!#REF!,对应表!F:G,2,FALSE)</f>
        <v>#REF!</v>
      </c>
      <c r="E1482" s="4" t="e">
        <f>VLOOKUP(主动技能!#REF!,对应表!J:K,2,FALSE)</f>
        <v>#REF!</v>
      </c>
      <c r="F1482" s="4" t="e">
        <f>VLOOKUP(主动技能!#REF!,对应表!N:O,2,FALSE)</f>
        <v>#REF!</v>
      </c>
      <c r="G1482" s="4" t="e">
        <f>IF(主动技能!#REF!="必中",2,1)</f>
        <v>#REF!</v>
      </c>
      <c r="H1482" s="4" t="e">
        <f>主动技能!#REF!</f>
        <v>#REF!</v>
      </c>
      <c r="I1482" s="4" t="e">
        <f>主动技能!#REF!</f>
        <v>#REF!</v>
      </c>
      <c r="J1482" t="e">
        <f>主动技能!#REF!</f>
        <v>#REF!</v>
      </c>
      <c r="K1482" t="e">
        <f>主动技能!#REF!</f>
        <v>#REF!</v>
      </c>
      <c r="L1482" t="e">
        <f>主动技能!#REF!</f>
        <v>#REF!</v>
      </c>
      <c r="M1482" t="e">
        <f>主动技能!#REF!</f>
        <v>#REF!</v>
      </c>
      <c r="N1482" t="e">
        <f>IF(主动技能!#REF!="","",主动技能!#REF!)</f>
        <v>#REF!</v>
      </c>
      <c r="O1482" t="e">
        <f>IF(主动技能!#REF!="","",主动技能!#REF!)</f>
        <v>#REF!</v>
      </c>
      <c r="P1482" t="e">
        <f>主动技能!#REF!</f>
        <v>#REF!</v>
      </c>
      <c r="Q1482" t="e">
        <f>主动技能!#REF!</f>
        <v>#REF!</v>
      </c>
      <c r="R1482" t="e">
        <f>主动技能!#REF!</f>
        <v>#REF!</v>
      </c>
      <c r="S1482" t="e">
        <f>主动技能!#REF!</f>
        <v>#REF!</v>
      </c>
      <c r="T1482" t="e">
        <f>主动技能!#REF!</f>
        <v>#REF!</v>
      </c>
      <c r="U1482" t="e">
        <f>主动技能!#REF!</f>
        <v>#REF!</v>
      </c>
      <c r="V1482" t="e">
        <f>主动技能!#REF!</f>
        <v>#REF!</v>
      </c>
      <c r="W1482" t="e">
        <f>主动技能!#REF!</f>
        <v>#REF!</v>
      </c>
      <c r="X1482" s="1">
        <v>0</v>
      </c>
      <c r="Y1482" s="1">
        <v>0</v>
      </c>
      <c r="Z1482" s="1">
        <v>0</v>
      </c>
    </row>
    <row r="1483" spans="1:26" x14ac:dyDescent="0.15">
      <c r="A1483" t="e">
        <f>主动技能!#REF!</f>
        <v>#REF!</v>
      </c>
      <c r="B1483" s="4" t="e">
        <f>主动技能!#REF!</f>
        <v>#REF!</v>
      </c>
      <c r="C1483" s="4" t="e">
        <f>主动技能!#REF!</f>
        <v>#REF!</v>
      </c>
      <c r="D1483" s="4" t="e">
        <f>VLOOKUP(主动技能!#REF!,对应表!F:G,2,FALSE)</f>
        <v>#REF!</v>
      </c>
      <c r="E1483" s="4" t="e">
        <f>VLOOKUP(主动技能!#REF!,对应表!J:K,2,FALSE)</f>
        <v>#REF!</v>
      </c>
      <c r="F1483" s="4" t="e">
        <f>VLOOKUP(主动技能!#REF!,对应表!N:O,2,FALSE)</f>
        <v>#REF!</v>
      </c>
      <c r="G1483" s="4" t="e">
        <f>IF(主动技能!#REF!="必中",2,1)</f>
        <v>#REF!</v>
      </c>
      <c r="H1483" s="4" t="e">
        <f>主动技能!#REF!</f>
        <v>#REF!</v>
      </c>
      <c r="I1483" s="4" t="e">
        <f>主动技能!#REF!</f>
        <v>#REF!</v>
      </c>
      <c r="J1483" t="e">
        <f>主动技能!#REF!</f>
        <v>#REF!</v>
      </c>
      <c r="K1483" t="e">
        <f>主动技能!#REF!</f>
        <v>#REF!</v>
      </c>
      <c r="L1483" t="e">
        <f>主动技能!#REF!</f>
        <v>#REF!</v>
      </c>
      <c r="M1483" t="e">
        <f>主动技能!#REF!</f>
        <v>#REF!</v>
      </c>
      <c r="N1483" t="e">
        <f>IF(主动技能!#REF!="","",主动技能!#REF!)</f>
        <v>#REF!</v>
      </c>
      <c r="O1483" t="e">
        <f>IF(主动技能!#REF!="","",主动技能!#REF!)</f>
        <v>#REF!</v>
      </c>
      <c r="P1483" t="e">
        <f>主动技能!#REF!</f>
        <v>#REF!</v>
      </c>
      <c r="Q1483" t="e">
        <f>主动技能!#REF!</f>
        <v>#REF!</v>
      </c>
      <c r="R1483" t="e">
        <f>主动技能!#REF!</f>
        <v>#REF!</v>
      </c>
      <c r="S1483" t="e">
        <f>主动技能!#REF!</f>
        <v>#REF!</v>
      </c>
      <c r="T1483" t="e">
        <f>主动技能!#REF!</f>
        <v>#REF!</v>
      </c>
      <c r="U1483" t="e">
        <f>主动技能!#REF!</f>
        <v>#REF!</v>
      </c>
      <c r="V1483" t="e">
        <f>主动技能!#REF!</f>
        <v>#REF!</v>
      </c>
      <c r="W1483" t="e">
        <f>主动技能!#REF!</f>
        <v>#REF!</v>
      </c>
      <c r="X1483" s="1">
        <v>0</v>
      </c>
      <c r="Y1483" s="1">
        <v>0</v>
      </c>
      <c r="Z1483" s="1">
        <v>0</v>
      </c>
    </row>
    <row r="1484" spans="1:26" x14ac:dyDescent="0.15">
      <c r="A1484" t="e">
        <f>主动技能!#REF!</f>
        <v>#REF!</v>
      </c>
      <c r="B1484" s="4" t="e">
        <f>主动技能!#REF!</f>
        <v>#REF!</v>
      </c>
      <c r="C1484" s="4" t="e">
        <f>主动技能!#REF!</f>
        <v>#REF!</v>
      </c>
      <c r="D1484" s="4" t="e">
        <f>VLOOKUP(主动技能!#REF!,对应表!F:G,2,FALSE)</f>
        <v>#REF!</v>
      </c>
      <c r="E1484" s="4" t="e">
        <f>VLOOKUP(主动技能!#REF!,对应表!J:K,2,FALSE)</f>
        <v>#REF!</v>
      </c>
      <c r="F1484" s="4" t="e">
        <f>VLOOKUP(主动技能!#REF!,对应表!N:O,2,FALSE)</f>
        <v>#REF!</v>
      </c>
      <c r="G1484" s="4" t="e">
        <f>IF(主动技能!#REF!="必中",2,1)</f>
        <v>#REF!</v>
      </c>
      <c r="H1484" s="4" t="e">
        <f>主动技能!#REF!</f>
        <v>#REF!</v>
      </c>
      <c r="I1484" s="4" t="e">
        <f>主动技能!#REF!</f>
        <v>#REF!</v>
      </c>
      <c r="J1484" t="e">
        <f>主动技能!#REF!</f>
        <v>#REF!</v>
      </c>
      <c r="K1484" t="e">
        <f>主动技能!#REF!</f>
        <v>#REF!</v>
      </c>
      <c r="L1484" t="e">
        <f>主动技能!#REF!</f>
        <v>#REF!</v>
      </c>
      <c r="M1484" t="e">
        <f>主动技能!#REF!</f>
        <v>#REF!</v>
      </c>
      <c r="N1484" t="e">
        <f>IF(主动技能!#REF!="","",主动技能!#REF!)</f>
        <v>#REF!</v>
      </c>
      <c r="O1484" t="e">
        <f>IF(主动技能!#REF!="","",主动技能!#REF!)</f>
        <v>#REF!</v>
      </c>
      <c r="P1484" t="e">
        <f>主动技能!#REF!</f>
        <v>#REF!</v>
      </c>
      <c r="Q1484" t="e">
        <f>主动技能!#REF!</f>
        <v>#REF!</v>
      </c>
      <c r="R1484" t="e">
        <f>主动技能!#REF!</f>
        <v>#REF!</v>
      </c>
      <c r="S1484" t="e">
        <f>主动技能!#REF!</f>
        <v>#REF!</v>
      </c>
      <c r="T1484" t="e">
        <f>主动技能!#REF!</f>
        <v>#REF!</v>
      </c>
      <c r="U1484" t="e">
        <f>主动技能!#REF!</f>
        <v>#REF!</v>
      </c>
      <c r="V1484" t="e">
        <f>主动技能!#REF!</f>
        <v>#REF!</v>
      </c>
      <c r="W1484" t="e">
        <f>主动技能!#REF!</f>
        <v>#REF!</v>
      </c>
      <c r="X1484" s="1">
        <v>0</v>
      </c>
      <c r="Y1484" s="1">
        <v>0</v>
      </c>
      <c r="Z1484" s="1">
        <v>0</v>
      </c>
    </row>
    <row r="1485" spans="1:26" x14ac:dyDescent="0.15">
      <c r="A1485" t="e">
        <f>主动技能!#REF!</f>
        <v>#REF!</v>
      </c>
      <c r="B1485" s="4" t="e">
        <f>主动技能!#REF!</f>
        <v>#REF!</v>
      </c>
      <c r="C1485" s="4" t="e">
        <f>主动技能!#REF!</f>
        <v>#REF!</v>
      </c>
      <c r="D1485" s="4" t="e">
        <f>VLOOKUP(主动技能!#REF!,对应表!F:G,2,FALSE)</f>
        <v>#REF!</v>
      </c>
      <c r="E1485" s="4" t="e">
        <f>VLOOKUP(主动技能!#REF!,对应表!J:K,2,FALSE)</f>
        <v>#REF!</v>
      </c>
      <c r="F1485" s="4" t="e">
        <f>VLOOKUP(主动技能!#REF!,对应表!N:O,2,FALSE)</f>
        <v>#REF!</v>
      </c>
      <c r="G1485" s="4" t="e">
        <f>IF(主动技能!#REF!="必中",2,1)</f>
        <v>#REF!</v>
      </c>
      <c r="H1485" s="4" t="e">
        <f>主动技能!#REF!</f>
        <v>#REF!</v>
      </c>
      <c r="I1485" s="4" t="e">
        <f>主动技能!#REF!</f>
        <v>#REF!</v>
      </c>
      <c r="J1485" t="e">
        <f>主动技能!#REF!</f>
        <v>#REF!</v>
      </c>
      <c r="K1485" t="e">
        <f>主动技能!#REF!</f>
        <v>#REF!</v>
      </c>
      <c r="L1485" t="e">
        <f>主动技能!#REF!</f>
        <v>#REF!</v>
      </c>
      <c r="M1485" t="e">
        <f>主动技能!#REF!</f>
        <v>#REF!</v>
      </c>
      <c r="N1485" t="e">
        <f>IF(主动技能!#REF!="","",主动技能!#REF!)</f>
        <v>#REF!</v>
      </c>
      <c r="O1485" t="e">
        <f>IF(主动技能!#REF!="","",主动技能!#REF!)</f>
        <v>#REF!</v>
      </c>
      <c r="P1485" t="e">
        <f>主动技能!#REF!</f>
        <v>#REF!</v>
      </c>
      <c r="Q1485" t="e">
        <f>主动技能!#REF!</f>
        <v>#REF!</v>
      </c>
      <c r="R1485" t="e">
        <f>主动技能!#REF!</f>
        <v>#REF!</v>
      </c>
      <c r="S1485" t="e">
        <f>主动技能!#REF!</f>
        <v>#REF!</v>
      </c>
      <c r="T1485" t="e">
        <f>主动技能!#REF!</f>
        <v>#REF!</v>
      </c>
      <c r="U1485" t="e">
        <f>主动技能!#REF!</f>
        <v>#REF!</v>
      </c>
      <c r="V1485" t="e">
        <f>主动技能!#REF!</f>
        <v>#REF!</v>
      </c>
      <c r="W1485" t="e">
        <f>主动技能!#REF!</f>
        <v>#REF!</v>
      </c>
      <c r="X1485" s="1">
        <v>0</v>
      </c>
      <c r="Y1485" s="1">
        <v>0</v>
      </c>
      <c r="Z1485" s="1">
        <v>0</v>
      </c>
    </row>
    <row r="1486" spans="1:26" x14ac:dyDescent="0.15">
      <c r="A1486" t="e">
        <f>主动技能!#REF!</f>
        <v>#REF!</v>
      </c>
      <c r="B1486" s="4" t="e">
        <f>主动技能!#REF!</f>
        <v>#REF!</v>
      </c>
      <c r="C1486" s="4" t="e">
        <f>主动技能!#REF!</f>
        <v>#REF!</v>
      </c>
      <c r="D1486" s="4" t="e">
        <f>VLOOKUP(主动技能!#REF!,对应表!F:G,2,FALSE)</f>
        <v>#REF!</v>
      </c>
      <c r="E1486" s="4" t="e">
        <f>VLOOKUP(主动技能!#REF!,对应表!J:K,2,FALSE)</f>
        <v>#REF!</v>
      </c>
      <c r="F1486" s="4" t="e">
        <f>VLOOKUP(主动技能!#REF!,对应表!N:O,2,FALSE)</f>
        <v>#REF!</v>
      </c>
      <c r="G1486" s="4" t="e">
        <f>IF(主动技能!#REF!="必中",2,1)</f>
        <v>#REF!</v>
      </c>
      <c r="H1486" s="4" t="e">
        <f>主动技能!#REF!</f>
        <v>#REF!</v>
      </c>
      <c r="I1486" s="4" t="e">
        <f>主动技能!#REF!</f>
        <v>#REF!</v>
      </c>
      <c r="J1486" t="e">
        <f>主动技能!#REF!</f>
        <v>#REF!</v>
      </c>
      <c r="K1486" t="e">
        <f>主动技能!#REF!</f>
        <v>#REF!</v>
      </c>
      <c r="L1486" t="e">
        <f>主动技能!#REF!</f>
        <v>#REF!</v>
      </c>
      <c r="M1486" t="e">
        <f>主动技能!#REF!</f>
        <v>#REF!</v>
      </c>
      <c r="N1486" t="e">
        <f>IF(主动技能!#REF!="","",主动技能!#REF!)</f>
        <v>#REF!</v>
      </c>
      <c r="O1486" t="e">
        <f>IF(主动技能!#REF!="","",主动技能!#REF!)</f>
        <v>#REF!</v>
      </c>
      <c r="P1486" t="e">
        <f>主动技能!#REF!</f>
        <v>#REF!</v>
      </c>
      <c r="Q1486" t="e">
        <f>主动技能!#REF!</f>
        <v>#REF!</v>
      </c>
      <c r="R1486" t="e">
        <f>主动技能!#REF!</f>
        <v>#REF!</v>
      </c>
      <c r="S1486" t="e">
        <f>主动技能!#REF!</f>
        <v>#REF!</v>
      </c>
      <c r="T1486" t="e">
        <f>主动技能!#REF!</f>
        <v>#REF!</v>
      </c>
      <c r="U1486" t="e">
        <f>主动技能!#REF!</f>
        <v>#REF!</v>
      </c>
      <c r="V1486" t="e">
        <f>主动技能!#REF!</f>
        <v>#REF!</v>
      </c>
      <c r="W1486" t="e">
        <f>主动技能!#REF!</f>
        <v>#REF!</v>
      </c>
      <c r="X1486" s="1">
        <v>0</v>
      </c>
      <c r="Y1486" s="1">
        <v>0</v>
      </c>
      <c r="Z1486" s="1">
        <v>0</v>
      </c>
    </row>
    <row r="1487" spans="1:26" x14ac:dyDescent="0.15">
      <c r="A1487" t="e">
        <f>主动技能!#REF!</f>
        <v>#REF!</v>
      </c>
      <c r="B1487" s="4" t="e">
        <f>主动技能!#REF!</f>
        <v>#REF!</v>
      </c>
      <c r="C1487" s="4" t="e">
        <f>主动技能!#REF!</f>
        <v>#REF!</v>
      </c>
      <c r="D1487" s="4" t="e">
        <f>VLOOKUP(主动技能!#REF!,对应表!F:G,2,FALSE)</f>
        <v>#REF!</v>
      </c>
      <c r="E1487" s="4" t="e">
        <f>VLOOKUP(主动技能!#REF!,对应表!J:K,2,FALSE)</f>
        <v>#REF!</v>
      </c>
      <c r="F1487" s="4" t="e">
        <f>VLOOKUP(主动技能!#REF!,对应表!N:O,2,FALSE)</f>
        <v>#REF!</v>
      </c>
      <c r="G1487" s="4" t="e">
        <f>IF(主动技能!#REF!="必中",2,1)</f>
        <v>#REF!</v>
      </c>
      <c r="H1487" s="4" t="e">
        <f>主动技能!#REF!</f>
        <v>#REF!</v>
      </c>
      <c r="I1487" s="4" t="e">
        <f>主动技能!#REF!</f>
        <v>#REF!</v>
      </c>
      <c r="J1487" t="e">
        <f>主动技能!#REF!</f>
        <v>#REF!</v>
      </c>
      <c r="K1487" t="e">
        <f>主动技能!#REF!</f>
        <v>#REF!</v>
      </c>
      <c r="L1487" t="e">
        <f>主动技能!#REF!</f>
        <v>#REF!</v>
      </c>
      <c r="M1487" t="e">
        <f>主动技能!#REF!</f>
        <v>#REF!</v>
      </c>
      <c r="N1487" t="e">
        <f>IF(主动技能!#REF!="","",主动技能!#REF!)</f>
        <v>#REF!</v>
      </c>
      <c r="O1487" t="e">
        <f>IF(主动技能!#REF!="","",主动技能!#REF!)</f>
        <v>#REF!</v>
      </c>
      <c r="P1487" t="e">
        <f>主动技能!#REF!</f>
        <v>#REF!</v>
      </c>
      <c r="Q1487" t="e">
        <f>主动技能!#REF!</f>
        <v>#REF!</v>
      </c>
      <c r="R1487" t="e">
        <f>主动技能!#REF!</f>
        <v>#REF!</v>
      </c>
      <c r="S1487" t="e">
        <f>主动技能!#REF!</f>
        <v>#REF!</v>
      </c>
      <c r="T1487" t="e">
        <f>主动技能!#REF!</f>
        <v>#REF!</v>
      </c>
      <c r="U1487" t="e">
        <f>主动技能!#REF!</f>
        <v>#REF!</v>
      </c>
      <c r="V1487" t="e">
        <f>主动技能!#REF!</f>
        <v>#REF!</v>
      </c>
      <c r="W1487" t="e">
        <f>主动技能!#REF!</f>
        <v>#REF!</v>
      </c>
      <c r="X1487" s="1">
        <v>0</v>
      </c>
      <c r="Y1487" s="1">
        <v>0</v>
      </c>
      <c r="Z1487" s="1">
        <v>0</v>
      </c>
    </row>
    <row r="1488" spans="1:26" x14ac:dyDescent="0.15">
      <c r="A1488" t="e">
        <f>主动技能!#REF!</f>
        <v>#REF!</v>
      </c>
      <c r="B1488" s="4" t="e">
        <f>主动技能!#REF!</f>
        <v>#REF!</v>
      </c>
      <c r="C1488" s="4" t="e">
        <f>主动技能!#REF!</f>
        <v>#REF!</v>
      </c>
      <c r="D1488" s="4" t="e">
        <f>VLOOKUP(主动技能!#REF!,对应表!F:G,2,FALSE)</f>
        <v>#REF!</v>
      </c>
      <c r="E1488" s="4" t="e">
        <f>VLOOKUP(主动技能!#REF!,对应表!J:K,2,FALSE)</f>
        <v>#REF!</v>
      </c>
      <c r="F1488" s="4" t="e">
        <f>VLOOKUP(主动技能!#REF!,对应表!N:O,2,FALSE)</f>
        <v>#REF!</v>
      </c>
      <c r="G1488" s="4" t="e">
        <f>IF(主动技能!#REF!="必中",2,1)</f>
        <v>#REF!</v>
      </c>
      <c r="H1488" s="4" t="e">
        <f>主动技能!#REF!</f>
        <v>#REF!</v>
      </c>
      <c r="I1488" s="4" t="e">
        <f>主动技能!#REF!</f>
        <v>#REF!</v>
      </c>
      <c r="J1488" t="e">
        <f>主动技能!#REF!</f>
        <v>#REF!</v>
      </c>
      <c r="K1488" t="e">
        <f>主动技能!#REF!</f>
        <v>#REF!</v>
      </c>
      <c r="L1488" t="e">
        <f>主动技能!#REF!</f>
        <v>#REF!</v>
      </c>
      <c r="M1488" t="e">
        <f>主动技能!#REF!</f>
        <v>#REF!</v>
      </c>
      <c r="N1488" t="e">
        <f>IF(主动技能!#REF!="","",主动技能!#REF!)</f>
        <v>#REF!</v>
      </c>
      <c r="O1488" t="e">
        <f>IF(主动技能!#REF!="","",主动技能!#REF!)</f>
        <v>#REF!</v>
      </c>
      <c r="P1488" t="e">
        <f>主动技能!#REF!</f>
        <v>#REF!</v>
      </c>
      <c r="Q1488" t="e">
        <f>主动技能!#REF!</f>
        <v>#REF!</v>
      </c>
      <c r="R1488" t="e">
        <f>主动技能!#REF!</f>
        <v>#REF!</v>
      </c>
      <c r="S1488" t="e">
        <f>主动技能!#REF!</f>
        <v>#REF!</v>
      </c>
      <c r="T1488" t="e">
        <f>主动技能!#REF!</f>
        <v>#REF!</v>
      </c>
      <c r="U1488" t="e">
        <f>主动技能!#REF!</f>
        <v>#REF!</v>
      </c>
      <c r="V1488" t="e">
        <f>主动技能!#REF!</f>
        <v>#REF!</v>
      </c>
      <c r="W1488" t="e">
        <f>主动技能!#REF!</f>
        <v>#REF!</v>
      </c>
      <c r="X1488" s="1">
        <v>0</v>
      </c>
      <c r="Y1488" s="1">
        <v>0</v>
      </c>
      <c r="Z1488" s="1">
        <v>0</v>
      </c>
    </row>
    <row r="1489" spans="1:26" x14ac:dyDescent="0.15">
      <c r="A1489" t="e">
        <f>主动技能!#REF!</f>
        <v>#REF!</v>
      </c>
      <c r="B1489" s="4" t="e">
        <f>主动技能!#REF!</f>
        <v>#REF!</v>
      </c>
      <c r="C1489" s="4" t="e">
        <f>主动技能!#REF!</f>
        <v>#REF!</v>
      </c>
      <c r="D1489" s="4" t="e">
        <f>VLOOKUP(主动技能!#REF!,对应表!F:G,2,FALSE)</f>
        <v>#REF!</v>
      </c>
      <c r="E1489" s="4" t="e">
        <f>VLOOKUP(主动技能!#REF!,对应表!J:K,2,FALSE)</f>
        <v>#REF!</v>
      </c>
      <c r="F1489" s="4" t="e">
        <f>VLOOKUP(主动技能!#REF!,对应表!N:O,2,FALSE)</f>
        <v>#REF!</v>
      </c>
      <c r="G1489" s="4" t="e">
        <f>IF(主动技能!#REF!="必中",2,1)</f>
        <v>#REF!</v>
      </c>
      <c r="H1489" s="4" t="e">
        <f>主动技能!#REF!</f>
        <v>#REF!</v>
      </c>
      <c r="I1489" s="4" t="e">
        <f>主动技能!#REF!</f>
        <v>#REF!</v>
      </c>
      <c r="J1489" t="e">
        <f>主动技能!#REF!</f>
        <v>#REF!</v>
      </c>
      <c r="K1489" t="e">
        <f>主动技能!#REF!</f>
        <v>#REF!</v>
      </c>
      <c r="L1489" t="e">
        <f>主动技能!#REF!</f>
        <v>#REF!</v>
      </c>
      <c r="M1489" t="e">
        <f>主动技能!#REF!</f>
        <v>#REF!</v>
      </c>
      <c r="N1489" t="e">
        <f>IF(主动技能!#REF!="","",主动技能!#REF!)</f>
        <v>#REF!</v>
      </c>
      <c r="O1489" t="e">
        <f>IF(主动技能!#REF!="","",主动技能!#REF!)</f>
        <v>#REF!</v>
      </c>
      <c r="P1489" t="e">
        <f>主动技能!#REF!</f>
        <v>#REF!</v>
      </c>
      <c r="Q1489" t="e">
        <f>主动技能!#REF!</f>
        <v>#REF!</v>
      </c>
      <c r="R1489" t="e">
        <f>主动技能!#REF!</f>
        <v>#REF!</v>
      </c>
      <c r="S1489" t="e">
        <f>主动技能!#REF!</f>
        <v>#REF!</v>
      </c>
      <c r="T1489" t="e">
        <f>主动技能!#REF!</f>
        <v>#REF!</v>
      </c>
      <c r="U1489" t="e">
        <f>主动技能!#REF!</f>
        <v>#REF!</v>
      </c>
      <c r="V1489" t="e">
        <f>主动技能!#REF!</f>
        <v>#REF!</v>
      </c>
      <c r="W1489" t="e">
        <f>主动技能!#REF!</f>
        <v>#REF!</v>
      </c>
      <c r="X1489" s="1">
        <v>0</v>
      </c>
      <c r="Y1489" s="1">
        <v>0</v>
      </c>
      <c r="Z1489" s="1">
        <v>0</v>
      </c>
    </row>
    <row r="1490" spans="1:26" x14ac:dyDescent="0.15">
      <c r="A1490" t="e">
        <f>主动技能!#REF!</f>
        <v>#REF!</v>
      </c>
      <c r="B1490" s="4" t="e">
        <f>主动技能!#REF!</f>
        <v>#REF!</v>
      </c>
      <c r="C1490" s="4" t="e">
        <f>主动技能!#REF!</f>
        <v>#REF!</v>
      </c>
      <c r="D1490" s="4" t="e">
        <f>VLOOKUP(主动技能!#REF!,对应表!F:G,2,FALSE)</f>
        <v>#REF!</v>
      </c>
      <c r="E1490" s="4" t="e">
        <f>VLOOKUP(主动技能!#REF!,对应表!J:K,2,FALSE)</f>
        <v>#REF!</v>
      </c>
      <c r="F1490" s="4" t="e">
        <f>VLOOKUP(主动技能!#REF!,对应表!N:O,2,FALSE)</f>
        <v>#REF!</v>
      </c>
      <c r="G1490" s="4" t="e">
        <f>IF(主动技能!#REF!="必中",2,1)</f>
        <v>#REF!</v>
      </c>
      <c r="H1490" s="4" t="e">
        <f>主动技能!#REF!</f>
        <v>#REF!</v>
      </c>
      <c r="I1490" s="4" t="e">
        <f>主动技能!#REF!</f>
        <v>#REF!</v>
      </c>
      <c r="J1490" t="e">
        <f>主动技能!#REF!</f>
        <v>#REF!</v>
      </c>
      <c r="K1490" t="e">
        <f>主动技能!#REF!</f>
        <v>#REF!</v>
      </c>
      <c r="L1490" t="e">
        <f>主动技能!#REF!</f>
        <v>#REF!</v>
      </c>
      <c r="M1490" t="e">
        <f>主动技能!#REF!</f>
        <v>#REF!</v>
      </c>
      <c r="N1490" t="e">
        <f>IF(主动技能!#REF!="","",主动技能!#REF!)</f>
        <v>#REF!</v>
      </c>
      <c r="O1490" t="e">
        <f>IF(主动技能!#REF!="","",主动技能!#REF!)</f>
        <v>#REF!</v>
      </c>
      <c r="P1490" t="e">
        <f>主动技能!#REF!</f>
        <v>#REF!</v>
      </c>
      <c r="Q1490" t="e">
        <f>主动技能!#REF!</f>
        <v>#REF!</v>
      </c>
      <c r="R1490" t="e">
        <f>主动技能!#REF!</f>
        <v>#REF!</v>
      </c>
      <c r="S1490" t="e">
        <f>主动技能!#REF!</f>
        <v>#REF!</v>
      </c>
      <c r="T1490" t="e">
        <f>主动技能!#REF!</f>
        <v>#REF!</v>
      </c>
      <c r="U1490" t="e">
        <f>主动技能!#REF!</f>
        <v>#REF!</v>
      </c>
      <c r="V1490" t="e">
        <f>主动技能!#REF!</f>
        <v>#REF!</v>
      </c>
      <c r="W1490" t="e">
        <f>主动技能!#REF!</f>
        <v>#REF!</v>
      </c>
      <c r="X1490" s="1">
        <v>0</v>
      </c>
      <c r="Y1490" s="1">
        <v>0</v>
      </c>
      <c r="Z1490" s="1">
        <v>0</v>
      </c>
    </row>
    <row r="1491" spans="1:26" x14ac:dyDescent="0.15">
      <c r="A1491" t="e">
        <f>主动技能!#REF!</f>
        <v>#REF!</v>
      </c>
      <c r="B1491" s="4" t="e">
        <f>主动技能!#REF!</f>
        <v>#REF!</v>
      </c>
      <c r="C1491" s="4" t="e">
        <f>主动技能!#REF!</f>
        <v>#REF!</v>
      </c>
      <c r="D1491" s="4" t="e">
        <f>VLOOKUP(主动技能!#REF!,对应表!F:G,2,FALSE)</f>
        <v>#REF!</v>
      </c>
      <c r="E1491" s="4" t="e">
        <f>VLOOKUP(主动技能!#REF!,对应表!J:K,2,FALSE)</f>
        <v>#REF!</v>
      </c>
      <c r="F1491" s="4" t="e">
        <f>VLOOKUP(主动技能!#REF!,对应表!N:O,2,FALSE)</f>
        <v>#REF!</v>
      </c>
      <c r="G1491" s="4" t="e">
        <f>IF(主动技能!#REF!="必中",2,1)</f>
        <v>#REF!</v>
      </c>
      <c r="H1491" s="4" t="e">
        <f>主动技能!#REF!</f>
        <v>#REF!</v>
      </c>
      <c r="I1491" s="4" t="e">
        <f>主动技能!#REF!</f>
        <v>#REF!</v>
      </c>
      <c r="J1491" t="e">
        <f>主动技能!#REF!</f>
        <v>#REF!</v>
      </c>
      <c r="K1491" t="e">
        <f>主动技能!#REF!</f>
        <v>#REF!</v>
      </c>
      <c r="L1491" t="e">
        <f>主动技能!#REF!</f>
        <v>#REF!</v>
      </c>
      <c r="M1491" t="e">
        <f>主动技能!#REF!</f>
        <v>#REF!</v>
      </c>
      <c r="N1491" t="e">
        <f>IF(主动技能!#REF!="","",主动技能!#REF!)</f>
        <v>#REF!</v>
      </c>
      <c r="O1491" t="e">
        <f>IF(主动技能!#REF!="","",主动技能!#REF!)</f>
        <v>#REF!</v>
      </c>
      <c r="P1491" t="e">
        <f>主动技能!#REF!</f>
        <v>#REF!</v>
      </c>
      <c r="Q1491" t="e">
        <f>主动技能!#REF!</f>
        <v>#REF!</v>
      </c>
      <c r="R1491" t="e">
        <f>主动技能!#REF!</f>
        <v>#REF!</v>
      </c>
      <c r="S1491" t="e">
        <f>主动技能!#REF!</f>
        <v>#REF!</v>
      </c>
      <c r="T1491" t="e">
        <f>主动技能!#REF!</f>
        <v>#REF!</v>
      </c>
      <c r="U1491" t="e">
        <f>主动技能!#REF!</f>
        <v>#REF!</v>
      </c>
      <c r="V1491" t="e">
        <f>主动技能!#REF!</f>
        <v>#REF!</v>
      </c>
      <c r="W1491" t="e">
        <f>主动技能!#REF!</f>
        <v>#REF!</v>
      </c>
      <c r="X1491" s="1">
        <v>0</v>
      </c>
      <c r="Y1491" s="1">
        <v>0</v>
      </c>
      <c r="Z1491" s="1">
        <v>0</v>
      </c>
    </row>
    <row r="1492" spans="1:26" x14ac:dyDescent="0.15">
      <c r="A1492" t="e">
        <f>主动技能!#REF!</f>
        <v>#REF!</v>
      </c>
      <c r="B1492" s="4" t="e">
        <f>主动技能!#REF!</f>
        <v>#REF!</v>
      </c>
      <c r="C1492" s="4" t="e">
        <f>主动技能!#REF!</f>
        <v>#REF!</v>
      </c>
      <c r="D1492" s="4" t="e">
        <f>VLOOKUP(主动技能!#REF!,对应表!F:G,2,FALSE)</f>
        <v>#REF!</v>
      </c>
      <c r="E1492" s="4" t="e">
        <f>VLOOKUP(主动技能!#REF!,对应表!J:K,2,FALSE)</f>
        <v>#REF!</v>
      </c>
      <c r="F1492" s="4" t="e">
        <f>VLOOKUP(主动技能!#REF!,对应表!N:O,2,FALSE)</f>
        <v>#REF!</v>
      </c>
      <c r="G1492" s="4" t="e">
        <f>IF(主动技能!#REF!="必中",2,1)</f>
        <v>#REF!</v>
      </c>
      <c r="H1492" s="4" t="e">
        <f>主动技能!#REF!</f>
        <v>#REF!</v>
      </c>
      <c r="I1492" s="4" t="e">
        <f>主动技能!#REF!</f>
        <v>#REF!</v>
      </c>
      <c r="J1492" t="e">
        <f>主动技能!#REF!</f>
        <v>#REF!</v>
      </c>
      <c r="K1492" t="e">
        <f>主动技能!#REF!</f>
        <v>#REF!</v>
      </c>
      <c r="L1492" t="e">
        <f>主动技能!#REF!</f>
        <v>#REF!</v>
      </c>
      <c r="M1492" t="e">
        <f>主动技能!#REF!</f>
        <v>#REF!</v>
      </c>
      <c r="N1492" t="e">
        <f>IF(主动技能!#REF!="","",主动技能!#REF!)</f>
        <v>#REF!</v>
      </c>
      <c r="O1492" t="e">
        <f>IF(主动技能!#REF!="","",主动技能!#REF!)</f>
        <v>#REF!</v>
      </c>
      <c r="P1492" t="e">
        <f>主动技能!#REF!</f>
        <v>#REF!</v>
      </c>
      <c r="Q1492" t="e">
        <f>主动技能!#REF!</f>
        <v>#REF!</v>
      </c>
      <c r="R1492" t="e">
        <f>主动技能!#REF!</f>
        <v>#REF!</v>
      </c>
      <c r="S1492" t="e">
        <f>主动技能!#REF!</f>
        <v>#REF!</v>
      </c>
      <c r="T1492" t="e">
        <f>主动技能!#REF!</f>
        <v>#REF!</v>
      </c>
      <c r="U1492" t="e">
        <f>主动技能!#REF!</f>
        <v>#REF!</v>
      </c>
      <c r="V1492" t="e">
        <f>主动技能!#REF!</f>
        <v>#REF!</v>
      </c>
      <c r="W1492" t="e">
        <f>主动技能!#REF!</f>
        <v>#REF!</v>
      </c>
      <c r="X1492" s="1">
        <v>0</v>
      </c>
      <c r="Y1492" s="1">
        <v>0</v>
      </c>
      <c r="Z1492" s="1">
        <v>0</v>
      </c>
    </row>
    <row r="1493" spans="1:26" x14ac:dyDescent="0.15">
      <c r="A1493" t="e">
        <f>主动技能!#REF!</f>
        <v>#REF!</v>
      </c>
      <c r="B1493" s="4" t="e">
        <f>主动技能!#REF!</f>
        <v>#REF!</v>
      </c>
      <c r="C1493" s="4" t="e">
        <f>主动技能!#REF!</f>
        <v>#REF!</v>
      </c>
      <c r="D1493" s="4" t="e">
        <f>VLOOKUP(主动技能!#REF!,对应表!F:G,2,FALSE)</f>
        <v>#REF!</v>
      </c>
      <c r="E1493" s="4" t="e">
        <f>VLOOKUP(主动技能!#REF!,对应表!J:K,2,FALSE)</f>
        <v>#REF!</v>
      </c>
      <c r="F1493" s="4" t="e">
        <f>VLOOKUP(主动技能!#REF!,对应表!N:O,2,FALSE)</f>
        <v>#REF!</v>
      </c>
      <c r="G1493" s="4" t="e">
        <f>IF(主动技能!#REF!="必中",2,1)</f>
        <v>#REF!</v>
      </c>
      <c r="H1493" s="4" t="e">
        <f>主动技能!#REF!</f>
        <v>#REF!</v>
      </c>
      <c r="I1493" s="4" t="e">
        <f>主动技能!#REF!</f>
        <v>#REF!</v>
      </c>
      <c r="J1493" t="e">
        <f>主动技能!#REF!</f>
        <v>#REF!</v>
      </c>
      <c r="K1493" t="e">
        <f>主动技能!#REF!</f>
        <v>#REF!</v>
      </c>
      <c r="L1493" t="e">
        <f>主动技能!#REF!</f>
        <v>#REF!</v>
      </c>
      <c r="M1493" t="e">
        <f>主动技能!#REF!</f>
        <v>#REF!</v>
      </c>
      <c r="N1493" t="e">
        <f>IF(主动技能!#REF!="","",主动技能!#REF!)</f>
        <v>#REF!</v>
      </c>
      <c r="O1493" t="e">
        <f>IF(主动技能!#REF!="","",主动技能!#REF!)</f>
        <v>#REF!</v>
      </c>
      <c r="P1493" t="e">
        <f>主动技能!#REF!</f>
        <v>#REF!</v>
      </c>
      <c r="Q1493" t="e">
        <f>主动技能!#REF!</f>
        <v>#REF!</v>
      </c>
      <c r="R1493" t="e">
        <f>主动技能!#REF!</f>
        <v>#REF!</v>
      </c>
      <c r="S1493" t="e">
        <f>主动技能!#REF!</f>
        <v>#REF!</v>
      </c>
      <c r="T1493" t="e">
        <f>主动技能!#REF!</f>
        <v>#REF!</v>
      </c>
      <c r="U1493" t="e">
        <f>主动技能!#REF!</f>
        <v>#REF!</v>
      </c>
      <c r="V1493" t="e">
        <f>主动技能!#REF!</f>
        <v>#REF!</v>
      </c>
      <c r="W1493" t="e">
        <f>主动技能!#REF!</f>
        <v>#REF!</v>
      </c>
      <c r="X1493" s="1">
        <v>0</v>
      </c>
      <c r="Y1493" s="1">
        <v>0</v>
      </c>
      <c r="Z1493" s="1">
        <v>0</v>
      </c>
    </row>
    <row r="1494" spans="1:26" x14ac:dyDescent="0.15">
      <c r="A1494" t="e">
        <f>主动技能!#REF!</f>
        <v>#REF!</v>
      </c>
      <c r="B1494" s="4" t="e">
        <f>主动技能!#REF!</f>
        <v>#REF!</v>
      </c>
      <c r="C1494" s="4" t="e">
        <f>主动技能!#REF!</f>
        <v>#REF!</v>
      </c>
      <c r="D1494" s="4" t="e">
        <f>VLOOKUP(主动技能!#REF!,对应表!F:G,2,FALSE)</f>
        <v>#REF!</v>
      </c>
      <c r="E1494" s="4" t="e">
        <f>VLOOKUP(主动技能!#REF!,对应表!J:K,2,FALSE)</f>
        <v>#REF!</v>
      </c>
      <c r="F1494" s="4" t="e">
        <f>VLOOKUP(主动技能!#REF!,对应表!N:O,2,FALSE)</f>
        <v>#REF!</v>
      </c>
      <c r="G1494" s="4" t="e">
        <f>IF(主动技能!#REF!="必中",2,1)</f>
        <v>#REF!</v>
      </c>
      <c r="H1494" s="4" t="e">
        <f>主动技能!#REF!</f>
        <v>#REF!</v>
      </c>
      <c r="I1494" s="4" t="e">
        <f>主动技能!#REF!</f>
        <v>#REF!</v>
      </c>
      <c r="J1494" t="e">
        <f>主动技能!#REF!</f>
        <v>#REF!</v>
      </c>
      <c r="K1494" t="e">
        <f>主动技能!#REF!</f>
        <v>#REF!</v>
      </c>
      <c r="L1494" t="e">
        <f>主动技能!#REF!</f>
        <v>#REF!</v>
      </c>
      <c r="M1494" t="e">
        <f>主动技能!#REF!</f>
        <v>#REF!</v>
      </c>
      <c r="N1494" t="e">
        <f>IF(主动技能!#REF!="","",主动技能!#REF!)</f>
        <v>#REF!</v>
      </c>
      <c r="O1494" t="e">
        <f>IF(主动技能!#REF!="","",主动技能!#REF!)</f>
        <v>#REF!</v>
      </c>
      <c r="P1494" t="e">
        <f>主动技能!#REF!</f>
        <v>#REF!</v>
      </c>
      <c r="Q1494" t="e">
        <f>主动技能!#REF!</f>
        <v>#REF!</v>
      </c>
      <c r="R1494" t="e">
        <f>主动技能!#REF!</f>
        <v>#REF!</v>
      </c>
      <c r="S1494" t="e">
        <f>主动技能!#REF!</f>
        <v>#REF!</v>
      </c>
      <c r="T1494" t="e">
        <f>主动技能!#REF!</f>
        <v>#REF!</v>
      </c>
      <c r="U1494" t="e">
        <f>主动技能!#REF!</f>
        <v>#REF!</v>
      </c>
      <c r="V1494" t="e">
        <f>主动技能!#REF!</f>
        <v>#REF!</v>
      </c>
      <c r="W1494" t="e">
        <f>主动技能!#REF!</f>
        <v>#REF!</v>
      </c>
      <c r="X1494" s="1">
        <v>0</v>
      </c>
      <c r="Y1494" s="1">
        <v>0</v>
      </c>
      <c r="Z1494" s="1">
        <v>0</v>
      </c>
    </row>
    <row r="1495" spans="1:26" x14ac:dyDescent="0.15">
      <c r="A1495" t="e">
        <f>主动技能!#REF!</f>
        <v>#REF!</v>
      </c>
      <c r="B1495" s="4" t="e">
        <f>主动技能!#REF!</f>
        <v>#REF!</v>
      </c>
      <c r="C1495" s="4" t="e">
        <f>主动技能!#REF!</f>
        <v>#REF!</v>
      </c>
      <c r="D1495" s="4" t="e">
        <f>VLOOKUP(主动技能!#REF!,对应表!F:G,2,FALSE)</f>
        <v>#REF!</v>
      </c>
      <c r="E1495" s="4" t="e">
        <f>VLOOKUP(主动技能!#REF!,对应表!J:K,2,FALSE)</f>
        <v>#REF!</v>
      </c>
      <c r="F1495" s="4" t="e">
        <f>VLOOKUP(主动技能!#REF!,对应表!N:O,2,FALSE)</f>
        <v>#REF!</v>
      </c>
      <c r="G1495" s="4" t="e">
        <f>IF(主动技能!#REF!="必中",2,1)</f>
        <v>#REF!</v>
      </c>
      <c r="H1495" s="4" t="e">
        <f>主动技能!#REF!</f>
        <v>#REF!</v>
      </c>
      <c r="I1495" s="4" t="e">
        <f>主动技能!#REF!</f>
        <v>#REF!</v>
      </c>
      <c r="J1495" t="e">
        <f>主动技能!#REF!</f>
        <v>#REF!</v>
      </c>
      <c r="K1495" t="e">
        <f>主动技能!#REF!</f>
        <v>#REF!</v>
      </c>
      <c r="L1495" t="e">
        <f>主动技能!#REF!</f>
        <v>#REF!</v>
      </c>
      <c r="M1495" t="e">
        <f>主动技能!#REF!</f>
        <v>#REF!</v>
      </c>
      <c r="N1495" t="e">
        <f>IF(主动技能!#REF!="","",主动技能!#REF!)</f>
        <v>#REF!</v>
      </c>
      <c r="O1495" t="e">
        <f>IF(主动技能!#REF!="","",主动技能!#REF!)</f>
        <v>#REF!</v>
      </c>
      <c r="P1495" t="e">
        <f>主动技能!#REF!</f>
        <v>#REF!</v>
      </c>
      <c r="Q1495" t="e">
        <f>主动技能!#REF!</f>
        <v>#REF!</v>
      </c>
      <c r="R1495" t="e">
        <f>主动技能!#REF!</f>
        <v>#REF!</v>
      </c>
      <c r="S1495" t="e">
        <f>主动技能!#REF!</f>
        <v>#REF!</v>
      </c>
      <c r="T1495" t="e">
        <f>主动技能!#REF!</f>
        <v>#REF!</v>
      </c>
      <c r="U1495" t="e">
        <f>主动技能!#REF!</f>
        <v>#REF!</v>
      </c>
      <c r="V1495" t="e">
        <f>主动技能!#REF!</f>
        <v>#REF!</v>
      </c>
      <c r="W1495" t="e">
        <f>主动技能!#REF!</f>
        <v>#REF!</v>
      </c>
      <c r="X1495" s="1">
        <v>0</v>
      </c>
      <c r="Y1495" s="1">
        <v>0</v>
      </c>
      <c r="Z1495" s="1">
        <v>0</v>
      </c>
    </row>
    <row r="1496" spans="1:26" x14ac:dyDescent="0.15">
      <c r="A1496" t="e">
        <f>主动技能!#REF!</f>
        <v>#REF!</v>
      </c>
      <c r="B1496" s="4" t="e">
        <f>主动技能!#REF!</f>
        <v>#REF!</v>
      </c>
      <c r="C1496" s="4" t="e">
        <f>主动技能!#REF!</f>
        <v>#REF!</v>
      </c>
      <c r="D1496" s="4" t="e">
        <f>VLOOKUP(主动技能!#REF!,对应表!F:G,2,FALSE)</f>
        <v>#REF!</v>
      </c>
      <c r="E1496" s="4" t="e">
        <f>VLOOKUP(主动技能!#REF!,对应表!J:K,2,FALSE)</f>
        <v>#REF!</v>
      </c>
      <c r="F1496" s="4" t="e">
        <f>VLOOKUP(主动技能!#REF!,对应表!N:O,2,FALSE)</f>
        <v>#REF!</v>
      </c>
      <c r="G1496" s="4" t="e">
        <f>IF(主动技能!#REF!="必中",2,1)</f>
        <v>#REF!</v>
      </c>
      <c r="H1496" s="4" t="e">
        <f>主动技能!#REF!</f>
        <v>#REF!</v>
      </c>
      <c r="I1496" s="4" t="e">
        <f>主动技能!#REF!</f>
        <v>#REF!</v>
      </c>
      <c r="J1496" t="e">
        <f>主动技能!#REF!</f>
        <v>#REF!</v>
      </c>
      <c r="K1496" t="e">
        <f>主动技能!#REF!</f>
        <v>#REF!</v>
      </c>
      <c r="L1496" t="e">
        <f>主动技能!#REF!</f>
        <v>#REF!</v>
      </c>
      <c r="M1496" t="e">
        <f>主动技能!#REF!</f>
        <v>#REF!</v>
      </c>
      <c r="N1496" t="e">
        <f>IF(主动技能!#REF!="","",主动技能!#REF!)</f>
        <v>#REF!</v>
      </c>
      <c r="O1496" t="e">
        <f>IF(主动技能!#REF!="","",主动技能!#REF!)</f>
        <v>#REF!</v>
      </c>
      <c r="P1496" t="e">
        <f>主动技能!#REF!</f>
        <v>#REF!</v>
      </c>
      <c r="Q1496" t="e">
        <f>主动技能!#REF!</f>
        <v>#REF!</v>
      </c>
      <c r="R1496" t="e">
        <f>主动技能!#REF!</f>
        <v>#REF!</v>
      </c>
      <c r="S1496" t="e">
        <f>主动技能!#REF!</f>
        <v>#REF!</v>
      </c>
      <c r="T1496" t="e">
        <f>主动技能!#REF!</f>
        <v>#REF!</v>
      </c>
      <c r="U1496" t="e">
        <f>主动技能!#REF!</f>
        <v>#REF!</v>
      </c>
      <c r="V1496" t="e">
        <f>主动技能!#REF!</f>
        <v>#REF!</v>
      </c>
      <c r="W1496" t="e">
        <f>主动技能!#REF!</f>
        <v>#REF!</v>
      </c>
      <c r="X1496" s="1">
        <v>0</v>
      </c>
      <c r="Y1496" s="1">
        <v>0</v>
      </c>
      <c r="Z1496" s="1">
        <v>0</v>
      </c>
    </row>
    <row r="1497" spans="1:26" x14ac:dyDescent="0.15">
      <c r="A1497" t="e">
        <f>主动技能!#REF!</f>
        <v>#REF!</v>
      </c>
      <c r="B1497" s="4" t="e">
        <f>主动技能!#REF!</f>
        <v>#REF!</v>
      </c>
      <c r="C1497" s="4" t="e">
        <f>主动技能!#REF!</f>
        <v>#REF!</v>
      </c>
      <c r="D1497" s="4" t="e">
        <f>VLOOKUP(主动技能!#REF!,对应表!F:G,2,FALSE)</f>
        <v>#REF!</v>
      </c>
      <c r="E1497" s="4" t="e">
        <f>VLOOKUP(主动技能!#REF!,对应表!J:K,2,FALSE)</f>
        <v>#REF!</v>
      </c>
      <c r="F1497" s="4" t="e">
        <f>VLOOKUP(主动技能!#REF!,对应表!N:O,2,FALSE)</f>
        <v>#REF!</v>
      </c>
      <c r="G1497" s="4" t="e">
        <f>IF(主动技能!#REF!="必中",2,1)</f>
        <v>#REF!</v>
      </c>
      <c r="H1497" s="4" t="e">
        <f>主动技能!#REF!</f>
        <v>#REF!</v>
      </c>
      <c r="I1497" s="4" t="e">
        <f>主动技能!#REF!</f>
        <v>#REF!</v>
      </c>
      <c r="J1497" t="e">
        <f>主动技能!#REF!</f>
        <v>#REF!</v>
      </c>
      <c r="K1497" t="e">
        <f>主动技能!#REF!</f>
        <v>#REF!</v>
      </c>
      <c r="L1497" t="e">
        <f>主动技能!#REF!</f>
        <v>#REF!</v>
      </c>
      <c r="M1497" t="e">
        <f>主动技能!#REF!</f>
        <v>#REF!</v>
      </c>
      <c r="N1497" t="e">
        <f>IF(主动技能!#REF!="","",主动技能!#REF!)</f>
        <v>#REF!</v>
      </c>
      <c r="O1497" t="e">
        <f>IF(主动技能!#REF!="","",主动技能!#REF!)</f>
        <v>#REF!</v>
      </c>
      <c r="P1497" t="e">
        <f>主动技能!#REF!</f>
        <v>#REF!</v>
      </c>
      <c r="Q1497" t="e">
        <f>主动技能!#REF!</f>
        <v>#REF!</v>
      </c>
      <c r="R1497" t="e">
        <f>主动技能!#REF!</f>
        <v>#REF!</v>
      </c>
      <c r="S1497" t="e">
        <f>主动技能!#REF!</f>
        <v>#REF!</v>
      </c>
      <c r="T1497" t="e">
        <f>主动技能!#REF!</f>
        <v>#REF!</v>
      </c>
      <c r="U1497" t="e">
        <f>主动技能!#REF!</f>
        <v>#REF!</v>
      </c>
      <c r="V1497" t="e">
        <f>主动技能!#REF!</f>
        <v>#REF!</v>
      </c>
      <c r="W1497" t="e">
        <f>主动技能!#REF!</f>
        <v>#REF!</v>
      </c>
      <c r="X1497" s="1">
        <v>0</v>
      </c>
      <c r="Y1497" s="1">
        <v>0</v>
      </c>
      <c r="Z1497" s="1">
        <v>0</v>
      </c>
    </row>
    <row r="1498" spans="1:26" x14ac:dyDescent="0.15">
      <c r="A1498" t="e">
        <f>主动技能!#REF!</f>
        <v>#REF!</v>
      </c>
      <c r="B1498" s="4" t="e">
        <f>主动技能!#REF!</f>
        <v>#REF!</v>
      </c>
      <c r="C1498" s="4" t="e">
        <f>主动技能!#REF!</f>
        <v>#REF!</v>
      </c>
      <c r="D1498" s="4" t="e">
        <f>VLOOKUP(主动技能!#REF!,对应表!F:G,2,FALSE)</f>
        <v>#REF!</v>
      </c>
      <c r="E1498" s="4" t="e">
        <f>VLOOKUP(主动技能!#REF!,对应表!J:K,2,FALSE)</f>
        <v>#REF!</v>
      </c>
      <c r="F1498" s="4" t="e">
        <f>VLOOKUP(主动技能!#REF!,对应表!N:O,2,FALSE)</f>
        <v>#REF!</v>
      </c>
      <c r="G1498" s="4" t="e">
        <f>IF(主动技能!#REF!="必中",2,1)</f>
        <v>#REF!</v>
      </c>
      <c r="H1498" s="4" t="e">
        <f>主动技能!#REF!</f>
        <v>#REF!</v>
      </c>
      <c r="I1498" s="4" t="e">
        <f>主动技能!#REF!</f>
        <v>#REF!</v>
      </c>
      <c r="J1498" t="e">
        <f>主动技能!#REF!</f>
        <v>#REF!</v>
      </c>
      <c r="K1498" t="e">
        <f>主动技能!#REF!</f>
        <v>#REF!</v>
      </c>
      <c r="L1498" t="e">
        <f>主动技能!#REF!</f>
        <v>#REF!</v>
      </c>
      <c r="M1498" t="e">
        <f>主动技能!#REF!</f>
        <v>#REF!</v>
      </c>
      <c r="N1498" t="e">
        <f>IF(主动技能!#REF!="","",主动技能!#REF!)</f>
        <v>#REF!</v>
      </c>
      <c r="O1498" t="e">
        <f>IF(主动技能!#REF!="","",主动技能!#REF!)</f>
        <v>#REF!</v>
      </c>
      <c r="P1498" t="e">
        <f>主动技能!#REF!</f>
        <v>#REF!</v>
      </c>
      <c r="Q1498" t="e">
        <f>主动技能!#REF!</f>
        <v>#REF!</v>
      </c>
      <c r="R1498" t="e">
        <f>主动技能!#REF!</f>
        <v>#REF!</v>
      </c>
      <c r="S1498" t="e">
        <f>主动技能!#REF!</f>
        <v>#REF!</v>
      </c>
      <c r="T1498" t="e">
        <f>主动技能!#REF!</f>
        <v>#REF!</v>
      </c>
      <c r="U1498" t="e">
        <f>主动技能!#REF!</f>
        <v>#REF!</v>
      </c>
      <c r="V1498" t="e">
        <f>主动技能!#REF!</f>
        <v>#REF!</v>
      </c>
      <c r="W1498" t="e">
        <f>主动技能!#REF!</f>
        <v>#REF!</v>
      </c>
      <c r="X1498" s="1">
        <v>0</v>
      </c>
      <c r="Y1498" s="1">
        <v>0</v>
      </c>
      <c r="Z1498" s="1">
        <v>0</v>
      </c>
    </row>
    <row r="1499" spans="1:26" x14ac:dyDescent="0.15">
      <c r="A1499" t="e">
        <f>主动技能!#REF!</f>
        <v>#REF!</v>
      </c>
      <c r="B1499" s="4" t="e">
        <f>主动技能!#REF!</f>
        <v>#REF!</v>
      </c>
      <c r="C1499" s="4" t="e">
        <f>主动技能!#REF!</f>
        <v>#REF!</v>
      </c>
      <c r="D1499" s="4" t="e">
        <f>VLOOKUP(主动技能!#REF!,对应表!F:G,2,FALSE)</f>
        <v>#REF!</v>
      </c>
      <c r="E1499" s="4" t="e">
        <f>VLOOKUP(主动技能!#REF!,对应表!J:K,2,FALSE)</f>
        <v>#REF!</v>
      </c>
      <c r="F1499" s="4" t="e">
        <f>VLOOKUP(主动技能!#REF!,对应表!N:O,2,FALSE)</f>
        <v>#REF!</v>
      </c>
      <c r="G1499" s="4" t="e">
        <f>IF(主动技能!#REF!="必中",2,1)</f>
        <v>#REF!</v>
      </c>
      <c r="H1499" s="4" t="e">
        <f>主动技能!#REF!</f>
        <v>#REF!</v>
      </c>
      <c r="I1499" s="4" t="e">
        <f>主动技能!#REF!</f>
        <v>#REF!</v>
      </c>
      <c r="J1499" t="e">
        <f>主动技能!#REF!</f>
        <v>#REF!</v>
      </c>
      <c r="K1499" t="e">
        <f>主动技能!#REF!</f>
        <v>#REF!</v>
      </c>
      <c r="L1499" t="e">
        <f>主动技能!#REF!</f>
        <v>#REF!</v>
      </c>
      <c r="M1499" t="e">
        <f>主动技能!#REF!</f>
        <v>#REF!</v>
      </c>
      <c r="N1499" t="e">
        <f>IF(主动技能!#REF!="","",主动技能!#REF!)</f>
        <v>#REF!</v>
      </c>
      <c r="O1499" t="e">
        <f>IF(主动技能!#REF!="","",主动技能!#REF!)</f>
        <v>#REF!</v>
      </c>
      <c r="P1499" t="e">
        <f>主动技能!#REF!</f>
        <v>#REF!</v>
      </c>
      <c r="Q1499" t="e">
        <f>主动技能!#REF!</f>
        <v>#REF!</v>
      </c>
      <c r="R1499" t="e">
        <f>主动技能!#REF!</f>
        <v>#REF!</v>
      </c>
      <c r="S1499" t="e">
        <f>主动技能!#REF!</f>
        <v>#REF!</v>
      </c>
      <c r="T1499" t="e">
        <f>主动技能!#REF!</f>
        <v>#REF!</v>
      </c>
      <c r="U1499" t="e">
        <f>主动技能!#REF!</f>
        <v>#REF!</v>
      </c>
      <c r="V1499" t="e">
        <f>主动技能!#REF!</f>
        <v>#REF!</v>
      </c>
      <c r="W1499" t="e">
        <f>主动技能!#REF!</f>
        <v>#REF!</v>
      </c>
      <c r="X1499" s="1">
        <v>0</v>
      </c>
      <c r="Y1499" s="1">
        <v>0</v>
      </c>
      <c r="Z1499" s="1">
        <v>0</v>
      </c>
    </row>
    <row r="1500" spans="1:26" x14ac:dyDescent="0.15">
      <c r="A1500" t="e">
        <f>主动技能!#REF!</f>
        <v>#REF!</v>
      </c>
      <c r="B1500" s="4" t="e">
        <f>主动技能!#REF!</f>
        <v>#REF!</v>
      </c>
      <c r="C1500" s="4" t="e">
        <f>主动技能!#REF!</f>
        <v>#REF!</v>
      </c>
      <c r="D1500" s="4" t="e">
        <f>VLOOKUP(主动技能!#REF!,对应表!F:G,2,FALSE)</f>
        <v>#REF!</v>
      </c>
      <c r="E1500" s="4" t="e">
        <f>VLOOKUP(主动技能!#REF!,对应表!J:K,2,FALSE)</f>
        <v>#REF!</v>
      </c>
      <c r="F1500" s="4" t="e">
        <f>VLOOKUP(主动技能!#REF!,对应表!N:O,2,FALSE)</f>
        <v>#REF!</v>
      </c>
      <c r="G1500" s="4" t="e">
        <f>IF(主动技能!#REF!="必中",2,1)</f>
        <v>#REF!</v>
      </c>
      <c r="H1500" s="4" t="e">
        <f>主动技能!#REF!</f>
        <v>#REF!</v>
      </c>
      <c r="I1500" s="4" t="e">
        <f>主动技能!#REF!</f>
        <v>#REF!</v>
      </c>
      <c r="J1500" t="e">
        <f>主动技能!#REF!</f>
        <v>#REF!</v>
      </c>
      <c r="K1500" t="e">
        <f>主动技能!#REF!</f>
        <v>#REF!</v>
      </c>
      <c r="L1500" t="e">
        <f>主动技能!#REF!</f>
        <v>#REF!</v>
      </c>
      <c r="M1500" t="e">
        <f>主动技能!#REF!</f>
        <v>#REF!</v>
      </c>
      <c r="N1500" t="e">
        <f>IF(主动技能!#REF!="","",主动技能!#REF!)</f>
        <v>#REF!</v>
      </c>
      <c r="O1500" t="e">
        <f>IF(主动技能!#REF!="","",主动技能!#REF!)</f>
        <v>#REF!</v>
      </c>
      <c r="P1500" t="e">
        <f>主动技能!#REF!</f>
        <v>#REF!</v>
      </c>
      <c r="Q1500" t="e">
        <f>主动技能!#REF!</f>
        <v>#REF!</v>
      </c>
      <c r="R1500" t="e">
        <f>主动技能!#REF!</f>
        <v>#REF!</v>
      </c>
      <c r="S1500" t="e">
        <f>主动技能!#REF!</f>
        <v>#REF!</v>
      </c>
      <c r="T1500" t="e">
        <f>主动技能!#REF!</f>
        <v>#REF!</v>
      </c>
      <c r="U1500" t="e">
        <f>主动技能!#REF!</f>
        <v>#REF!</v>
      </c>
      <c r="V1500" t="e">
        <f>主动技能!#REF!</f>
        <v>#REF!</v>
      </c>
      <c r="W1500" t="e">
        <f>主动技能!#REF!</f>
        <v>#REF!</v>
      </c>
      <c r="X1500" s="1">
        <v>0</v>
      </c>
      <c r="Y1500" s="1">
        <v>0</v>
      </c>
      <c r="Z1500" s="1">
        <v>0</v>
      </c>
    </row>
    <row r="1501" spans="1:26" x14ac:dyDescent="0.15">
      <c r="A1501" t="e">
        <f>主动技能!#REF!</f>
        <v>#REF!</v>
      </c>
      <c r="B1501" s="4" t="e">
        <f>主动技能!#REF!</f>
        <v>#REF!</v>
      </c>
      <c r="C1501" s="4" t="e">
        <f>主动技能!#REF!</f>
        <v>#REF!</v>
      </c>
      <c r="D1501" s="4" t="e">
        <f>VLOOKUP(主动技能!#REF!,对应表!F:G,2,FALSE)</f>
        <v>#REF!</v>
      </c>
      <c r="E1501" s="4" t="e">
        <f>VLOOKUP(主动技能!#REF!,对应表!J:K,2,FALSE)</f>
        <v>#REF!</v>
      </c>
      <c r="F1501" s="4" t="e">
        <f>VLOOKUP(主动技能!#REF!,对应表!N:O,2,FALSE)</f>
        <v>#REF!</v>
      </c>
      <c r="G1501" s="4" t="e">
        <f>IF(主动技能!#REF!="必中",2,1)</f>
        <v>#REF!</v>
      </c>
      <c r="H1501" s="4" t="e">
        <f>主动技能!#REF!</f>
        <v>#REF!</v>
      </c>
      <c r="I1501" s="4" t="e">
        <f>主动技能!#REF!</f>
        <v>#REF!</v>
      </c>
      <c r="J1501" t="e">
        <f>主动技能!#REF!</f>
        <v>#REF!</v>
      </c>
      <c r="K1501" t="e">
        <f>主动技能!#REF!</f>
        <v>#REF!</v>
      </c>
      <c r="L1501" t="e">
        <f>主动技能!#REF!</f>
        <v>#REF!</v>
      </c>
      <c r="M1501" t="e">
        <f>主动技能!#REF!</f>
        <v>#REF!</v>
      </c>
      <c r="N1501" t="e">
        <f>IF(主动技能!#REF!="","",主动技能!#REF!)</f>
        <v>#REF!</v>
      </c>
      <c r="O1501" t="e">
        <f>IF(主动技能!#REF!="","",主动技能!#REF!)</f>
        <v>#REF!</v>
      </c>
      <c r="P1501" t="e">
        <f>主动技能!#REF!</f>
        <v>#REF!</v>
      </c>
      <c r="Q1501" t="e">
        <f>主动技能!#REF!</f>
        <v>#REF!</v>
      </c>
      <c r="R1501" t="e">
        <f>主动技能!#REF!</f>
        <v>#REF!</v>
      </c>
      <c r="S1501" t="e">
        <f>主动技能!#REF!</f>
        <v>#REF!</v>
      </c>
      <c r="T1501" t="e">
        <f>主动技能!#REF!</f>
        <v>#REF!</v>
      </c>
      <c r="U1501" t="e">
        <f>主动技能!#REF!</f>
        <v>#REF!</v>
      </c>
      <c r="V1501" t="e">
        <f>主动技能!#REF!</f>
        <v>#REF!</v>
      </c>
      <c r="W1501" t="e">
        <f>主动技能!#REF!</f>
        <v>#REF!</v>
      </c>
      <c r="X1501" s="1">
        <v>0</v>
      </c>
      <c r="Y1501" s="1">
        <v>0</v>
      </c>
      <c r="Z1501" s="1">
        <v>0</v>
      </c>
    </row>
    <row r="1502" spans="1:26" x14ac:dyDescent="0.15">
      <c r="A1502" t="e">
        <f>主动技能!#REF!</f>
        <v>#REF!</v>
      </c>
      <c r="B1502" s="4" t="e">
        <f>主动技能!#REF!</f>
        <v>#REF!</v>
      </c>
      <c r="C1502" s="4" t="e">
        <f>主动技能!#REF!</f>
        <v>#REF!</v>
      </c>
      <c r="D1502" s="4" t="e">
        <f>VLOOKUP(主动技能!#REF!,对应表!F:G,2,FALSE)</f>
        <v>#REF!</v>
      </c>
      <c r="E1502" s="4" t="e">
        <f>VLOOKUP(主动技能!#REF!,对应表!J:K,2,FALSE)</f>
        <v>#REF!</v>
      </c>
      <c r="F1502" s="4" t="e">
        <f>VLOOKUP(主动技能!#REF!,对应表!N:O,2,FALSE)</f>
        <v>#REF!</v>
      </c>
      <c r="G1502" s="4" t="e">
        <f>IF(主动技能!#REF!="必中",2,1)</f>
        <v>#REF!</v>
      </c>
      <c r="H1502" s="4" t="e">
        <f>主动技能!#REF!</f>
        <v>#REF!</v>
      </c>
      <c r="I1502" s="4" t="e">
        <f>主动技能!#REF!</f>
        <v>#REF!</v>
      </c>
      <c r="J1502" t="e">
        <f>主动技能!#REF!</f>
        <v>#REF!</v>
      </c>
      <c r="K1502" t="e">
        <f>主动技能!#REF!</f>
        <v>#REF!</v>
      </c>
      <c r="L1502" t="e">
        <f>主动技能!#REF!</f>
        <v>#REF!</v>
      </c>
      <c r="M1502" t="e">
        <f>主动技能!#REF!</f>
        <v>#REF!</v>
      </c>
      <c r="N1502" t="e">
        <f>IF(主动技能!#REF!="","",主动技能!#REF!)</f>
        <v>#REF!</v>
      </c>
      <c r="O1502" t="e">
        <f>IF(主动技能!#REF!="","",主动技能!#REF!)</f>
        <v>#REF!</v>
      </c>
      <c r="P1502" t="e">
        <f>主动技能!#REF!</f>
        <v>#REF!</v>
      </c>
      <c r="Q1502" t="e">
        <f>主动技能!#REF!</f>
        <v>#REF!</v>
      </c>
      <c r="R1502" t="e">
        <f>主动技能!#REF!</f>
        <v>#REF!</v>
      </c>
      <c r="S1502" t="e">
        <f>主动技能!#REF!</f>
        <v>#REF!</v>
      </c>
      <c r="T1502" t="e">
        <f>主动技能!#REF!</f>
        <v>#REF!</v>
      </c>
      <c r="U1502" t="e">
        <f>主动技能!#REF!</f>
        <v>#REF!</v>
      </c>
      <c r="V1502" t="e">
        <f>主动技能!#REF!</f>
        <v>#REF!</v>
      </c>
      <c r="W1502" t="e">
        <f>主动技能!#REF!</f>
        <v>#REF!</v>
      </c>
      <c r="X1502" s="1">
        <v>0</v>
      </c>
      <c r="Y1502" s="1">
        <v>0</v>
      </c>
      <c r="Z1502" s="1">
        <v>0</v>
      </c>
    </row>
    <row r="1503" spans="1:26" x14ac:dyDescent="0.15">
      <c r="A1503" t="e">
        <f>主动技能!#REF!</f>
        <v>#REF!</v>
      </c>
      <c r="B1503" s="4" t="e">
        <f>主动技能!#REF!</f>
        <v>#REF!</v>
      </c>
      <c r="C1503" s="4" t="e">
        <f>主动技能!#REF!</f>
        <v>#REF!</v>
      </c>
      <c r="D1503" s="4" t="e">
        <f>VLOOKUP(主动技能!#REF!,对应表!F:G,2,FALSE)</f>
        <v>#REF!</v>
      </c>
      <c r="E1503" s="4" t="e">
        <f>VLOOKUP(主动技能!#REF!,对应表!J:K,2,FALSE)</f>
        <v>#REF!</v>
      </c>
      <c r="F1503" s="4" t="e">
        <f>VLOOKUP(主动技能!#REF!,对应表!N:O,2,FALSE)</f>
        <v>#REF!</v>
      </c>
      <c r="G1503" s="4" t="e">
        <f>IF(主动技能!#REF!="必中",2,1)</f>
        <v>#REF!</v>
      </c>
      <c r="H1503" s="4" t="e">
        <f>主动技能!#REF!</f>
        <v>#REF!</v>
      </c>
      <c r="I1503" s="4" t="e">
        <f>主动技能!#REF!</f>
        <v>#REF!</v>
      </c>
      <c r="J1503" t="e">
        <f>主动技能!#REF!</f>
        <v>#REF!</v>
      </c>
      <c r="K1503" t="e">
        <f>主动技能!#REF!</f>
        <v>#REF!</v>
      </c>
      <c r="L1503" t="e">
        <f>主动技能!#REF!</f>
        <v>#REF!</v>
      </c>
      <c r="M1503" t="e">
        <f>主动技能!#REF!</f>
        <v>#REF!</v>
      </c>
      <c r="N1503" t="e">
        <f>IF(主动技能!#REF!="","",主动技能!#REF!)</f>
        <v>#REF!</v>
      </c>
      <c r="O1503" t="e">
        <f>IF(主动技能!#REF!="","",主动技能!#REF!)</f>
        <v>#REF!</v>
      </c>
      <c r="P1503" t="e">
        <f>主动技能!#REF!</f>
        <v>#REF!</v>
      </c>
      <c r="Q1503" t="e">
        <f>主动技能!#REF!</f>
        <v>#REF!</v>
      </c>
      <c r="R1503" t="e">
        <f>主动技能!#REF!</f>
        <v>#REF!</v>
      </c>
      <c r="S1503" t="e">
        <f>主动技能!#REF!</f>
        <v>#REF!</v>
      </c>
      <c r="T1503" t="e">
        <f>主动技能!#REF!</f>
        <v>#REF!</v>
      </c>
      <c r="U1503" t="e">
        <f>主动技能!#REF!</f>
        <v>#REF!</v>
      </c>
      <c r="V1503" t="e">
        <f>主动技能!#REF!</f>
        <v>#REF!</v>
      </c>
      <c r="W1503" t="e">
        <f>主动技能!#REF!</f>
        <v>#REF!</v>
      </c>
      <c r="X1503" s="1">
        <v>0</v>
      </c>
      <c r="Y1503" s="1">
        <v>0</v>
      </c>
      <c r="Z1503" s="1">
        <v>0</v>
      </c>
    </row>
    <row r="1504" spans="1:26" x14ac:dyDescent="0.15">
      <c r="A1504" t="e">
        <f>主动技能!#REF!</f>
        <v>#REF!</v>
      </c>
      <c r="B1504" s="4" t="e">
        <f>主动技能!#REF!</f>
        <v>#REF!</v>
      </c>
      <c r="C1504" s="4" t="e">
        <f>主动技能!#REF!</f>
        <v>#REF!</v>
      </c>
      <c r="D1504" s="4" t="e">
        <f>VLOOKUP(主动技能!#REF!,对应表!F:G,2,FALSE)</f>
        <v>#REF!</v>
      </c>
      <c r="E1504" s="4" t="e">
        <f>VLOOKUP(主动技能!#REF!,对应表!J:K,2,FALSE)</f>
        <v>#REF!</v>
      </c>
      <c r="F1504" s="4" t="e">
        <f>VLOOKUP(主动技能!#REF!,对应表!N:O,2,FALSE)</f>
        <v>#REF!</v>
      </c>
      <c r="G1504" s="4" t="e">
        <f>IF(主动技能!#REF!="必中",2,1)</f>
        <v>#REF!</v>
      </c>
      <c r="H1504" s="4" t="e">
        <f>主动技能!#REF!</f>
        <v>#REF!</v>
      </c>
      <c r="I1504" s="4" t="e">
        <f>主动技能!#REF!</f>
        <v>#REF!</v>
      </c>
      <c r="J1504" t="e">
        <f>主动技能!#REF!</f>
        <v>#REF!</v>
      </c>
      <c r="K1504" t="e">
        <f>主动技能!#REF!</f>
        <v>#REF!</v>
      </c>
      <c r="L1504" t="e">
        <f>主动技能!#REF!</f>
        <v>#REF!</v>
      </c>
      <c r="M1504" t="e">
        <f>主动技能!#REF!</f>
        <v>#REF!</v>
      </c>
      <c r="N1504" t="e">
        <f>IF(主动技能!#REF!="","",主动技能!#REF!)</f>
        <v>#REF!</v>
      </c>
      <c r="O1504" t="e">
        <f>IF(主动技能!#REF!="","",主动技能!#REF!)</f>
        <v>#REF!</v>
      </c>
      <c r="P1504" t="e">
        <f>主动技能!#REF!</f>
        <v>#REF!</v>
      </c>
      <c r="Q1504" t="e">
        <f>主动技能!#REF!</f>
        <v>#REF!</v>
      </c>
      <c r="R1504" t="e">
        <f>主动技能!#REF!</f>
        <v>#REF!</v>
      </c>
      <c r="S1504" t="e">
        <f>主动技能!#REF!</f>
        <v>#REF!</v>
      </c>
      <c r="T1504" t="e">
        <f>主动技能!#REF!</f>
        <v>#REF!</v>
      </c>
      <c r="U1504" t="e">
        <f>主动技能!#REF!</f>
        <v>#REF!</v>
      </c>
      <c r="V1504" t="e">
        <f>主动技能!#REF!</f>
        <v>#REF!</v>
      </c>
      <c r="W1504" t="e">
        <f>主动技能!#REF!</f>
        <v>#REF!</v>
      </c>
      <c r="X1504" s="1">
        <v>0</v>
      </c>
      <c r="Y1504" s="1">
        <v>0</v>
      </c>
      <c r="Z1504" s="1">
        <v>0</v>
      </c>
    </row>
    <row r="1505" spans="1:26" x14ac:dyDescent="0.15">
      <c r="A1505" t="e">
        <f>主动技能!#REF!</f>
        <v>#REF!</v>
      </c>
      <c r="B1505" s="4" t="e">
        <f>主动技能!#REF!</f>
        <v>#REF!</v>
      </c>
      <c r="C1505" s="4" t="e">
        <f>主动技能!#REF!</f>
        <v>#REF!</v>
      </c>
      <c r="D1505" s="4" t="e">
        <f>VLOOKUP(主动技能!#REF!,对应表!F:G,2,FALSE)</f>
        <v>#REF!</v>
      </c>
      <c r="E1505" s="4" t="e">
        <f>VLOOKUP(主动技能!#REF!,对应表!J:K,2,FALSE)</f>
        <v>#REF!</v>
      </c>
      <c r="F1505" s="4" t="e">
        <f>VLOOKUP(主动技能!#REF!,对应表!N:O,2,FALSE)</f>
        <v>#REF!</v>
      </c>
      <c r="G1505" s="4" t="e">
        <f>IF(主动技能!#REF!="必中",2,1)</f>
        <v>#REF!</v>
      </c>
      <c r="H1505" s="4" t="e">
        <f>主动技能!#REF!</f>
        <v>#REF!</v>
      </c>
      <c r="I1505" s="4" t="e">
        <f>主动技能!#REF!</f>
        <v>#REF!</v>
      </c>
      <c r="J1505" t="e">
        <f>主动技能!#REF!</f>
        <v>#REF!</v>
      </c>
      <c r="K1505" t="e">
        <f>主动技能!#REF!</f>
        <v>#REF!</v>
      </c>
      <c r="L1505" t="e">
        <f>主动技能!#REF!</f>
        <v>#REF!</v>
      </c>
      <c r="M1505" t="e">
        <f>主动技能!#REF!</f>
        <v>#REF!</v>
      </c>
      <c r="N1505" t="e">
        <f>IF(主动技能!#REF!="","",主动技能!#REF!)</f>
        <v>#REF!</v>
      </c>
      <c r="O1505" t="e">
        <f>IF(主动技能!#REF!="","",主动技能!#REF!)</f>
        <v>#REF!</v>
      </c>
      <c r="P1505" t="e">
        <f>主动技能!#REF!</f>
        <v>#REF!</v>
      </c>
      <c r="Q1505" t="e">
        <f>主动技能!#REF!</f>
        <v>#REF!</v>
      </c>
      <c r="R1505" t="e">
        <f>主动技能!#REF!</f>
        <v>#REF!</v>
      </c>
      <c r="S1505" t="e">
        <f>主动技能!#REF!</f>
        <v>#REF!</v>
      </c>
      <c r="T1505" t="e">
        <f>主动技能!#REF!</f>
        <v>#REF!</v>
      </c>
      <c r="U1505" t="e">
        <f>主动技能!#REF!</f>
        <v>#REF!</v>
      </c>
      <c r="V1505" t="e">
        <f>主动技能!#REF!</f>
        <v>#REF!</v>
      </c>
      <c r="W1505" t="e">
        <f>主动技能!#REF!</f>
        <v>#REF!</v>
      </c>
      <c r="X1505" s="1">
        <v>0</v>
      </c>
      <c r="Y1505" s="1">
        <v>0</v>
      </c>
      <c r="Z1505" s="1">
        <v>0</v>
      </c>
    </row>
    <row r="1506" spans="1:26" x14ac:dyDescent="0.15">
      <c r="A1506" t="e">
        <f>主动技能!#REF!</f>
        <v>#REF!</v>
      </c>
      <c r="B1506" s="4" t="e">
        <f>主动技能!#REF!</f>
        <v>#REF!</v>
      </c>
      <c r="C1506" s="4" t="e">
        <f>主动技能!#REF!</f>
        <v>#REF!</v>
      </c>
      <c r="D1506" s="4" t="e">
        <f>VLOOKUP(主动技能!#REF!,对应表!F:G,2,FALSE)</f>
        <v>#REF!</v>
      </c>
      <c r="E1506" s="4" t="e">
        <f>VLOOKUP(主动技能!#REF!,对应表!J:K,2,FALSE)</f>
        <v>#REF!</v>
      </c>
      <c r="F1506" s="4" t="e">
        <f>VLOOKUP(主动技能!#REF!,对应表!N:O,2,FALSE)</f>
        <v>#REF!</v>
      </c>
      <c r="G1506" s="4" t="e">
        <f>IF(主动技能!#REF!="必中",2,1)</f>
        <v>#REF!</v>
      </c>
      <c r="H1506" s="4" t="e">
        <f>主动技能!#REF!</f>
        <v>#REF!</v>
      </c>
      <c r="I1506" s="4" t="e">
        <f>主动技能!#REF!</f>
        <v>#REF!</v>
      </c>
      <c r="J1506" t="e">
        <f>主动技能!#REF!</f>
        <v>#REF!</v>
      </c>
      <c r="K1506" t="e">
        <f>主动技能!#REF!</f>
        <v>#REF!</v>
      </c>
      <c r="L1506" t="e">
        <f>主动技能!#REF!</f>
        <v>#REF!</v>
      </c>
      <c r="M1506" t="e">
        <f>主动技能!#REF!</f>
        <v>#REF!</v>
      </c>
      <c r="N1506" t="e">
        <f>IF(主动技能!#REF!="","",主动技能!#REF!)</f>
        <v>#REF!</v>
      </c>
      <c r="O1506" t="e">
        <f>IF(主动技能!#REF!="","",主动技能!#REF!)</f>
        <v>#REF!</v>
      </c>
      <c r="P1506" t="e">
        <f>主动技能!#REF!</f>
        <v>#REF!</v>
      </c>
      <c r="Q1506" t="e">
        <f>主动技能!#REF!</f>
        <v>#REF!</v>
      </c>
      <c r="R1506" t="e">
        <f>主动技能!#REF!</f>
        <v>#REF!</v>
      </c>
      <c r="S1506" t="e">
        <f>主动技能!#REF!</f>
        <v>#REF!</v>
      </c>
      <c r="T1506" t="e">
        <f>主动技能!#REF!</f>
        <v>#REF!</v>
      </c>
      <c r="U1506" t="e">
        <f>主动技能!#REF!</f>
        <v>#REF!</v>
      </c>
      <c r="V1506" t="e">
        <f>主动技能!#REF!</f>
        <v>#REF!</v>
      </c>
      <c r="W1506" t="e">
        <f>主动技能!#REF!</f>
        <v>#REF!</v>
      </c>
      <c r="X1506" s="1">
        <v>0</v>
      </c>
      <c r="Y1506" s="1">
        <v>0</v>
      </c>
      <c r="Z1506" s="1">
        <v>0</v>
      </c>
    </row>
    <row r="1507" spans="1:26" x14ac:dyDescent="0.15">
      <c r="A1507" t="e">
        <f>主动技能!#REF!</f>
        <v>#REF!</v>
      </c>
      <c r="B1507" s="4" t="e">
        <f>主动技能!#REF!</f>
        <v>#REF!</v>
      </c>
      <c r="C1507" s="4" t="e">
        <f>主动技能!#REF!</f>
        <v>#REF!</v>
      </c>
      <c r="D1507" s="4" t="e">
        <f>VLOOKUP(主动技能!#REF!,对应表!F:G,2,FALSE)</f>
        <v>#REF!</v>
      </c>
      <c r="E1507" s="4" t="e">
        <f>VLOOKUP(主动技能!#REF!,对应表!J:K,2,FALSE)</f>
        <v>#REF!</v>
      </c>
      <c r="F1507" s="4" t="e">
        <f>VLOOKUP(主动技能!#REF!,对应表!N:O,2,FALSE)</f>
        <v>#REF!</v>
      </c>
      <c r="G1507" s="4" t="e">
        <f>IF(主动技能!#REF!="必中",2,1)</f>
        <v>#REF!</v>
      </c>
      <c r="H1507" s="4" t="e">
        <f>主动技能!#REF!</f>
        <v>#REF!</v>
      </c>
      <c r="I1507" s="4" t="e">
        <f>主动技能!#REF!</f>
        <v>#REF!</v>
      </c>
      <c r="J1507" t="e">
        <f>主动技能!#REF!</f>
        <v>#REF!</v>
      </c>
      <c r="K1507" t="e">
        <f>主动技能!#REF!</f>
        <v>#REF!</v>
      </c>
      <c r="L1507" t="e">
        <f>主动技能!#REF!</f>
        <v>#REF!</v>
      </c>
      <c r="M1507" t="e">
        <f>主动技能!#REF!</f>
        <v>#REF!</v>
      </c>
      <c r="N1507" t="e">
        <f>IF(主动技能!#REF!="","",主动技能!#REF!)</f>
        <v>#REF!</v>
      </c>
      <c r="O1507" t="e">
        <f>IF(主动技能!#REF!="","",主动技能!#REF!)</f>
        <v>#REF!</v>
      </c>
      <c r="P1507" t="e">
        <f>主动技能!#REF!</f>
        <v>#REF!</v>
      </c>
      <c r="Q1507" t="e">
        <f>主动技能!#REF!</f>
        <v>#REF!</v>
      </c>
      <c r="R1507" t="e">
        <f>主动技能!#REF!</f>
        <v>#REF!</v>
      </c>
      <c r="S1507" t="e">
        <f>主动技能!#REF!</f>
        <v>#REF!</v>
      </c>
      <c r="T1507" t="e">
        <f>主动技能!#REF!</f>
        <v>#REF!</v>
      </c>
      <c r="U1507" t="e">
        <f>主动技能!#REF!</f>
        <v>#REF!</v>
      </c>
      <c r="V1507" t="e">
        <f>主动技能!#REF!</f>
        <v>#REF!</v>
      </c>
      <c r="W1507" t="e">
        <f>主动技能!#REF!</f>
        <v>#REF!</v>
      </c>
      <c r="X1507" s="1">
        <v>0</v>
      </c>
      <c r="Y1507" s="1">
        <v>0</v>
      </c>
      <c r="Z1507" s="1">
        <v>0</v>
      </c>
    </row>
    <row r="1508" spans="1:26" x14ac:dyDescent="0.15">
      <c r="A1508" t="e">
        <f>主动技能!#REF!</f>
        <v>#REF!</v>
      </c>
      <c r="B1508" s="4" t="e">
        <f>主动技能!#REF!</f>
        <v>#REF!</v>
      </c>
      <c r="C1508" s="4" t="e">
        <f>主动技能!#REF!</f>
        <v>#REF!</v>
      </c>
      <c r="D1508" s="4" t="e">
        <f>VLOOKUP(主动技能!#REF!,对应表!F:G,2,FALSE)</f>
        <v>#REF!</v>
      </c>
      <c r="E1508" s="4" t="e">
        <f>VLOOKUP(主动技能!#REF!,对应表!J:K,2,FALSE)</f>
        <v>#REF!</v>
      </c>
      <c r="F1508" s="4" t="e">
        <f>VLOOKUP(主动技能!#REF!,对应表!N:O,2,FALSE)</f>
        <v>#REF!</v>
      </c>
      <c r="G1508" s="4" t="e">
        <f>IF(主动技能!#REF!="必中",2,1)</f>
        <v>#REF!</v>
      </c>
      <c r="H1508" s="4" t="e">
        <f>主动技能!#REF!</f>
        <v>#REF!</v>
      </c>
      <c r="I1508" s="4" t="e">
        <f>主动技能!#REF!</f>
        <v>#REF!</v>
      </c>
      <c r="J1508" t="e">
        <f>主动技能!#REF!</f>
        <v>#REF!</v>
      </c>
      <c r="K1508" t="e">
        <f>主动技能!#REF!</f>
        <v>#REF!</v>
      </c>
      <c r="L1508" t="e">
        <f>主动技能!#REF!</f>
        <v>#REF!</v>
      </c>
      <c r="M1508" t="e">
        <f>主动技能!#REF!</f>
        <v>#REF!</v>
      </c>
      <c r="N1508" t="e">
        <f>IF(主动技能!#REF!="","",主动技能!#REF!)</f>
        <v>#REF!</v>
      </c>
      <c r="O1508" t="e">
        <f>IF(主动技能!#REF!="","",主动技能!#REF!)</f>
        <v>#REF!</v>
      </c>
      <c r="P1508" t="e">
        <f>主动技能!#REF!</f>
        <v>#REF!</v>
      </c>
      <c r="Q1508" t="e">
        <f>主动技能!#REF!</f>
        <v>#REF!</v>
      </c>
      <c r="R1508" t="e">
        <f>主动技能!#REF!</f>
        <v>#REF!</v>
      </c>
      <c r="S1508" t="e">
        <f>主动技能!#REF!</f>
        <v>#REF!</v>
      </c>
      <c r="T1508" t="e">
        <f>主动技能!#REF!</f>
        <v>#REF!</v>
      </c>
      <c r="U1508" t="e">
        <f>主动技能!#REF!</f>
        <v>#REF!</v>
      </c>
      <c r="V1508" t="e">
        <f>主动技能!#REF!</f>
        <v>#REF!</v>
      </c>
      <c r="W1508" t="e">
        <f>主动技能!#REF!</f>
        <v>#REF!</v>
      </c>
      <c r="X1508" s="1">
        <v>0</v>
      </c>
      <c r="Y1508" s="1">
        <v>0</v>
      </c>
      <c r="Z1508" s="1">
        <v>0</v>
      </c>
    </row>
    <row r="1509" spans="1:26" x14ac:dyDescent="0.15">
      <c r="A1509" t="e">
        <f>主动技能!#REF!</f>
        <v>#REF!</v>
      </c>
      <c r="B1509" s="4" t="e">
        <f>主动技能!#REF!</f>
        <v>#REF!</v>
      </c>
      <c r="C1509" s="4" t="e">
        <f>主动技能!#REF!</f>
        <v>#REF!</v>
      </c>
      <c r="D1509" s="4" t="e">
        <f>VLOOKUP(主动技能!#REF!,对应表!F:G,2,FALSE)</f>
        <v>#REF!</v>
      </c>
      <c r="E1509" s="4" t="e">
        <f>VLOOKUP(主动技能!#REF!,对应表!J:K,2,FALSE)</f>
        <v>#REF!</v>
      </c>
      <c r="F1509" s="4" t="e">
        <f>VLOOKUP(主动技能!#REF!,对应表!N:O,2,FALSE)</f>
        <v>#REF!</v>
      </c>
      <c r="G1509" s="4" t="e">
        <f>IF(主动技能!#REF!="必中",2,1)</f>
        <v>#REF!</v>
      </c>
      <c r="H1509" s="4" t="e">
        <f>主动技能!#REF!</f>
        <v>#REF!</v>
      </c>
      <c r="I1509" s="4" t="e">
        <f>主动技能!#REF!</f>
        <v>#REF!</v>
      </c>
      <c r="J1509" t="e">
        <f>主动技能!#REF!</f>
        <v>#REF!</v>
      </c>
      <c r="K1509" t="e">
        <f>主动技能!#REF!</f>
        <v>#REF!</v>
      </c>
      <c r="L1509" t="e">
        <f>主动技能!#REF!</f>
        <v>#REF!</v>
      </c>
      <c r="M1509" t="e">
        <f>主动技能!#REF!</f>
        <v>#REF!</v>
      </c>
      <c r="N1509" t="e">
        <f>IF(主动技能!#REF!="","",主动技能!#REF!)</f>
        <v>#REF!</v>
      </c>
      <c r="O1509" t="e">
        <f>IF(主动技能!#REF!="","",主动技能!#REF!)</f>
        <v>#REF!</v>
      </c>
      <c r="P1509" t="e">
        <f>主动技能!#REF!</f>
        <v>#REF!</v>
      </c>
      <c r="Q1509" t="e">
        <f>主动技能!#REF!</f>
        <v>#REF!</v>
      </c>
      <c r="R1509" t="e">
        <f>主动技能!#REF!</f>
        <v>#REF!</v>
      </c>
      <c r="S1509" t="e">
        <f>主动技能!#REF!</f>
        <v>#REF!</v>
      </c>
      <c r="T1509" t="e">
        <f>主动技能!#REF!</f>
        <v>#REF!</v>
      </c>
      <c r="U1509" t="e">
        <f>主动技能!#REF!</f>
        <v>#REF!</v>
      </c>
      <c r="V1509" t="e">
        <f>主动技能!#REF!</f>
        <v>#REF!</v>
      </c>
      <c r="W1509" t="e">
        <f>主动技能!#REF!</f>
        <v>#REF!</v>
      </c>
      <c r="X1509" s="1">
        <v>0</v>
      </c>
      <c r="Y1509" s="1">
        <v>0</v>
      </c>
      <c r="Z1509" s="1">
        <v>0</v>
      </c>
    </row>
    <row r="1510" spans="1:26" x14ac:dyDescent="0.15">
      <c r="A1510" t="e">
        <f>主动技能!#REF!</f>
        <v>#REF!</v>
      </c>
      <c r="B1510" s="4" t="e">
        <f>主动技能!#REF!</f>
        <v>#REF!</v>
      </c>
      <c r="C1510" s="4" t="e">
        <f>主动技能!#REF!</f>
        <v>#REF!</v>
      </c>
      <c r="D1510" s="4" t="e">
        <f>VLOOKUP(主动技能!#REF!,对应表!F:G,2,FALSE)</f>
        <v>#REF!</v>
      </c>
      <c r="E1510" s="4" t="e">
        <f>VLOOKUP(主动技能!#REF!,对应表!J:K,2,FALSE)</f>
        <v>#REF!</v>
      </c>
      <c r="F1510" s="4" t="e">
        <f>VLOOKUP(主动技能!#REF!,对应表!N:O,2,FALSE)</f>
        <v>#REF!</v>
      </c>
      <c r="G1510" s="4" t="e">
        <f>IF(主动技能!#REF!="必中",2,1)</f>
        <v>#REF!</v>
      </c>
      <c r="H1510" s="4" t="e">
        <f>主动技能!#REF!</f>
        <v>#REF!</v>
      </c>
      <c r="I1510" s="4" t="e">
        <f>主动技能!#REF!</f>
        <v>#REF!</v>
      </c>
      <c r="J1510" t="e">
        <f>主动技能!#REF!</f>
        <v>#REF!</v>
      </c>
      <c r="K1510" t="e">
        <f>主动技能!#REF!</f>
        <v>#REF!</v>
      </c>
      <c r="L1510" t="e">
        <f>主动技能!#REF!</f>
        <v>#REF!</v>
      </c>
      <c r="M1510" t="e">
        <f>主动技能!#REF!</f>
        <v>#REF!</v>
      </c>
      <c r="N1510" t="e">
        <f>IF(主动技能!#REF!="","",主动技能!#REF!)</f>
        <v>#REF!</v>
      </c>
      <c r="O1510" t="e">
        <f>IF(主动技能!#REF!="","",主动技能!#REF!)</f>
        <v>#REF!</v>
      </c>
      <c r="P1510" t="e">
        <f>主动技能!#REF!</f>
        <v>#REF!</v>
      </c>
      <c r="Q1510" t="e">
        <f>主动技能!#REF!</f>
        <v>#REF!</v>
      </c>
      <c r="R1510" t="e">
        <f>主动技能!#REF!</f>
        <v>#REF!</v>
      </c>
      <c r="S1510" t="e">
        <f>主动技能!#REF!</f>
        <v>#REF!</v>
      </c>
      <c r="T1510" t="e">
        <f>主动技能!#REF!</f>
        <v>#REF!</v>
      </c>
      <c r="U1510" t="e">
        <f>主动技能!#REF!</f>
        <v>#REF!</v>
      </c>
      <c r="V1510" t="e">
        <f>主动技能!#REF!</f>
        <v>#REF!</v>
      </c>
      <c r="W1510" t="e">
        <f>主动技能!#REF!</f>
        <v>#REF!</v>
      </c>
      <c r="X1510" s="1">
        <v>0</v>
      </c>
      <c r="Y1510" s="1">
        <v>0</v>
      </c>
      <c r="Z1510" s="1">
        <v>0</v>
      </c>
    </row>
    <row r="1511" spans="1:26" x14ac:dyDescent="0.15">
      <c r="A1511" t="e">
        <f>主动技能!#REF!</f>
        <v>#REF!</v>
      </c>
      <c r="B1511" s="4" t="e">
        <f>主动技能!#REF!</f>
        <v>#REF!</v>
      </c>
      <c r="C1511" s="4" t="e">
        <f>主动技能!#REF!</f>
        <v>#REF!</v>
      </c>
      <c r="D1511" s="4" t="e">
        <f>VLOOKUP(主动技能!#REF!,对应表!F:G,2,FALSE)</f>
        <v>#REF!</v>
      </c>
      <c r="E1511" s="4" t="e">
        <f>VLOOKUP(主动技能!#REF!,对应表!J:K,2,FALSE)</f>
        <v>#REF!</v>
      </c>
      <c r="F1511" s="4" t="e">
        <f>VLOOKUP(主动技能!#REF!,对应表!N:O,2,FALSE)</f>
        <v>#REF!</v>
      </c>
      <c r="G1511" s="4" t="e">
        <f>IF(主动技能!#REF!="必中",2,1)</f>
        <v>#REF!</v>
      </c>
      <c r="H1511" s="4" t="e">
        <f>主动技能!#REF!</f>
        <v>#REF!</v>
      </c>
      <c r="I1511" s="4" t="e">
        <f>主动技能!#REF!</f>
        <v>#REF!</v>
      </c>
      <c r="J1511" t="e">
        <f>主动技能!#REF!</f>
        <v>#REF!</v>
      </c>
      <c r="K1511" t="e">
        <f>主动技能!#REF!</f>
        <v>#REF!</v>
      </c>
      <c r="L1511" t="e">
        <f>主动技能!#REF!</f>
        <v>#REF!</v>
      </c>
      <c r="M1511" t="e">
        <f>主动技能!#REF!</f>
        <v>#REF!</v>
      </c>
      <c r="N1511" t="e">
        <f>IF(主动技能!#REF!="","",主动技能!#REF!)</f>
        <v>#REF!</v>
      </c>
      <c r="O1511" t="e">
        <f>IF(主动技能!#REF!="","",主动技能!#REF!)</f>
        <v>#REF!</v>
      </c>
      <c r="P1511" t="e">
        <f>主动技能!#REF!</f>
        <v>#REF!</v>
      </c>
      <c r="Q1511" t="e">
        <f>主动技能!#REF!</f>
        <v>#REF!</v>
      </c>
      <c r="R1511" t="e">
        <f>主动技能!#REF!</f>
        <v>#REF!</v>
      </c>
      <c r="S1511" t="e">
        <f>主动技能!#REF!</f>
        <v>#REF!</v>
      </c>
      <c r="T1511" t="e">
        <f>主动技能!#REF!</f>
        <v>#REF!</v>
      </c>
      <c r="U1511" t="e">
        <f>主动技能!#REF!</f>
        <v>#REF!</v>
      </c>
      <c r="V1511" t="e">
        <f>主动技能!#REF!</f>
        <v>#REF!</v>
      </c>
      <c r="W1511" t="e">
        <f>主动技能!#REF!</f>
        <v>#REF!</v>
      </c>
      <c r="X1511" s="1">
        <v>0</v>
      </c>
      <c r="Y1511" s="1">
        <v>0</v>
      </c>
      <c r="Z1511" s="1">
        <v>0</v>
      </c>
    </row>
    <row r="1512" spans="1:26" x14ac:dyDescent="0.15">
      <c r="A1512" t="e">
        <f>主动技能!#REF!</f>
        <v>#REF!</v>
      </c>
      <c r="B1512" s="4" t="e">
        <f>主动技能!#REF!</f>
        <v>#REF!</v>
      </c>
      <c r="C1512" s="4" t="e">
        <f>主动技能!#REF!</f>
        <v>#REF!</v>
      </c>
      <c r="D1512" s="4" t="e">
        <f>VLOOKUP(主动技能!#REF!,对应表!F:G,2,FALSE)</f>
        <v>#REF!</v>
      </c>
      <c r="E1512" s="4" t="e">
        <f>VLOOKUP(主动技能!#REF!,对应表!J:K,2,FALSE)</f>
        <v>#REF!</v>
      </c>
      <c r="F1512" s="4" t="e">
        <f>VLOOKUP(主动技能!#REF!,对应表!N:O,2,FALSE)</f>
        <v>#REF!</v>
      </c>
      <c r="G1512" s="4" t="e">
        <f>IF(主动技能!#REF!="必中",2,1)</f>
        <v>#REF!</v>
      </c>
      <c r="H1512" s="4" t="e">
        <f>主动技能!#REF!</f>
        <v>#REF!</v>
      </c>
      <c r="I1512" s="4" t="e">
        <f>主动技能!#REF!</f>
        <v>#REF!</v>
      </c>
      <c r="J1512" t="e">
        <f>主动技能!#REF!</f>
        <v>#REF!</v>
      </c>
      <c r="K1512" t="e">
        <f>主动技能!#REF!</f>
        <v>#REF!</v>
      </c>
      <c r="L1512" t="e">
        <f>主动技能!#REF!</f>
        <v>#REF!</v>
      </c>
      <c r="M1512" t="e">
        <f>主动技能!#REF!</f>
        <v>#REF!</v>
      </c>
      <c r="N1512" t="e">
        <f>IF(主动技能!#REF!="","",主动技能!#REF!)</f>
        <v>#REF!</v>
      </c>
      <c r="O1512" t="e">
        <f>IF(主动技能!#REF!="","",主动技能!#REF!)</f>
        <v>#REF!</v>
      </c>
      <c r="P1512" t="e">
        <f>主动技能!#REF!</f>
        <v>#REF!</v>
      </c>
      <c r="Q1512" t="e">
        <f>主动技能!#REF!</f>
        <v>#REF!</v>
      </c>
      <c r="R1512" t="e">
        <f>主动技能!#REF!</f>
        <v>#REF!</v>
      </c>
      <c r="S1512" t="e">
        <f>主动技能!#REF!</f>
        <v>#REF!</v>
      </c>
      <c r="T1512" t="e">
        <f>主动技能!#REF!</f>
        <v>#REF!</v>
      </c>
      <c r="U1512" t="e">
        <f>主动技能!#REF!</f>
        <v>#REF!</v>
      </c>
      <c r="V1512" t="e">
        <f>主动技能!#REF!</f>
        <v>#REF!</v>
      </c>
      <c r="W1512" t="e">
        <f>主动技能!#REF!</f>
        <v>#REF!</v>
      </c>
      <c r="X1512" s="1">
        <v>0</v>
      </c>
      <c r="Y1512" s="1">
        <v>0</v>
      </c>
      <c r="Z1512" s="1">
        <v>0</v>
      </c>
    </row>
    <row r="1513" spans="1:26" x14ac:dyDescent="0.15">
      <c r="A1513" t="e">
        <f>主动技能!#REF!</f>
        <v>#REF!</v>
      </c>
      <c r="B1513" s="4" t="e">
        <f>主动技能!#REF!</f>
        <v>#REF!</v>
      </c>
      <c r="C1513" s="4" t="e">
        <f>主动技能!#REF!</f>
        <v>#REF!</v>
      </c>
      <c r="D1513" s="4" t="e">
        <f>VLOOKUP(主动技能!#REF!,对应表!F:G,2,FALSE)</f>
        <v>#REF!</v>
      </c>
      <c r="E1513" s="4" t="e">
        <f>VLOOKUP(主动技能!#REF!,对应表!J:K,2,FALSE)</f>
        <v>#REF!</v>
      </c>
      <c r="F1513" s="4" t="e">
        <f>VLOOKUP(主动技能!#REF!,对应表!N:O,2,FALSE)</f>
        <v>#REF!</v>
      </c>
      <c r="G1513" s="4" t="e">
        <f>IF(主动技能!#REF!="必中",2,1)</f>
        <v>#REF!</v>
      </c>
      <c r="H1513" s="4" t="e">
        <f>主动技能!#REF!</f>
        <v>#REF!</v>
      </c>
      <c r="I1513" s="4" t="e">
        <f>主动技能!#REF!</f>
        <v>#REF!</v>
      </c>
      <c r="J1513" t="e">
        <f>主动技能!#REF!</f>
        <v>#REF!</v>
      </c>
      <c r="K1513" t="e">
        <f>主动技能!#REF!</f>
        <v>#REF!</v>
      </c>
      <c r="L1513" t="e">
        <f>主动技能!#REF!</f>
        <v>#REF!</v>
      </c>
      <c r="M1513" t="e">
        <f>主动技能!#REF!</f>
        <v>#REF!</v>
      </c>
      <c r="N1513" t="e">
        <f>IF(主动技能!#REF!="","",主动技能!#REF!)</f>
        <v>#REF!</v>
      </c>
      <c r="O1513" t="e">
        <f>IF(主动技能!#REF!="","",主动技能!#REF!)</f>
        <v>#REF!</v>
      </c>
      <c r="P1513" t="e">
        <f>主动技能!#REF!</f>
        <v>#REF!</v>
      </c>
      <c r="Q1513" t="e">
        <f>主动技能!#REF!</f>
        <v>#REF!</v>
      </c>
      <c r="R1513" t="e">
        <f>主动技能!#REF!</f>
        <v>#REF!</v>
      </c>
      <c r="S1513" t="e">
        <f>主动技能!#REF!</f>
        <v>#REF!</v>
      </c>
      <c r="T1513" t="e">
        <f>主动技能!#REF!</f>
        <v>#REF!</v>
      </c>
      <c r="U1513" t="e">
        <f>主动技能!#REF!</f>
        <v>#REF!</v>
      </c>
      <c r="V1513" t="e">
        <f>主动技能!#REF!</f>
        <v>#REF!</v>
      </c>
      <c r="W1513" t="e">
        <f>主动技能!#REF!</f>
        <v>#REF!</v>
      </c>
      <c r="X1513" s="1">
        <v>0</v>
      </c>
      <c r="Y1513" s="1">
        <v>0</v>
      </c>
      <c r="Z1513" s="1">
        <v>0</v>
      </c>
    </row>
    <row r="1514" spans="1:26" x14ac:dyDescent="0.15">
      <c r="A1514" t="e">
        <f>主动技能!#REF!</f>
        <v>#REF!</v>
      </c>
      <c r="B1514" s="4" t="e">
        <f>主动技能!#REF!</f>
        <v>#REF!</v>
      </c>
      <c r="C1514" s="4" t="e">
        <f>主动技能!#REF!</f>
        <v>#REF!</v>
      </c>
      <c r="D1514" s="4" t="e">
        <f>VLOOKUP(主动技能!#REF!,对应表!F:G,2,FALSE)</f>
        <v>#REF!</v>
      </c>
      <c r="E1514" s="4" t="e">
        <f>VLOOKUP(主动技能!#REF!,对应表!J:K,2,FALSE)</f>
        <v>#REF!</v>
      </c>
      <c r="F1514" s="4" t="e">
        <f>VLOOKUP(主动技能!#REF!,对应表!N:O,2,FALSE)</f>
        <v>#REF!</v>
      </c>
      <c r="G1514" s="4" t="e">
        <f>IF(主动技能!#REF!="必中",2,1)</f>
        <v>#REF!</v>
      </c>
      <c r="H1514" s="4" t="e">
        <f>主动技能!#REF!</f>
        <v>#REF!</v>
      </c>
      <c r="I1514" s="4" t="e">
        <f>主动技能!#REF!</f>
        <v>#REF!</v>
      </c>
      <c r="J1514" t="e">
        <f>主动技能!#REF!</f>
        <v>#REF!</v>
      </c>
      <c r="K1514" t="e">
        <f>主动技能!#REF!</f>
        <v>#REF!</v>
      </c>
      <c r="L1514" t="e">
        <f>主动技能!#REF!</f>
        <v>#REF!</v>
      </c>
      <c r="M1514" t="e">
        <f>主动技能!#REF!</f>
        <v>#REF!</v>
      </c>
      <c r="N1514" t="e">
        <f>IF(主动技能!#REF!="","",主动技能!#REF!)</f>
        <v>#REF!</v>
      </c>
      <c r="O1514" t="e">
        <f>IF(主动技能!#REF!="","",主动技能!#REF!)</f>
        <v>#REF!</v>
      </c>
      <c r="P1514" t="e">
        <f>主动技能!#REF!</f>
        <v>#REF!</v>
      </c>
      <c r="Q1514" t="e">
        <f>主动技能!#REF!</f>
        <v>#REF!</v>
      </c>
      <c r="R1514" t="e">
        <f>主动技能!#REF!</f>
        <v>#REF!</v>
      </c>
      <c r="S1514" t="e">
        <f>主动技能!#REF!</f>
        <v>#REF!</v>
      </c>
      <c r="T1514" t="e">
        <f>主动技能!#REF!</f>
        <v>#REF!</v>
      </c>
      <c r="U1514" t="e">
        <f>主动技能!#REF!</f>
        <v>#REF!</v>
      </c>
      <c r="V1514" t="e">
        <f>主动技能!#REF!</f>
        <v>#REF!</v>
      </c>
      <c r="W1514" t="e">
        <f>主动技能!#REF!</f>
        <v>#REF!</v>
      </c>
      <c r="X1514" s="1">
        <v>0</v>
      </c>
      <c r="Y1514" s="1">
        <v>0</v>
      </c>
      <c r="Z1514" s="1">
        <v>0</v>
      </c>
    </row>
    <row r="1515" spans="1:26" x14ac:dyDescent="0.15">
      <c r="A1515" t="e">
        <f>主动技能!#REF!</f>
        <v>#REF!</v>
      </c>
      <c r="B1515" s="4" t="e">
        <f>主动技能!#REF!</f>
        <v>#REF!</v>
      </c>
      <c r="C1515" s="4" t="e">
        <f>主动技能!#REF!</f>
        <v>#REF!</v>
      </c>
      <c r="D1515" s="4" t="e">
        <f>VLOOKUP(主动技能!#REF!,对应表!F:G,2,FALSE)</f>
        <v>#REF!</v>
      </c>
      <c r="E1515" s="4" t="e">
        <f>VLOOKUP(主动技能!#REF!,对应表!J:K,2,FALSE)</f>
        <v>#REF!</v>
      </c>
      <c r="F1515" s="4" t="e">
        <f>VLOOKUP(主动技能!#REF!,对应表!N:O,2,FALSE)</f>
        <v>#REF!</v>
      </c>
      <c r="G1515" s="4" t="e">
        <f>IF(主动技能!#REF!="必中",2,1)</f>
        <v>#REF!</v>
      </c>
      <c r="H1515" s="4" t="e">
        <f>主动技能!#REF!</f>
        <v>#REF!</v>
      </c>
      <c r="I1515" s="4" t="e">
        <f>主动技能!#REF!</f>
        <v>#REF!</v>
      </c>
      <c r="J1515" t="e">
        <f>主动技能!#REF!</f>
        <v>#REF!</v>
      </c>
      <c r="K1515" t="e">
        <f>主动技能!#REF!</f>
        <v>#REF!</v>
      </c>
      <c r="L1515" t="e">
        <f>主动技能!#REF!</f>
        <v>#REF!</v>
      </c>
      <c r="M1515" t="e">
        <f>主动技能!#REF!</f>
        <v>#REF!</v>
      </c>
      <c r="N1515" t="e">
        <f>IF(主动技能!#REF!="","",主动技能!#REF!)</f>
        <v>#REF!</v>
      </c>
      <c r="O1515" t="e">
        <f>IF(主动技能!#REF!="","",主动技能!#REF!)</f>
        <v>#REF!</v>
      </c>
      <c r="P1515" t="e">
        <f>主动技能!#REF!</f>
        <v>#REF!</v>
      </c>
      <c r="Q1515" t="e">
        <f>主动技能!#REF!</f>
        <v>#REF!</v>
      </c>
      <c r="R1515" t="e">
        <f>主动技能!#REF!</f>
        <v>#REF!</v>
      </c>
      <c r="S1515" t="e">
        <f>主动技能!#REF!</f>
        <v>#REF!</v>
      </c>
      <c r="T1515" t="e">
        <f>主动技能!#REF!</f>
        <v>#REF!</v>
      </c>
      <c r="U1515" t="e">
        <f>主动技能!#REF!</f>
        <v>#REF!</v>
      </c>
      <c r="V1515" t="e">
        <f>主动技能!#REF!</f>
        <v>#REF!</v>
      </c>
      <c r="W1515" t="e">
        <f>主动技能!#REF!</f>
        <v>#REF!</v>
      </c>
      <c r="X1515" s="1">
        <v>0</v>
      </c>
      <c r="Y1515" s="1">
        <v>0</v>
      </c>
      <c r="Z1515" s="1">
        <v>0</v>
      </c>
    </row>
    <row r="1516" spans="1:26" x14ac:dyDescent="0.15">
      <c r="A1516" t="e">
        <f>主动技能!#REF!</f>
        <v>#REF!</v>
      </c>
      <c r="B1516" s="4" t="e">
        <f>主动技能!#REF!</f>
        <v>#REF!</v>
      </c>
      <c r="C1516" s="4" t="e">
        <f>主动技能!#REF!</f>
        <v>#REF!</v>
      </c>
      <c r="D1516" s="4" t="e">
        <f>VLOOKUP(主动技能!#REF!,对应表!F:G,2,FALSE)</f>
        <v>#REF!</v>
      </c>
      <c r="E1516" s="4" t="e">
        <f>VLOOKUP(主动技能!#REF!,对应表!J:K,2,FALSE)</f>
        <v>#REF!</v>
      </c>
      <c r="F1516" s="4" t="e">
        <f>VLOOKUP(主动技能!#REF!,对应表!N:O,2,FALSE)</f>
        <v>#REF!</v>
      </c>
      <c r="G1516" s="4" t="e">
        <f>IF(主动技能!#REF!="必中",2,1)</f>
        <v>#REF!</v>
      </c>
      <c r="H1516" s="4" t="e">
        <f>主动技能!#REF!</f>
        <v>#REF!</v>
      </c>
      <c r="I1516" s="4" t="e">
        <f>主动技能!#REF!</f>
        <v>#REF!</v>
      </c>
      <c r="J1516" t="e">
        <f>主动技能!#REF!</f>
        <v>#REF!</v>
      </c>
      <c r="K1516" t="e">
        <f>主动技能!#REF!</f>
        <v>#REF!</v>
      </c>
      <c r="L1516" t="e">
        <f>主动技能!#REF!</f>
        <v>#REF!</v>
      </c>
      <c r="M1516" t="e">
        <f>主动技能!#REF!</f>
        <v>#REF!</v>
      </c>
      <c r="N1516" t="e">
        <f>IF(主动技能!#REF!="","",主动技能!#REF!)</f>
        <v>#REF!</v>
      </c>
      <c r="O1516" t="e">
        <f>IF(主动技能!#REF!="","",主动技能!#REF!)</f>
        <v>#REF!</v>
      </c>
      <c r="P1516" t="e">
        <f>主动技能!#REF!</f>
        <v>#REF!</v>
      </c>
      <c r="Q1516" t="e">
        <f>主动技能!#REF!</f>
        <v>#REF!</v>
      </c>
      <c r="R1516" t="e">
        <f>主动技能!#REF!</f>
        <v>#REF!</v>
      </c>
      <c r="S1516" t="e">
        <f>主动技能!#REF!</f>
        <v>#REF!</v>
      </c>
      <c r="T1516" t="e">
        <f>主动技能!#REF!</f>
        <v>#REF!</v>
      </c>
      <c r="U1516" t="e">
        <f>主动技能!#REF!</f>
        <v>#REF!</v>
      </c>
      <c r="V1516" t="e">
        <f>主动技能!#REF!</f>
        <v>#REF!</v>
      </c>
      <c r="W1516" t="e">
        <f>主动技能!#REF!</f>
        <v>#REF!</v>
      </c>
      <c r="X1516" s="1">
        <v>0</v>
      </c>
      <c r="Y1516" s="1">
        <v>0</v>
      </c>
      <c r="Z1516" s="1">
        <v>0</v>
      </c>
    </row>
    <row r="1517" spans="1:26" x14ac:dyDescent="0.15">
      <c r="A1517" t="e">
        <f>主动技能!#REF!</f>
        <v>#REF!</v>
      </c>
      <c r="B1517" s="4" t="e">
        <f>主动技能!#REF!</f>
        <v>#REF!</v>
      </c>
      <c r="C1517" s="4" t="e">
        <f>主动技能!#REF!</f>
        <v>#REF!</v>
      </c>
      <c r="D1517" s="4" t="e">
        <f>VLOOKUP(主动技能!#REF!,对应表!F:G,2,FALSE)</f>
        <v>#REF!</v>
      </c>
      <c r="E1517" s="4" t="e">
        <f>VLOOKUP(主动技能!#REF!,对应表!J:K,2,FALSE)</f>
        <v>#REF!</v>
      </c>
      <c r="F1517" s="4" t="e">
        <f>VLOOKUP(主动技能!#REF!,对应表!N:O,2,FALSE)</f>
        <v>#REF!</v>
      </c>
      <c r="G1517" s="4" t="e">
        <f>IF(主动技能!#REF!="必中",2,1)</f>
        <v>#REF!</v>
      </c>
      <c r="H1517" s="4" t="e">
        <f>主动技能!#REF!</f>
        <v>#REF!</v>
      </c>
      <c r="I1517" s="4" t="e">
        <f>主动技能!#REF!</f>
        <v>#REF!</v>
      </c>
      <c r="J1517" t="e">
        <f>主动技能!#REF!</f>
        <v>#REF!</v>
      </c>
      <c r="K1517" t="e">
        <f>主动技能!#REF!</f>
        <v>#REF!</v>
      </c>
      <c r="L1517" t="e">
        <f>主动技能!#REF!</f>
        <v>#REF!</v>
      </c>
      <c r="M1517" t="e">
        <f>主动技能!#REF!</f>
        <v>#REF!</v>
      </c>
      <c r="N1517" t="e">
        <f>IF(主动技能!#REF!="","",主动技能!#REF!)</f>
        <v>#REF!</v>
      </c>
      <c r="O1517" t="e">
        <f>IF(主动技能!#REF!="","",主动技能!#REF!)</f>
        <v>#REF!</v>
      </c>
      <c r="P1517" t="e">
        <f>主动技能!#REF!</f>
        <v>#REF!</v>
      </c>
      <c r="Q1517" t="e">
        <f>主动技能!#REF!</f>
        <v>#REF!</v>
      </c>
      <c r="R1517" t="e">
        <f>主动技能!#REF!</f>
        <v>#REF!</v>
      </c>
      <c r="S1517" t="e">
        <f>主动技能!#REF!</f>
        <v>#REF!</v>
      </c>
      <c r="T1517" t="e">
        <f>主动技能!#REF!</f>
        <v>#REF!</v>
      </c>
      <c r="U1517" t="e">
        <f>主动技能!#REF!</f>
        <v>#REF!</v>
      </c>
      <c r="V1517" t="e">
        <f>主动技能!#REF!</f>
        <v>#REF!</v>
      </c>
      <c r="W1517" t="e">
        <f>主动技能!#REF!</f>
        <v>#REF!</v>
      </c>
      <c r="X1517" s="1">
        <v>0</v>
      </c>
      <c r="Y1517" s="1">
        <v>0</v>
      </c>
      <c r="Z1517" s="1">
        <v>0</v>
      </c>
    </row>
    <row r="1518" spans="1:26" x14ac:dyDescent="0.15">
      <c r="A1518" t="e">
        <f>主动技能!#REF!</f>
        <v>#REF!</v>
      </c>
      <c r="B1518" s="4" t="e">
        <f>主动技能!#REF!</f>
        <v>#REF!</v>
      </c>
      <c r="C1518" s="4" t="e">
        <f>主动技能!#REF!</f>
        <v>#REF!</v>
      </c>
      <c r="D1518" s="4" t="e">
        <f>VLOOKUP(主动技能!#REF!,对应表!F:G,2,FALSE)</f>
        <v>#REF!</v>
      </c>
      <c r="E1518" s="4" t="e">
        <f>VLOOKUP(主动技能!#REF!,对应表!J:K,2,FALSE)</f>
        <v>#REF!</v>
      </c>
      <c r="F1518" s="4" t="e">
        <f>VLOOKUP(主动技能!#REF!,对应表!N:O,2,FALSE)</f>
        <v>#REF!</v>
      </c>
      <c r="G1518" s="4" t="e">
        <f>IF(主动技能!#REF!="必中",2,1)</f>
        <v>#REF!</v>
      </c>
      <c r="H1518" s="4" t="e">
        <f>主动技能!#REF!</f>
        <v>#REF!</v>
      </c>
      <c r="I1518" s="4" t="e">
        <f>主动技能!#REF!</f>
        <v>#REF!</v>
      </c>
      <c r="J1518" t="e">
        <f>主动技能!#REF!</f>
        <v>#REF!</v>
      </c>
      <c r="K1518" t="e">
        <f>主动技能!#REF!</f>
        <v>#REF!</v>
      </c>
      <c r="L1518" t="e">
        <f>主动技能!#REF!</f>
        <v>#REF!</v>
      </c>
      <c r="M1518" t="e">
        <f>主动技能!#REF!</f>
        <v>#REF!</v>
      </c>
      <c r="N1518" t="e">
        <f>IF(主动技能!#REF!="","",主动技能!#REF!)</f>
        <v>#REF!</v>
      </c>
      <c r="O1518" t="e">
        <f>IF(主动技能!#REF!="","",主动技能!#REF!)</f>
        <v>#REF!</v>
      </c>
      <c r="P1518" t="e">
        <f>主动技能!#REF!</f>
        <v>#REF!</v>
      </c>
      <c r="Q1518" t="e">
        <f>主动技能!#REF!</f>
        <v>#REF!</v>
      </c>
      <c r="R1518" t="e">
        <f>主动技能!#REF!</f>
        <v>#REF!</v>
      </c>
      <c r="S1518" t="e">
        <f>主动技能!#REF!</f>
        <v>#REF!</v>
      </c>
      <c r="T1518" t="e">
        <f>主动技能!#REF!</f>
        <v>#REF!</v>
      </c>
      <c r="U1518" t="e">
        <f>主动技能!#REF!</f>
        <v>#REF!</v>
      </c>
      <c r="V1518" t="e">
        <f>主动技能!#REF!</f>
        <v>#REF!</v>
      </c>
      <c r="W1518" t="e">
        <f>主动技能!#REF!</f>
        <v>#REF!</v>
      </c>
      <c r="X1518" s="1">
        <v>0</v>
      </c>
      <c r="Y1518" s="1">
        <v>0</v>
      </c>
      <c r="Z1518" s="1">
        <v>0</v>
      </c>
    </row>
    <row r="1519" spans="1:26" x14ac:dyDescent="0.15">
      <c r="A1519" t="e">
        <f>主动技能!#REF!</f>
        <v>#REF!</v>
      </c>
      <c r="B1519" s="4" t="e">
        <f>主动技能!#REF!</f>
        <v>#REF!</v>
      </c>
      <c r="C1519" s="4" t="e">
        <f>主动技能!#REF!</f>
        <v>#REF!</v>
      </c>
      <c r="D1519" s="4" t="e">
        <f>VLOOKUP(主动技能!#REF!,对应表!F:G,2,FALSE)</f>
        <v>#REF!</v>
      </c>
      <c r="E1519" s="4" t="e">
        <f>VLOOKUP(主动技能!#REF!,对应表!J:K,2,FALSE)</f>
        <v>#REF!</v>
      </c>
      <c r="F1519" s="4" t="e">
        <f>VLOOKUP(主动技能!#REF!,对应表!N:O,2,FALSE)</f>
        <v>#REF!</v>
      </c>
      <c r="G1519" s="4" t="e">
        <f>IF(主动技能!#REF!="必中",2,1)</f>
        <v>#REF!</v>
      </c>
      <c r="H1519" s="4" t="e">
        <f>主动技能!#REF!</f>
        <v>#REF!</v>
      </c>
      <c r="I1519" s="4" t="e">
        <f>主动技能!#REF!</f>
        <v>#REF!</v>
      </c>
      <c r="J1519" t="e">
        <f>主动技能!#REF!</f>
        <v>#REF!</v>
      </c>
      <c r="K1519" t="e">
        <f>主动技能!#REF!</f>
        <v>#REF!</v>
      </c>
      <c r="L1519" t="e">
        <f>主动技能!#REF!</f>
        <v>#REF!</v>
      </c>
      <c r="M1519" t="e">
        <f>主动技能!#REF!</f>
        <v>#REF!</v>
      </c>
      <c r="N1519" t="e">
        <f>IF(主动技能!#REF!="","",主动技能!#REF!)</f>
        <v>#REF!</v>
      </c>
      <c r="O1519" t="e">
        <f>IF(主动技能!#REF!="","",主动技能!#REF!)</f>
        <v>#REF!</v>
      </c>
      <c r="P1519" t="e">
        <f>主动技能!#REF!</f>
        <v>#REF!</v>
      </c>
      <c r="Q1519" t="e">
        <f>主动技能!#REF!</f>
        <v>#REF!</v>
      </c>
      <c r="R1519" t="e">
        <f>主动技能!#REF!</f>
        <v>#REF!</v>
      </c>
      <c r="S1519" t="e">
        <f>主动技能!#REF!</f>
        <v>#REF!</v>
      </c>
      <c r="T1519" t="e">
        <f>主动技能!#REF!</f>
        <v>#REF!</v>
      </c>
      <c r="U1519" t="e">
        <f>主动技能!#REF!</f>
        <v>#REF!</v>
      </c>
      <c r="V1519" t="e">
        <f>主动技能!#REF!</f>
        <v>#REF!</v>
      </c>
      <c r="W1519" t="e">
        <f>主动技能!#REF!</f>
        <v>#REF!</v>
      </c>
      <c r="X1519" s="1">
        <v>0</v>
      </c>
      <c r="Y1519" s="1">
        <v>0</v>
      </c>
      <c r="Z1519" s="1">
        <v>0</v>
      </c>
    </row>
    <row r="1520" spans="1:26" x14ac:dyDescent="0.15">
      <c r="A1520" t="e">
        <f>主动技能!#REF!</f>
        <v>#REF!</v>
      </c>
      <c r="B1520" s="4" t="e">
        <f>主动技能!#REF!</f>
        <v>#REF!</v>
      </c>
      <c r="C1520" s="4" t="e">
        <f>主动技能!#REF!</f>
        <v>#REF!</v>
      </c>
      <c r="D1520" s="4" t="e">
        <f>VLOOKUP(主动技能!#REF!,对应表!F:G,2,FALSE)</f>
        <v>#REF!</v>
      </c>
      <c r="E1520" s="4" t="e">
        <f>VLOOKUP(主动技能!#REF!,对应表!J:K,2,FALSE)</f>
        <v>#REF!</v>
      </c>
      <c r="F1520" s="4" t="e">
        <f>VLOOKUP(主动技能!#REF!,对应表!N:O,2,FALSE)</f>
        <v>#REF!</v>
      </c>
      <c r="G1520" s="4" t="e">
        <f>IF(主动技能!#REF!="必中",2,1)</f>
        <v>#REF!</v>
      </c>
      <c r="H1520" s="4" t="e">
        <f>主动技能!#REF!</f>
        <v>#REF!</v>
      </c>
      <c r="I1520" s="4" t="e">
        <f>主动技能!#REF!</f>
        <v>#REF!</v>
      </c>
      <c r="J1520" t="e">
        <f>主动技能!#REF!</f>
        <v>#REF!</v>
      </c>
      <c r="K1520" t="e">
        <f>主动技能!#REF!</f>
        <v>#REF!</v>
      </c>
      <c r="L1520" t="e">
        <f>主动技能!#REF!</f>
        <v>#REF!</v>
      </c>
      <c r="M1520" t="e">
        <f>主动技能!#REF!</f>
        <v>#REF!</v>
      </c>
      <c r="N1520" t="e">
        <f>IF(主动技能!#REF!="","",主动技能!#REF!)</f>
        <v>#REF!</v>
      </c>
      <c r="O1520" t="e">
        <f>IF(主动技能!#REF!="","",主动技能!#REF!)</f>
        <v>#REF!</v>
      </c>
      <c r="P1520" t="e">
        <f>主动技能!#REF!</f>
        <v>#REF!</v>
      </c>
      <c r="Q1520" t="e">
        <f>主动技能!#REF!</f>
        <v>#REF!</v>
      </c>
      <c r="R1520" t="e">
        <f>主动技能!#REF!</f>
        <v>#REF!</v>
      </c>
      <c r="S1520" t="e">
        <f>主动技能!#REF!</f>
        <v>#REF!</v>
      </c>
      <c r="T1520" t="e">
        <f>主动技能!#REF!</f>
        <v>#REF!</v>
      </c>
      <c r="U1520" t="e">
        <f>主动技能!#REF!</f>
        <v>#REF!</v>
      </c>
      <c r="V1520" t="e">
        <f>主动技能!#REF!</f>
        <v>#REF!</v>
      </c>
      <c r="W1520" t="e">
        <f>主动技能!#REF!</f>
        <v>#REF!</v>
      </c>
      <c r="X1520" s="1">
        <v>0</v>
      </c>
      <c r="Y1520" s="1">
        <v>0</v>
      </c>
      <c r="Z1520" s="1">
        <v>0</v>
      </c>
    </row>
    <row r="1521" spans="1:26" x14ac:dyDescent="0.15">
      <c r="A1521" t="e">
        <f>主动技能!#REF!</f>
        <v>#REF!</v>
      </c>
      <c r="B1521" s="4" t="e">
        <f>主动技能!#REF!</f>
        <v>#REF!</v>
      </c>
      <c r="C1521" s="4" t="e">
        <f>主动技能!#REF!</f>
        <v>#REF!</v>
      </c>
      <c r="D1521" s="4" t="e">
        <f>VLOOKUP(主动技能!#REF!,对应表!F:G,2,FALSE)</f>
        <v>#REF!</v>
      </c>
      <c r="E1521" s="4" t="e">
        <f>VLOOKUP(主动技能!#REF!,对应表!J:K,2,FALSE)</f>
        <v>#REF!</v>
      </c>
      <c r="F1521" s="4" t="e">
        <f>VLOOKUP(主动技能!#REF!,对应表!N:O,2,FALSE)</f>
        <v>#REF!</v>
      </c>
      <c r="G1521" s="4" t="e">
        <f>IF(主动技能!#REF!="必中",2,1)</f>
        <v>#REF!</v>
      </c>
      <c r="H1521" s="4" t="e">
        <f>主动技能!#REF!</f>
        <v>#REF!</v>
      </c>
      <c r="I1521" s="4" t="e">
        <f>主动技能!#REF!</f>
        <v>#REF!</v>
      </c>
      <c r="J1521" t="e">
        <f>主动技能!#REF!</f>
        <v>#REF!</v>
      </c>
      <c r="K1521" t="e">
        <f>主动技能!#REF!</f>
        <v>#REF!</v>
      </c>
      <c r="L1521" t="e">
        <f>主动技能!#REF!</f>
        <v>#REF!</v>
      </c>
      <c r="M1521" t="e">
        <f>主动技能!#REF!</f>
        <v>#REF!</v>
      </c>
      <c r="N1521" t="e">
        <f>IF(主动技能!#REF!="","",主动技能!#REF!)</f>
        <v>#REF!</v>
      </c>
      <c r="O1521" t="e">
        <f>IF(主动技能!#REF!="","",主动技能!#REF!)</f>
        <v>#REF!</v>
      </c>
      <c r="P1521" t="e">
        <f>主动技能!#REF!</f>
        <v>#REF!</v>
      </c>
      <c r="Q1521" t="e">
        <f>主动技能!#REF!</f>
        <v>#REF!</v>
      </c>
      <c r="R1521" t="e">
        <f>主动技能!#REF!</f>
        <v>#REF!</v>
      </c>
      <c r="S1521" t="e">
        <f>主动技能!#REF!</f>
        <v>#REF!</v>
      </c>
      <c r="T1521" t="e">
        <f>主动技能!#REF!</f>
        <v>#REF!</v>
      </c>
      <c r="U1521" t="e">
        <f>主动技能!#REF!</f>
        <v>#REF!</v>
      </c>
      <c r="V1521" t="e">
        <f>主动技能!#REF!</f>
        <v>#REF!</v>
      </c>
      <c r="W1521" t="e">
        <f>主动技能!#REF!</f>
        <v>#REF!</v>
      </c>
      <c r="X1521" s="1">
        <v>0</v>
      </c>
      <c r="Y1521" s="1">
        <v>0</v>
      </c>
      <c r="Z1521" s="1">
        <v>0</v>
      </c>
    </row>
    <row r="1522" spans="1:26" x14ac:dyDescent="0.15">
      <c r="A1522" t="e">
        <f>主动技能!#REF!</f>
        <v>#REF!</v>
      </c>
      <c r="B1522" s="4" t="e">
        <f>主动技能!#REF!</f>
        <v>#REF!</v>
      </c>
      <c r="C1522" s="4" t="e">
        <f>主动技能!#REF!</f>
        <v>#REF!</v>
      </c>
      <c r="D1522" s="4" t="e">
        <f>VLOOKUP(主动技能!#REF!,对应表!F:G,2,FALSE)</f>
        <v>#REF!</v>
      </c>
      <c r="E1522" s="4" t="e">
        <f>VLOOKUP(主动技能!#REF!,对应表!J:K,2,FALSE)</f>
        <v>#REF!</v>
      </c>
      <c r="F1522" s="4" t="e">
        <f>VLOOKUP(主动技能!#REF!,对应表!N:O,2,FALSE)</f>
        <v>#REF!</v>
      </c>
      <c r="G1522" s="4" t="e">
        <f>IF(主动技能!#REF!="必中",2,1)</f>
        <v>#REF!</v>
      </c>
      <c r="H1522" s="4" t="e">
        <f>主动技能!#REF!</f>
        <v>#REF!</v>
      </c>
      <c r="I1522" s="4" t="e">
        <f>主动技能!#REF!</f>
        <v>#REF!</v>
      </c>
      <c r="J1522" t="e">
        <f>主动技能!#REF!</f>
        <v>#REF!</v>
      </c>
      <c r="K1522" t="e">
        <f>主动技能!#REF!</f>
        <v>#REF!</v>
      </c>
      <c r="L1522" t="e">
        <f>主动技能!#REF!</f>
        <v>#REF!</v>
      </c>
      <c r="M1522" t="e">
        <f>主动技能!#REF!</f>
        <v>#REF!</v>
      </c>
      <c r="N1522" t="e">
        <f>IF(主动技能!#REF!="","",主动技能!#REF!)</f>
        <v>#REF!</v>
      </c>
      <c r="O1522" t="e">
        <f>IF(主动技能!#REF!="","",主动技能!#REF!)</f>
        <v>#REF!</v>
      </c>
      <c r="P1522" t="e">
        <f>主动技能!#REF!</f>
        <v>#REF!</v>
      </c>
      <c r="Q1522" t="e">
        <f>主动技能!#REF!</f>
        <v>#REF!</v>
      </c>
      <c r="R1522" t="e">
        <f>主动技能!#REF!</f>
        <v>#REF!</v>
      </c>
      <c r="S1522" t="e">
        <f>主动技能!#REF!</f>
        <v>#REF!</v>
      </c>
      <c r="T1522" t="e">
        <f>主动技能!#REF!</f>
        <v>#REF!</v>
      </c>
      <c r="U1522" t="e">
        <f>主动技能!#REF!</f>
        <v>#REF!</v>
      </c>
      <c r="V1522" t="e">
        <f>主动技能!#REF!</f>
        <v>#REF!</v>
      </c>
      <c r="W1522" t="e">
        <f>主动技能!#REF!</f>
        <v>#REF!</v>
      </c>
      <c r="X1522" s="1">
        <v>0</v>
      </c>
      <c r="Y1522" s="1">
        <v>0</v>
      </c>
      <c r="Z1522" s="1">
        <v>0</v>
      </c>
    </row>
    <row r="1523" spans="1:26" x14ac:dyDescent="0.15">
      <c r="A1523" t="e">
        <f>主动技能!#REF!</f>
        <v>#REF!</v>
      </c>
      <c r="B1523" s="4" t="e">
        <f>主动技能!#REF!</f>
        <v>#REF!</v>
      </c>
      <c r="C1523" s="4" t="e">
        <f>主动技能!#REF!</f>
        <v>#REF!</v>
      </c>
      <c r="D1523" s="4" t="e">
        <f>VLOOKUP(主动技能!#REF!,对应表!F:G,2,FALSE)</f>
        <v>#REF!</v>
      </c>
      <c r="E1523" s="4" t="e">
        <f>VLOOKUP(主动技能!#REF!,对应表!J:K,2,FALSE)</f>
        <v>#REF!</v>
      </c>
      <c r="F1523" s="4" t="e">
        <f>VLOOKUP(主动技能!#REF!,对应表!N:O,2,FALSE)</f>
        <v>#REF!</v>
      </c>
      <c r="G1523" s="4" t="e">
        <f>IF(主动技能!#REF!="必中",2,1)</f>
        <v>#REF!</v>
      </c>
      <c r="H1523" s="4" t="e">
        <f>主动技能!#REF!</f>
        <v>#REF!</v>
      </c>
      <c r="I1523" s="4" t="e">
        <f>主动技能!#REF!</f>
        <v>#REF!</v>
      </c>
      <c r="J1523" t="e">
        <f>主动技能!#REF!</f>
        <v>#REF!</v>
      </c>
      <c r="K1523" t="e">
        <f>主动技能!#REF!</f>
        <v>#REF!</v>
      </c>
      <c r="L1523" t="e">
        <f>主动技能!#REF!</f>
        <v>#REF!</v>
      </c>
      <c r="M1523" t="e">
        <f>主动技能!#REF!</f>
        <v>#REF!</v>
      </c>
      <c r="N1523" t="e">
        <f>IF(主动技能!#REF!="","",主动技能!#REF!)</f>
        <v>#REF!</v>
      </c>
      <c r="O1523" t="e">
        <f>IF(主动技能!#REF!="","",主动技能!#REF!)</f>
        <v>#REF!</v>
      </c>
      <c r="P1523" t="e">
        <f>主动技能!#REF!</f>
        <v>#REF!</v>
      </c>
      <c r="Q1523" t="e">
        <f>主动技能!#REF!</f>
        <v>#REF!</v>
      </c>
      <c r="R1523" t="e">
        <f>主动技能!#REF!</f>
        <v>#REF!</v>
      </c>
      <c r="S1523" t="e">
        <f>主动技能!#REF!</f>
        <v>#REF!</v>
      </c>
      <c r="T1523" t="e">
        <f>主动技能!#REF!</f>
        <v>#REF!</v>
      </c>
      <c r="U1523" t="e">
        <f>主动技能!#REF!</f>
        <v>#REF!</v>
      </c>
      <c r="V1523" t="e">
        <f>主动技能!#REF!</f>
        <v>#REF!</v>
      </c>
      <c r="W1523" t="e">
        <f>主动技能!#REF!</f>
        <v>#REF!</v>
      </c>
      <c r="X1523" s="1">
        <v>0</v>
      </c>
      <c r="Y1523" s="1">
        <v>0</v>
      </c>
      <c r="Z1523" s="1">
        <v>0</v>
      </c>
    </row>
    <row r="1524" spans="1:26" x14ac:dyDescent="0.15">
      <c r="A1524" t="e">
        <f>主动技能!#REF!</f>
        <v>#REF!</v>
      </c>
      <c r="B1524" s="4" t="e">
        <f>主动技能!#REF!</f>
        <v>#REF!</v>
      </c>
      <c r="C1524" s="4" t="e">
        <f>主动技能!#REF!</f>
        <v>#REF!</v>
      </c>
      <c r="D1524" s="4" t="e">
        <f>VLOOKUP(主动技能!#REF!,对应表!F:G,2,FALSE)</f>
        <v>#REF!</v>
      </c>
      <c r="E1524" s="4" t="e">
        <f>VLOOKUP(主动技能!#REF!,对应表!J:K,2,FALSE)</f>
        <v>#REF!</v>
      </c>
      <c r="F1524" s="4" t="e">
        <f>VLOOKUP(主动技能!#REF!,对应表!N:O,2,FALSE)</f>
        <v>#REF!</v>
      </c>
      <c r="G1524" s="4" t="e">
        <f>IF(主动技能!#REF!="必中",2,1)</f>
        <v>#REF!</v>
      </c>
      <c r="H1524" s="4" t="e">
        <f>主动技能!#REF!</f>
        <v>#REF!</v>
      </c>
      <c r="I1524" s="4" t="e">
        <f>主动技能!#REF!</f>
        <v>#REF!</v>
      </c>
      <c r="J1524" t="e">
        <f>主动技能!#REF!</f>
        <v>#REF!</v>
      </c>
      <c r="K1524" t="e">
        <f>主动技能!#REF!</f>
        <v>#REF!</v>
      </c>
      <c r="L1524" t="e">
        <f>主动技能!#REF!</f>
        <v>#REF!</v>
      </c>
      <c r="M1524" t="e">
        <f>主动技能!#REF!</f>
        <v>#REF!</v>
      </c>
      <c r="N1524" t="e">
        <f>IF(主动技能!#REF!="","",主动技能!#REF!)</f>
        <v>#REF!</v>
      </c>
      <c r="O1524" t="e">
        <f>IF(主动技能!#REF!="","",主动技能!#REF!)</f>
        <v>#REF!</v>
      </c>
      <c r="P1524" t="e">
        <f>主动技能!#REF!</f>
        <v>#REF!</v>
      </c>
      <c r="Q1524" t="e">
        <f>主动技能!#REF!</f>
        <v>#REF!</v>
      </c>
      <c r="R1524" t="e">
        <f>主动技能!#REF!</f>
        <v>#REF!</v>
      </c>
      <c r="S1524" t="e">
        <f>主动技能!#REF!</f>
        <v>#REF!</v>
      </c>
      <c r="T1524" t="e">
        <f>主动技能!#REF!</f>
        <v>#REF!</v>
      </c>
      <c r="U1524" t="e">
        <f>主动技能!#REF!</f>
        <v>#REF!</v>
      </c>
      <c r="V1524" t="e">
        <f>主动技能!#REF!</f>
        <v>#REF!</v>
      </c>
      <c r="W1524" t="e">
        <f>主动技能!#REF!</f>
        <v>#REF!</v>
      </c>
      <c r="X1524" s="1">
        <v>0</v>
      </c>
      <c r="Y1524" s="1">
        <v>0</v>
      </c>
      <c r="Z1524" s="1">
        <v>0</v>
      </c>
    </row>
    <row r="1525" spans="1:26" x14ac:dyDescent="0.15">
      <c r="A1525" t="e">
        <f>主动技能!#REF!</f>
        <v>#REF!</v>
      </c>
      <c r="B1525" s="4" t="e">
        <f>主动技能!#REF!</f>
        <v>#REF!</v>
      </c>
      <c r="C1525" s="4" t="e">
        <f>主动技能!#REF!</f>
        <v>#REF!</v>
      </c>
      <c r="D1525" s="4" t="e">
        <f>VLOOKUP(主动技能!#REF!,对应表!F:G,2,FALSE)</f>
        <v>#REF!</v>
      </c>
      <c r="E1525" s="4" t="e">
        <f>VLOOKUP(主动技能!#REF!,对应表!J:K,2,FALSE)</f>
        <v>#REF!</v>
      </c>
      <c r="F1525" s="4" t="e">
        <f>VLOOKUP(主动技能!#REF!,对应表!N:O,2,FALSE)</f>
        <v>#REF!</v>
      </c>
      <c r="G1525" s="4" t="e">
        <f>IF(主动技能!#REF!="必中",2,1)</f>
        <v>#REF!</v>
      </c>
      <c r="H1525" s="4" t="e">
        <f>主动技能!#REF!</f>
        <v>#REF!</v>
      </c>
      <c r="I1525" s="4" t="e">
        <f>主动技能!#REF!</f>
        <v>#REF!</v>
      </c>
      <c r="J1525" t="e">
        <f>主动技能!#REF!</f>
        <v>#REF!</v>
      </c>
      <c r="K1525" t="e">
        <f>主动技能!#REF!</f>
        <v>#REF!</v>
      </c>
      <c r="L1525" t="e">
        <f>主动技能!#REF!</f>
        <v>#REF!</v>
      </c>
      <c r="M1525" t="e">
        <f>主动技能!#REF!</f>
        <v>#REF!</v>
      </c>
      <c r="N1525" t="e">
        <f>IF(主动技能!#REF!="","",主动技能!#REF!)</f>
        <v>#REF!</v>
      </c>
      <c r="O1525" t="e">
        <f>IF(主动技能!#REF!="","",主动技能!#REF!)</f>
        <v>#REF!</v>
      </c>
      <c r="P1525" t="e">
        <f>主动技能!#REF!</f>
        <v>#REF!</v>
      </c>
      <c r="Q1525" t="e">
        <f>主动技能!#REF!</f>
        <v>#REF!</v>
      </c>
      <c r="R1525" t="e">
        <f>主动技能!#REF!</f>
        <v>#REF!</v>
      </c>
      <c r="S1525" t="e">
        <f>主动技能!#REF!</f>
        <v>#REF!</v>
      </c>
      <c r="T1525" t="e">
        <f>主动技能!#REF!</f>
        <v>#REF!</v>
      </c>
      <c r="U1525" t="e">
        <f>主动技能!#REF!</f>
        <v>#REF!</v>
      </c>
      <c r="V1525" t="e">
        <f>主动技能!#REF!</f>
        <v>#REF!</v>
      </c>
      <c r="W1525" t="e">
        <f>主动技能!#REF!</f>
        <v>#REF!</v>
      </c>
      <c r="X1525" s="1">
        <v>0</v>
      </c>
      <c r="Y1525" s="1">
        <v>0</v>
      </c>
      <c r="Z1525" s="1">
        <v>0</v>
      </c>
    </row>
    <row r="1526" spans="1:26" x14ac:dyDescent="0.15">
      <c r="A1526" t="e">
        <f>主动技能!#REF!</f>
        <v>#REF!</v>
      </c>
      <c r="B1526" s="4" t="e">
        <f>主动技能!#REF!</f>
        <v>#REF!</v>
      </c>
      <c r="C1526" s="4" t="e">
        <f>主动技能!#REF!</f>
        <v>#REF!</v>
      </c>
      <c r="D1526" s="4" t="e">
        <f>VLOOKUP(主动技能!#REF!,对应表!F:G,2,FALSE)</f>
        <v>#REF!</v>
      </c>
      <c r="E1526" s="4" t="e">
        <f>VLOOKUP(主动技能!#REF!,对应表!J:K,2,FALSE)</f>
        <v>#REF!</v>
      </c>
      <c r="F1526" s="4" t="e">
        <f>VLOOKUP(主动技能!#REF!,对应表!N:O,2,FALSE)</f>
        <v>#REF!</v>
      </c>
      <c r="G1526" s="4" t="e">
        <f>IF(主动技能!#REF!="必中",2,1)</f>
        <v>#REF!</v>
      </c>
      <c r="H1526" s="4" t="e">
        <f>主动技能!#REF!</f>
        <v>#REF!</v>
      </c>
      <c r="I1526" s="4" t="e">
        <f>主动技能!#REF!</f>
        <v>#REF!</v>
      </c>
      <c r="J1526" t="e">
        <f>主动技能!#REF!</f>
        <v>#REF!</v>
      </c>
      <c r="K1526" t="e">
        <f>主动技能!#REF!</f>
        <v>#REF!</v>
      </c>
      <c r="L1526" t="e">
        <f>主动技能!#REF!</f>
        <v>#REF!</v>
      </c>
      <c r="M1526" t="e">
        <f>主动技能!#REF!</f>
        <v>#REF!</v>
      </c>
      <c r="N1526" t="e">
        <f>IF(主动技能!#REF!="","",主动技能!#REF!)</f>
        <v>#REF!</v>
      </c>
      <c r="O1526" t="e">
        <f>IF(主动技能!#REF!="","",主动技能!#REF!)</f>
        <v>#REF!</v>
      </c>
      <c r="P1526" t="e">
        <f>主动技能!#REF!</f>
        <v>#REF!</v>
      </c>
      <c r="Q1526" t="e">
        <f>主动技能!#REF!</f>
        <v>#REF!</v>
      </c>
      <c r="R1526" t="e">
        <f>主动技能!#REF!</f>
        <v>#REF!</v>
      </c>
      <c r="S1526" t="e">
        <f>主动技能!#REF!</f>
        <v>#REF!</v>
      </c>
      <c r="T1526" t="e">
        <f>主动技能!#REF!</f>
        <v>#REF!</v>
      </c>
      <c r="U1526" t="e">
        <f>主动技能!#REF!</f>
        <v>#REF!</v>
      </c>
      <c r="V1526" t="e">
        <f>主动技能!#REF!</f>
        <v>#REF!</v>
      </c>
      <c r="W1526" t="e">
        <f>主动技能!#REF!</f>
        <v>#REF!</v>
      </c>
      <c r="X1526" s="1">
        <v>0</v>
      </c>
      <c r="Y1526" s="1">
        <v>0</v>
      </c>
      <c r="Z1526" s="1">
        <v>0</v>
      </c>
    </row>
    <row r="1527" spans="1:26" x14ac:dyDescent="0.15">
      <c r="A1527" t="e">
        <f>主动技能!#REF!</f>
        <v>#REF!</v>
      </c>
      <c r="B1527" s="4" t="e">
        <f>主动技能!#REF!</f>
        <v>#REF!</v>
      </c>
      <c r="C1527" s="4" t="e">
        <f>主动技能!#REF!</f>
        <v>#REF!</v>
      </c>
      <c r="D1527" s="4" t="e">
        <f>VLOOKUP(主动技能!#REF!,对应表!F:G,2,FALSE)</f>
        <v>#REF!</v>
      </c>
      <c r="E1527" s="4" t="e">
        <f>VLOOKUP(主动技能!#REF!,对应表!J:K,2,FALSE)</f>
        <v>#REF!</v>
      </c>
      <c r="F1527" s="4" t="e">
        <f>VLOOKUP(主动技能!#REF!,对应表!N:O,2,FALSE)</f>
        <v>#REF!</v>
      </c>
      <c r="G1527" s="4" t="e">
        <f>IF(主动技能!#REF!="必中",2,1)</f>
        <v>#REF!</v>
      </c>
      <c r="H1527" s="4" t="e">
        <f>主动技能!#REF!</f>
        <v>#REF!</v>
      </c>
      <c r="I1527" s="4" t="e">
        <f>主动技能!#REF!</f>
        <v>#REF!</v>
      </c>
      <c r="J1527" t="e">
        <f>主动技能!#REF!</f>
        <v>#REF!</v>
      </c>
      <c r="K1527" t="e">
        <f>主动技能!#REF!</f>
        <v>#REF!</v>
      </c>
      <c r="L1527" t="e">
        <f>主动技能!#REF!</f>
        <v>#REF!</v>
      </c>
      <c r="M1527" t="e">
        <f>主动技能!#REF!</f>
        <v>#REF!</v>
      </c>
      <c r="N1527" t="e">
        <f>IF(主动技能!#REF!="","",主动技能!#REF!)</f>
        <v>#REF!</v>
      </c>
      <c r="O1527" t="e">
        <f>IF(主动技能!#REF!="","",主动技能!#REF!)</f>
        <v>#REF!</v>
      </c>
      <c r="P1527" t="e">
        <f>主动技能!#REF!</f>
        <v>#REF!</v>
      </c>
      <c r="Q1527" t="e">
        <f>主动技能!#REF!</f>
        <v>#REF!</v>
      </c>
      <c r="R1527" t="e">
        <f>主动技能!#REF!</f>
        <v>#REF!</v>
      </c>
      <c r="S1527" t="e">
        <f>主动技能!#REF!</f>
        <v>#REF!</v>
      </c>
      <c r="T1527" t="e">
        <f>主动技能!#REF!</f>
        <v>#REF!</v>
      </c>
      <c r="U1527" t="e">
        <f>主动技能!#REF!</f>
        <v>#REF!</v>
      </c>
      <c r="V1527" t="e">
        <f>主动技能!#REF!</f>
        <v>#REF!</v>
      </c>
      <c r="W1527" t="e">
        <f>主动技能!#REF!</f>
        <v>#REF!</v>
      </c>
      <c r="X1527" s="1">
        <v>0</v>
      </c>
      <c r="Y1527" s="1">
        <v>0</v>
      </c>
      <c r="Z1527" s="1">
        <v>0</v>
      </c>
    </row>
    <row r="1528" spans="1:26" x14ac:dyDescent="0.15">
      <c r="A1528" t="e">
        <f>主动技能!#REF!</f>
        <v>#REF!</v>
      </c>
      <c r="B1528" s="4" t="e">
        <f>主动技能!#REF!</f>
        <v>#REF!</v>
      </c>
      <c r="C1528" s="4" t="e">
        <f>主动技能!#REF!</f>
        <v>#REF!</v>
      </c>
      <c r="D1528" s="4" t="e">
        <f>VLOOKUP(主动技能!#REF!,对应表!F:G,2,FALSE)</f>
        <v>#REF!</v>
      </c>
      <c r="E1528" s="4" t="e">
        <f>VLOOKUP(主动技能!#REF!,对应表!J:K,2,FALSE)</f>
        <v>#REF!</v>
      </c>
      <c r="F1528" s="4" t="e">
        <f>VLOOKUP(主动技能!#REF!,对应表!N:O,2,FALSE)</f>
        <v>#REF!</v>
      </c>
      <c r="G1528" s="4" t="e">
        <f>IF(主动技能!#REF!="必中",2,1)</f>
        <v>#REF!</v>
      </c>
      <c r="H1528" s="4" t="e">
        <f>主动技能!#REF!</f>
        <v>#REF!</v>
      </c>
      <c r="I1528" s="4" t="e">
        <f>主动技能!#REF!</f>
        <v>#REF!</v>
      </c>
      <c r="J1528" t="e">
        <f>主动技能!#REF!</f>
        <v>#REF!</v>
      </c>
      <c r="K1528" t="e">
        <f>主动技能!#REF!</f>
        <v>#REF!</v>
      </c>
      <c r="L1528" t="e">
        <f>主动技能!#REF!</f>
        <v>#REF!</v>
      </c>
      <c r="M1528" t="e">
        <f>主动技能!#REF!</f>
        <v>#REF!</v>
      </c>
      <c r="N1528" t="e">
        <f>IF(主动技能!#REF!="","",主动技能!#REF!)</f>
        <v>#REF!</v>
      </c>
      <c r="O1528" t="e">
        <f>IF(主动技能!#REF!="","",主动技能!#REF!)</f>
        <v>#REF!</v>
      </c>
      <c r="P1528" t="e">
        <f>主动技能!#REF!</f>
        <v>#REF!</v>
      </c>
      <c r="Q1528" t="e">
        <f>主动技能!#REF!</f>
        <v>#REF!</v>
      </c>
      <c r="R1528" t="e">
        <f>主动技能!#REF!</f>
        <v>#REF!</v>
      </c>
      <c r="S1528" t="e">
        <f>主动技能!#REF!</f>
        <v>#REF!</v>
      </c>
      <c r="T1528" t="e">
        <f>主动技能!#REF!</f>
        <v>#REF!</v>
      </c>
      <c r="U1528" t="e">
        <f>主动技能!#REF!</f>
        <v>#REF!</v>
      </c>
      <c r="V1528" t="e">
        <f>主动技能!#REF!</f>
        <v>#REF!</v>
      </c>
      <c r="W1528" t="e">
        <f>主动技能!#REF!</f>
        <v>#REF!</v>
      </c>
      <c r="X1528" s="1">
        <v>0</v>
      </c>
      <c r="Y1528" s="1">
        <v>0</v>
      </c>
      <c r="Z1528" s="1">
        <v>0</v>
      </c>
    </row>
    <row r="1529" spans="1:26" x14ac:dyDescent="0.15">
      <c r="A1529" t="e">
        <f>主动技能!#REF!</f>
        <v>#REF!</v>
      </c>
      <c r="B1529" s="4" t="e">
        <f>主动技能!#REF!</f>
        <v>#REF!</v>
      </c>
      <c r="C1529" s="4" t="e">
        <f>主动技能!#REF!</f>
        <v>#REF!</v>
      </c>
      <c r="D1529" s="4" t="e">
        <f>VLOOKUP(主动技能!#REF!,对应表!F:G,2,FALSE)</f>
        <v>#REF!</v>
      </c>
      <c r="E1529" s="4" t="e">
        <f>VLOOKUP(主动技能!#REF!,对应表!J:K,2,FALSE)</f>
        <v>#REF!</v>
      </c>
      <c r="F1529" s="4" t="e">
        <f>VLOOKUP(主动技能!#REF!,对应表!N:O,2,FALSE)</f>
        <v>#REF!</v>
      </c>
      <c r="G1529" s="4" t="e">
        <f>IF(主动技能!#REF!="必中",2,1)</f>
        <v>#REF!</v>
      </c>
      <c r="H1529" s="4" t="e">
        <f>主动技能!#REF!</f>
        <v>#REF!</v>
      </c>
      <c r="I1529" s="4" t="e">
        <f>主动技能!#REF!</f>
        <v>#REF!</v>
      </c>
      <c r="J1529" t="e">
        <f>主动技能!#REF!</f>
        <v>#REF!</v>
      </c>
      <c r="K1529" t="e">
        <f>主动技能!#REF!</f>
        <v>#REF!</v>
      </c>
      <c r="L1529" t="e">
        <f>主动技能!#REF!</f>
        <v>#REF!</v>
      </c>
      <c r="M1529" t="e">
        <f>主动技能!#REF!</f>
        <v>#REF!</v>
      </c>
      <c r="N1529" t="e">
        <f>IF(主动技能!#REF!="","",主动技能!#REF!)</f>
        <v>#REF!</v>
      </c>
      <c r="O1529" t="e">
        <f>IF(主动技能!#REF!="","",主动技能!#REF!)</f>
        <v>#REF!</v>
      </c>
      <c r="P1529" t="e">
        <f>主动技能!#REF!</f>
        <v>#REF!</v>
      </c>
      <c r="Q1529" t="e">
        <f>主动技能!#REF!</f>
        <v>#REF!</v>
      </c>
      <c r="R1529" t="e">
        <f>主动技能!#REF!</f>
        <v>#REF!</v>
      </c>
      <c r="S1529" t="e">
        <f>主动技能!#REF!</f>
        <v>#REF!</v>
      </c>
      <c r="T1529" t="e">
        <f>主动技能!#REF!</f>
        <v>#REF!</v>
      </c>
      <c r="U1529" t="e">
        <f>主动技能!#REF!</f>
        <v>#REF!</v>
      </c>
      <c r="V1529" t="e">
        <f>主动技能!#REF!</f>
        <v>#REF!</v>
      </c>
      <c r="W1529" t="e">
        <f>主动技能!#REF!</f>
        <v>#REF!</v>
      </c>
      <c r="X1529" s="1">
        <v>0</v>
      </c>
      <c r="Y1529" s="1">
        <v>0</v>
      </c>
      <c r="Z1529" s="1">
        <v>0</v>
      </c>
    </row>
    <row r="1530" spans="1:26" x14ac:dyDescent="0.15">
      <c r="A1530" t="e">
        <f>主动技能!#REF!</f>
        <v>#REF!</v>
      </c>
      <c r="B1530" s="4" t="e">
        <f>主动技能!#REF!</f>
        <v>#REF!</v>
      </c>
      <c r="C1530" s="4" t="e">
        <f>主动技能!#REF!</f>
        <v>#REF!</v>
      </c>
      <c r="D1530" s="4" t="e">
        <f>VLOOKUP(主动技能!#REF!,对应表!F:G,2,FALSE)</f>
        <v>#REF!</v>
      </c>
      <c r="E1530" s="4" t="e">
        <f>VLOOKUP(主动技能!#REF!,对应表!J:K,2,FALSE)</f>
        <v>#REF!</v>
      </c>
      <c r="F1530" s="4" t="e">
        <f>VLOOKUP(主动技能!#REF!,对应表!N:O,2,FALSE)</f>
        <v>#REF!</v>
      </c>
      <c r="G1530" s="4" t="e">
        <f>IF(主动技能!#REF!="必中",2,1)</f>
        <v>#REF!</v>
      </c>
      <c r="H1530" s="4" t="e">
        <f>主动技能!#REF!</f>
        <v>#REF!</v>
      </c>
      <c r="I1530" s="4" t="e">
        <f>主动技能!#REF!</f>
        <v>#REF!</v>
      </c>
      <c r="J1530" t="e">
        <f>主动技能!#REF!</f>
        <v>#REF!</v>
      </c>
      <c r="K1530" t="e">
        <f>主动技能!#REF!</f>
        <v>#REF!</v>
      </c>
      <c r="L1530" t="e">
        <f>主动技能!#REF!</f>
        <v>#REF!</v>
      </c>
      <c r="M1530" t="e">
        <f>主动技能!#REF!</f>
        <v>#REF!</v>
      </c>
      <c r="N1530" t="e">
        <f>IF(主动技能!#REF!="","",主动技能!#REF!)</f>
        <v>#REF!</v>
      </c>
      <c r="O1530" t="e">
        <f>IF(主动技能!#REF!="","",主动技能!#REF!)</f>
        <v>#REF!</v>
      </c>
      <c r="P1530" t="e">
        <f>主动技能!#REF!</f>
        <v>#REF!</v>
      </c>
      <c r="Q1530" t="e">
        <f>主动技能!#REF!</f>
        <v>#REF!</v>
      </c>
      <c r="R1530" t="e">
        <f>主动技能!#REF!</f>
        <v>#REF!</v>
      </c>
      <c r="S1530" t="e">
        <f>主动技能!#REF!</f>
        <v>#REF!</v>
      </c>
      <c r="T1530" t="e">
        <f>主动技能!#REF!</f>
        <v>#REF!</v>
      </c>
      <c r="U1530" t="e">
        <f>主动技能!#REF!</f>
        <v>#REF!</v>
      </c>
      <c r="V1530" t="e">
        <f>主动技能!#REF!</f>
        <v>#REF!</v>
      </c>
      <c r="W1530" t="e">
        <f>主动技能!#REF!</f>
        <v>#REF!</v>
      </c>
      <c r="X1530" s="1">
        <v>0</v>
      </c>
      <c r="Y1530" s="1">
        <v>0</v>
      </c>
      <c r="Z1530" s="1">
        <v>0</v>
      </c>
    </row>
    <row r="1531" spans="1:26" x14ac:dyDescent="0.15">
      <c r="A1531" t="e">
        <f>主动技能!#REF!</f>
        <v>#REF!</v>
      </c>
      <c r="B1531" s="4" t="e">
        <f>主动技能!#REF!</f>
        <v>#REF!</v>
      </c>
      <c r="C1531" s="4" t="e">
        <f>主动技能!#REF!</f>
        <v>#REF!</v>
      </c>
      <c r="D1531" s="4" t="e">
        <f>VLOOKUP(主动技能!#REF!,对应表!F:G,2,FALSE)</f>
        <v>#REF!</v>
      </c>
      <c r="E1531" s="4" t="e">
        <f>VLOOKUP(主动技能!#REF!,对应表!J:K,2,FALSE)</f>
        <v>#REF!</v>
      </c>
      <c r="F1531" s="4" t="e">
        <f>VLOOKUP(主动技能!#REF!,对应表!N:O,2,FALSE)</f>
        <v>#REF!</v>
      </c>
      <c r="G1531" s="4" t="e">
        <f>IF(主动技能!#REF!="必中",2,1)</f>
        <v>#REF!</v>
      </c>
      <c r="H1531" s="4" t="e">
        <f>主动技能!#REF!</f>
        <v>#REF!</v>
      </c>
      <c r="I1531" s="4" t="e">
        <f>主动技能!#REF!</f>
        <v>#REF!</v>
      </c>
      <c r="J1531" t="e">
        <f>主动技能!#REF!</f>
        <v>#REF!</v>
      </c>
      <c r="K1531" t="e">
        <f>主动技能!#REF!</f>
        <v>#REF!</v>
      </c>
      <c r="L1531" t="e">
        <f>主动技能!#REF!</f>
        <v>#REF!</v>
      </c>
      <c r="M1531" t="e">
        <f>主动技能!#REF!</f>
        <v>#REF!</v>
      </c>
      <c r="N1531" t="e">
        <f>IF(主动技能!#REF!="","",主动技能!#REF!)</f>
        <v>#REF!</v>
      </c>
      <c r="O1531" t="e">
        <f>IF(主动技能!#REF!="","",主动技能!#REF!)</f>
        <v>#REF!</v>
      </c>
      <c r="P1531" t="e">
        <f>主动技能!#REF!</f>
        <v>#REF!</v>
      </c>
      <c r="Q1531" t="e">
        <f>主动技能!#REF!</f>
        <v>#REF!</v>
      </c>
      <c r="R1531" t="e">
        <f>主动技能!#REF!</f>
        <v>#REF!</v>
      </c>
      <c r="S1531" t="e">
        <f>主动技能!#REF!</f>
        <v>#REF!</v>
      </c>
      <c r="T1531" t="e">
        <f>主动技能!#REF!</f>
        <v>#REF!</v>
      </c>
      <c r="U1531" t="e">
        <f>主动技能!#REF!</f>
        <v>#REF!</v>
      </c>
      <c r="V1531" t="e">
        <f>主动技能!#REF!</f>
        <v>#REF!</v>
      </c>
      <c r="W1531" t="e">
        <f>主动技能!#REF!</f>
        <v>#REF!</v>
      </c>
      <c r="X1531" s="1">
        <v>0</v>
      </c>
      <c r="Y1531" s="1">
        <v>0</v>
      </c>
      <c r="Z1531" s="1">
        <v>0</v>
      </c>
    </row>
    <row r="1532" spans="1:26" x14ac:dyDescent="0.15">
      <c r="A1532" t="e">
        <f>主动技能!#REF!</f>
        <v>#REF!</v>
      </c>
      <c r="B1532" s="4" t="e">
        <f>主动技能!#REF!</f>
        <v>#REF!</v>
      </c>
      <c r="C1532" s="4" t="e">
        <f>主动技能!#REF!</f>
        <v>#REF!</v>
      </c>
      <c r="D1532" s="4" t="e">
        <f>VLOOKUP(主动技能!#REF!,对应表!F:G,2,FALSE)</f>
        <v>#REF!</v>
      </c>
      <c r="E1532" s="4" t="e">
        <f>VLOOKUP(主动技能!#REF!,对应表!J:K,2,FALSE)</f>
        <v>#REF!</v>
      </c>
      <c r="F1532" s="4" t="e">
        <f>VLOOKUP(主动技能!#REF!,对应表!N:O,2,FALSE)</f>
        <v>#REF!</v>
      </c>
      <c r="G1532" s="4" t="e">
        <f>IF(主动技能!#REF!="必中",2,1)</f>
        <v>#REF!</v>
      </c>
      <c r="H1532" s="4" t="e">
        <f>主动技能!#REF!</f>
        <v>#REF!</v>
      </c>
      <c r="I1532" s="4" t="e">
        <f>主动技能!#REF!</f>
        <v>#REF!</v>
      </c>
      <c r="J1532" t="e">
        <f>主动技能!#REF!</f>
        <v>#REF!</v>
      </c>
      <c r="K1532" t="e">
        <f>主动技能!#REF!</f>
        <v>#REF!</v>
      </c>
      <c r="L1532" t="e">
        <f>主动技能!#REF!</f>
        <v>#REF!</v>
      </c>
      <c r="M1532" t="e">
        <f>主动技能!#REF!</f>
        <v>#REF!</v>
      </c>
      <c r="N1532" t="e">
        <f>IF(主动技能!#REF!="","",主动技能!#REF!)</f>
        <v>#REF!</v>
      </c>
      <c r="O1532" t="e">
        <f>IF(主动技能!#REF!="","",主动技能!#REF!)</f>
        <v>#REF!</v>
      </c>
      <c r="P1532" t="e">
        <f>主动技能!#REF!</f>
        <v>#REF!</v>
      </c>
      <c r="Q1532" t="e">
        <f>主动技能!#REF!</f>
        <v>#REF!</v>
      </c>
      <c r="R1532" t="e">
        <f>主动技能!#REF!</f>
        <v>#REF!</v>
      </c>
      <c r="S1532" t="e">
        <f>主动技能!#REF!</f>
        <v>#REF!</v>
      </c>
      <c r="T1532" t="e">
        <f>主动技能!#REF!</f>
        <v>#REF!</v>
      </c>
      <c r="U1532" t="e">
        <f>主动技能!#REF!</f>
        <v>#REF!</v>
      </c>
      <c r="V1532" t="e">
        <f>主动技能!#REF!</f>
        <v>#REF!</v>
      </c>
      <c r="W1532" t="e">
        <f>主动技能!#REF!</f>
        <v>#REF!</v>
      </c>
      <c r="X1532" s="1">
        <v>0</v>
      </c>
      <c r="Y1532" s="1">
        <v>0</v>
      </c>
      <c r="Z1532" s="1">
        <v>0</v>
      </c>
    </row>
    <row r="1533" spans="1:26" x14ac:dyDescent="0.15">
      <c r="A1533" t="e">
        <f>主动技能!#REF!</f>
        <v>#REF!</v>
      </c>
      <c r="B1533" s="4" t="e">
        <f>主动技能!#REF!</f>
        <v>#REF!</v>
      </c>
      <c r="C1533" s="4" t="e">
        <f>主动技能!#REF!</f>
        <v>#REF!</v>
      </c>
      <c r="D1533" s="4" t="e">
        <f>VLOOKUP(主动技能!#REF!,对应表!F:G,2,FALSE)</f>
        <v>#REF!</v>
      </c>
      <c r="E1533" s="4" t="e">
        <f>VLOOKUP(主动技能!#REF!,对应表!J:K,2,FALSE)</f>
        <v>#REF!</v>
      </c>
      <c r="F1533" s="4" t="e">
        <f>VLOOKUP(主动技能!#REF!,对应表!N:O,2,FALSE)</f>
        <v>#REF!</v>
      </c>
      <c r="G1533" s="4" t="e">
        <f>IF(主动技能!#REF!="必中",2,1)</f>
        <v>#REF!</v>
      </c>
      <c r="H1533" s="4" t="e">
        <f>主动技能!#REF!</f>
        <v>#REF!</v>
      </c>
      <c r="I1533" s="4" t="e">
        <f>主动技能!#REF!</f>
        <v>#REF!</v>
      </c>
      <c r="J1533" t="e">
        <f>主动技能!#REF!</f>
        <v>#REF!</v>
      </c>
      <c r="K1533" t="e">
        <f>主动技能!#REF!</f>
        <v>#REF!</v>
      </c>
      <c r="L1533" t="e">
        <f>主动技能!#REF!</f>
        <v>#REF!</v>
      </c>
      <c r="M1533" t="e">
        <f>主动技能!#REF!</f>
        <v>#REF!</v>
      </c>
      <c r="N1533" t="e">
        <f>IF(主动技能!#REF!="","",主动技能!#REF!)</f>
        <v>#REF!</v>
      </c>
      <c r="O1533" t="e">
        <f>IF(主动技能!#REF!="","",主动技能!#REF!)</f>
        <v>#REF!</v>
      </c>
      <c r="P1533" t="e">
        <f>主动技能!#REF!</f>
        <v>#REF!</v>
      </c>
      <c r="Q1533" t="e">
        <f>主动技能!#REF!</f>
        <v>#REF!</v>
      </c>
      <c r="R1533" t="e">
        <f>主动技能!#REF!</f>
        <v>#REF!</v>
      </c>
      <c r="S1533" t="e">
        <f>主动技能!#REF!</f>
        <v>#REF!</v>
      </c>
      <c r="T1533" t="e">
        <f>主动技能!#REF!</f>
        <v>#REF!</v>
      </c>
      <c r="U1533" t="e">
        <f>主动技能!#REF!</f>
        <v>#REF!</v>
      </c>
      <c r="V1533" t="e">
        <f>主动技能!#REF!</f>
        <v>#REF!</v>
      </c>
      <c r="W1533" t="e">
        <f>主动技能!#REF!</f>
        <v>#REF!</v>
      </c>
      <c r="X1533" s="1">
        <v>0</v>
      </c>
      <c r="Y1533" s="1">
        <v>0</v>
      </c>
      <c r="Z1533" s="1">
        <v>0</v>
      </c>
    </row>
    <row r="1534" spans="1:26" x14ac:dyDescent="0.15">
      <c r="A1534" t="e">
        <f>主动技能!#REF!</f>
        <v>#REF!</v>
      </c>
      <c r="B1534" s="4" t="e">
        <f>主动技能!#REF!</f>
        <v>#REF!</v>
      </c>
      <c r="C1534" s="4" t="e">
        <f>主动技能!#REF!</f>
        <v>#REF!</v>
      </c>
      <c r="D1534" s="4" t="e">
        <f>VLOOKUP(主动技能!#REF!,对应表!F:G,2,FALSE)</f>
        <v>#REF!</v>
      </c>
      <c r="E1534" s="4" t="e">
        <f>VLOOKUP(主动技能!#REF!,对应表!J:K,2,FALSE)</f>
        <v>#REF!</v>
      </c>
      <c r="F1534" s="4" t="e">
        <f>VLOOKUP(主动技能!#REF!,对应表!N:O,2,FALSE)</f>
        <v>#REF!</v>
      </c>
      <c r="G1534" s="4" t="e">
        <f>IF(主动技能!#REF!="必中",2,1)</f>
        <v>#REF!</v>
      </c>
      <c r="H1534" s="4" t="e">
        <f>主动技能!#REF!</f>
        <v>#REF!</v>
      </c>
      <c r="I1534" s="4" t="e">
        <f>主动技能!#REF!</f>
        <v>#REF!</v>
      </c>
      <c r="J1534" t="e">
        <f>主动技能!#REF!</f>
        <v>#REF!</v>
      </c>
      <c r="K1534" t="e">
        <f>主动技能!#REF!</f>
        <v>#REF!</v>
      </c>
      <c r="L1534" t="e">
        <f>主动技能!#REF!</f>
        <v>#REF!</v>
      </c>
      <c r="M1534" t="e">
        <f>主动技能!#REF!</f>
        <v>#REF!</v>
      </c>
      <c r="N1534" t="e">
        <f>IF(主动技能!#REF!="","",主动技能!#REF!)</f>
        <v>#REF!</v>
      </c>
      <c r="O1534" t="e">
        <f>IF(主动技能!#REF!="","",主动技能!#REF!)</f>
        <v>#REF!</v>
      </c>
      <c r="P1534" t="e">
        <f>主动技能!#REF!</f>
        <v>#REF!</v>
      </c>
      <c r="Q1534" t="e">
        <f>主动技能!#REF!</f>
        <v>#REF!</v>
      </c>
      <c r="R1534" t="e">
        <f>主动技能!#REF!</f>
        <v>#REF!</v>
      </c>
      <c r="S1534" t="e">
        <f>主动技能!#REF!</f>
        <v>#REF!</v>
      </c>
      <c r="T1534" t="e">
        <f>主动技能!#REF!</f>
        <v>#REF!</v>
      </c>
      <c r="U1534" t="e">
        <f>主动技能!#REF!</f>
        <v>#REF!</v>
      </c>
      <c r="V1534" t="e">
        <f>主动技能!#REF!</f>
        <v>#REF!</v>
      </c>
      <c r="W1534" t="e">
        <f>主动技能!#REF!</f>
        <v>#REF!</v>
      </c>
      <c r="X1534" s="1">
        <v>0</v>
      </c>
      <c r="Y1534" s="1">
        <v>0</v>
      </c>
      <c r="Z1534" s="1">
        <v>0</v>
      </c>
    </row>
    <row r="1535" spans="1:26" x14ac:dyDescent="0.15">
      <c r="A1535" t="e">
        <f>主动技能!#REF!</f>
        <v>#REF!</v>
      </c>
      <c r="B1535" s="4" t="e">
        <f>主动技能!#REF!</f>
        <v>#REF!</v>
      </c>
      <c r="C1535" s="4" t="e">
        <f>主动技能!#REF!</f>
        <v>#REF!</v>
      </c>
      <c r="D1535" s="4" t="e">
        <f>VLOOKUP(主动技能!#REF!,对应表!F:G,2,FALSE)</f>
        <v>#REF!</v>
      </c>
      <c r="E1535" s="4" t="e">
        <f>VLOOKUP(主动技能!#REF!,对应表!J:K,2,FALSE)</f>
        <v>#REF!</v>
      </c>
      <c r="F1535" s="4" t="e">
        <f>VLOOKUP(主动技能!#REF!,对应表!N:O,2,FALSE)</f>
        <v>#REF!</v>
      </c>
      <c r="G1535" s="4" t="e">
        <f>IF(主动技能!#REF!="必中",2,1)</f>
        <v>#REF!</v>
      </c>
      <c r="H1535" s="4" t="e">
        <f>主动技能!#REF!</f>
        <v>#REF!</v>
      </c>
      <c r="I1535" s="4" t="e">
        <f>主动技能!#REF!</f>
        <v>#REF!</v>
      </c>
      <c r="J1535" t="e">
        <f>主动技能!#REF!</f>
        <v>#REF!</v>
      </c>
      <c r="K1535" t="e">
        <f>主动技能!#REF!</f>
        <v>#REF!</v>
      </c>
      <c r="L1535" t="e">
        <f>主动技能!#REF!</f>
        <v>#REF!</v>
      </c>
      <c r="M1535" t="e">
        <f>主动技能!#REF!</f>
        <v>#REF!</v>
      </c>
      <c r="N1535" t="e">
        <f>IF(主动技能!#REF!="","",主动技能!#REF!)</f>
        <v>#REF!</v>
      </c>
      <c r="O1535" t="e">
        <f>IF(主动技能!#REF!="","",主动技能!#REF!)</f>
        <v>#REF!</v>
      </c>
      <c r="P1535" t="e">
        <f>主动技能!#REF!</f>
        <v>#REF!</v>
      </c>
      <c r="Q1535" t="e">
        <f>主动技能!#REF!</f>
        <v>#REF!</v>
      </c>
      <c r="R1535" t="e">
        <f>主动技能!#REF!</f>
        <v>#REF!</v>
      </c>
      <c r="S1535" t="e">
        <f>主动技能!#REF!</f>
        <v>#REF!</v>
      </c>
      <c r="T1535" t="e">
        <f>主动技能!#REF!</f>
        <v>#REF!</v>
      </c>
      <c r="U1535" t="e">
        <f>主动技能!#REF!</f>
        <v>#REF!</v>
      </c>
      <c r="V1535" t="e">
        <f>主动技能!#REF!</f>
        <v>#REF!</v>
      </c>
      <c r="W1535" t="e">
        <f>主动技能!#REF!</f>
        <v>#REF!</v>
      </c>
      <c r="X1535" s="1">
        <v>0</v>
      </c>
      <c r="Y1535" s="1">
        <v>0</v>
      </c>
      <c r="Z1535" s="1">
        <v>0</v>
      </c>
    </row>
    <row r="1536" spans="1:26" x14ac:dyDescent="0.15">
      <c r="A1536" t="e">
        <f>主动技能!#REF!</f>
        <v>#REF!</v>
      </c>
      <c r="B1536" s="4" t="e">
        <f>主动技能!#REF!</f>
        <v>#REF!</v>
      </c>
      <c r="C1536" s="4" t="e">
        <f>主动技能!#REF!</f>
        <v>#REF!</v>
      </c>
      <c r="D1536" s="4" t="e">
        <f>VLOOKUP(主动技能!#REF!,对应表!F:G,2,FALSE)</f>
        <v>#REF!</v>
      </c>
      <c r="E1536" s="4" t="e">
        <f>VLOOKUP(主动技能!#REF!,对应表!J:K,2,FALSE)</f>
        <v>#REF!</v>
      </c>
      <c r="F1536" s="4" t="e">
        <f>VLOOKUP(主动技能!#REF!,对应表!N:O,2,FALSE)</f>
        <v>#REF!</v>
      </c>
      <c r="G1536" s="4" t="e">
        <f>IF(主动技能!#REF!="必中",2,1)</f>
        <v>#REF!</v>
      </c>
      <c r="H1536" s="4" t="e">
        <f>主动技能!#REF!</f>
        <v>#REF!</v>
      </c>
      <c r="I1536" s="4" t="e">
        <f>主动技能!#REF!</f>
        <v>#REF!</v>
      </c>
      <c r="J1536" t="e">
        <f>主动技能!#REF!</f>
        <v>#REF!</v>
      </c>
      <c r="K1536" t="e">
        <f>主动技能!#REF!</f>
        <v>#REF!</v>
      </c>
      <c r="L1536" t="e">
        <f>主动技能!#REF!</f>
        <v>#REF!</v>
      </c>
      <c r="M1536" t="e">
        <f>主动技能!#REF!</f>
        <v>#REF!</v>
      </c>
      <c r="N1536" t="e">
        <f>IF(主动技能!#REF!="","",主动技能!#REF!)</f>
        <v>#REF!</v>
      </c>
      <c r="O1536" t="e">
        <f>IF(主动技能!#REF!="","",主动技能!#REF!)</f>
        <v>#REF!</v>
      </c>
      <c r="P1536" t="e">
        <f>主动技能!#REF!</f>
        <v>#REF!</v>
      </c>
      <c r="Q1536" t="e">
        <f>主动技能!#REF!</f>
        <v>#REF!</v>
      </c>
      <c r="R1536" t="e">
        <f>主动技能!#REF!</f>
        <v>#REF!</v>
      </c>
      <c r="S1536" t="e">
        <f>主动技能!#REF!</f>
        <v>#REF!</v>
      </c>
      <c r="T1536" t="e">
        <f>主动技能!#REF!</f>
        <v>#REF!</v>
      </c>
      <c r="U1536" t="e">
        <f>主动技能!#REF!</f>
        <v>#REF!</v>
      </c>
      <c r="V1536" t="e">
        <f>主动技能!#REF!</f>
        <v>#REF!</v>
      </c>
      <c r="W1536" t="e">
        <f>主动技能!#REF!</f>
        <v>#REF!</v>
      </c>
      <c r="X1536" s="1">
        <v>0</v>
      </c>
      <c r="Y1536" s="1">
        <v>0</v>
      </c>
      <c r="Z1536" s="1">
        <v>0</v>
      </c>
    </row>
    <row r="1537" spans="1:26" x14ac:dyDescent="0.15">
      <c r="A1537" t="e">
        <f>主动技能!#REF!</f>
        <v>#REF!</v>
      </c>
      <c r="B1537" s="4" t="e">
        <f>主动技能!#REF!</f>
        <v>#REF!</v>
      </c>
      <c r="C1537" s="4" t="e">
        <f>主动技能!#REF!</f>
        <v>#REF!</v>
      </c>
      <c r="D1537" s="4" t="e">
        <f>VLOOKUP(主动技能!#REF!,对应表!F:G,2,FALSE)</f>
        <v>#REF!</v>
      </c>
      <c r="E1537" s="4" t="e">
        <f>VLOOKUP(主动技能!#REF!,对应表!J:K,2,FALSE)</f>
        <v>#REF!</v>
      </c>
      <c r="F1537" s="4" t="e">
        <f>VLOOKUP(主动技能!#REF!,对应表!N:O,2,FALSE)</f>
        <v>#REF!</v>
      </c>
      <c r="G1537" s="4" t="e">
        <f>IF(主动技能!#REF!="必中",2,1)</f>
        <v>#REF!</v>
      </c>
      <c r="H1537" s="4" t="e">
        <f>主动技能!#REF!</f>
        <v>#REF!</v>
      </c>
      <c r="I1537" s="4" t="e">
        <f>主动技能!#REF!</f>
        <v>#REF!</v>
      </c>
      <c r="J1537" t="e">
        <f>主动技能!#REF!</f>
        <v>#REF!</v>
      </c>
      <c r="K1537" t="e">
        <f>主动技能!#REF!</f>
        <v>#REF!</v>
      </c>
      <c r="L1537" t="e">
        <f>主动技能!#REF!</f>
        <v>#REF!</v>
      </c>
      <c r="M1537" t="e">
        <f>主动技能!#REF!</f>
        <v>#REF!</v>
      </c>
      <c r="N1537" t="e">
        <f>IF(主动技能!#REF!="","",主动技能!#REF!)</f>
        <v>#REF!</v>
      </c>
      <c r="O1537" t="e">
        <f>IF(主动技能!#REF!="","",主动技能!#REF!)</f>
        <v>#REF!</v>
      </c>
      <c r="P1537" t="e">
        <f>主动技能!#REF!</f>
        <v>#REF!</v>
      </c>
      <c r="Q1537" t="e">
        <f>主动技能!#REF!</f>
        <v>#REF!</v>
      </c>
      <c r="R1537" t="e">
        <f>主动技能!#REF!</f>
        <v>#REF!</v>
      </c>
      <c r="S1537" t="e">
        <f>主动技能!#REF!</f>
        <v>#REF!</v>
      </c>
      <c r="T1537" t="e">
        <f>主动技能!#REF!</f>
        <v>#REF!</v>
      </c>
      <c r="U1537" t="e">
        <f>主动技能!#REF!</f>
        <v>#REF!</v>
      </c>
      <c r="V1537" t="e">
        <f>主动技能!#REF!</f>
        <v>#REF!</v>
      </c>
      <c r="W1537" t="e">
        <f>主动技能!#REF!</f>
        <v>#REF!</v>
      </c>
      <c r="X1537" s="1">
        <v>0</v>
      </c>
      <c r="Y1537" s="1">
        <v>0</v>
      </c>
      <c r="Z1537" s="1">
        <v>0</v>
      </c>
    </row>
    <row r="1538" spans="1:26" x14ac:dyDescent="0.15">
      <c r="A1538" t="e">
        <f>主动技能!#REF!</f>
        <v>#REF!</v>
      </c>
      <c r="B1538" s="4" t="e">
        <f>主动技能!#REF!</f>
        <v>#REF!</v>
      </c>
      <c r="C1538" s="4" t="e">
        <f>主动技能!#REF!</f>
        <v>#REF!</v>
      </c>
      <c r="D1538" s="4" t="e">
        <f>VLOOKUP(主动技能!#REF!,对应表!F:G,2,FALSE)</f>
        <v>#REF!</v>
      </c>
      <c r="E1538" s="4" t="e">
        <f>VLOOKUP(主动技能!#REF!,对应表!J:K,2,FALSE)</f>
        <v>#REF!</v>
      </c>
      <c r="F1538" s="4" t="e">
        <f>VLOOKUP(主动技能!#REF!,对应表!N:O,2,FALSE)</f>
        <v>#REF!</v>
      </c>
      <c r="G1538" s="4" t="e">
        <f>IF(主动技能!#REF!="必中",2,1)</f>
        <v>#REF!</v>
      </c>
      <c r="H1538" s="4" t="e">
        <f>主动技能!#REF!</f>
        <v>#REF!</v>
      </c>
      <c r="I1538" s="4" t="e">
        <f>主动技能!#REF!</f>
        <v>#REF!</v>
      </c>
      <c r="J1538" t="e">
        <f>主动技能!#REF!</f>
        <v>#REF!</v>
      </c>
      <c r="K1538" t="e">
        <f>主动技能!#REF!</f>
        <v>#REF!</v>
      </c>
      <c r="L1538" t="e">
        <f>主动技能!#REF!</f>
        <v>#REF!</v>
      </c>
      <c r="M1538" t="e">
        <f>主动技能!#REF!</f>
        <v>#REF!</v>
      </c>
      <c r="N1538" t="e">
        <f>IF(主动技能!#REF!="","",主动技能!#REF!)</f>
        <v>#REF!</v>
      </c>
      <c r="O1538" t="e">
        <f>IF(主动技能!#REF!="","",主动技能!#REF!)</f>
        <v>#REF!</v>
      </c>
      <c r="P1538" t="e">
        <f>主动技能!#REF!</f>
        <v>#REF!</v>
      </c>
      <c r="Q1538" t="e">
        <f>主动技能!#REF!</f>
        <v>#REF!</v>
      </c>
      <c r="R1538" t="e">
        <f>主动技能!#REF!</f>
        <v>#REF!</v>
      </c>
      <c r="S1538" t="e">
        <f>主动技能!#REF!</f>
        <v>#REF!</v>
      </c>
      <c r="T1538" t="e">
        <f>主动技能!#REF!</f>
        <v>#REF!</v>
      </c>
      <c r="U1538" t="e">
        <f>主动技能!#REF!</f>
        <v>#REF!</v>
      </c>
      <c r="V1538" t="e">
        <f>主动技能!#REF!</f>
        <v>#REF!</v>
      </c>
      <c r="W1538" t="e">
        <f>主动技能!#REF!</f>
        <v>#REF!</v>
      </c>
      <c r="X1538" s="1">
        <v>0</v>
      </c>
      <c r="Y1538" s="1">
        <v>0</v>
      </c>
      <c r="Z1538" s="1">
        <v>0</v>
      </c>
    </row>
    <row r="1539" spans="1:26" x14ac:dyDescent="0.15">
      <c r="A1539" t="e">
        <f>主动技能!#REF!</f>
        <v>#REF!</v>
      </c>
      <c r="B1539" s="4" t="e">
        <f>主动技能!#REF!</f>
        <v>#REF!</v>
      </c>
      <c r="C1539" s="4" t="e">
        <f>主动技能!#REF!</f>
        <v>#REF!</v>
      </c>
      <c r="D1539" s="4" t="e">
        <f>VLOOKUP(主动技能!#REF!,对应表!F:G,2,FALSE)</f>
        <v>#REF!</v>
      </c>
      <c r="E1539" s="4" t="e">
        <f>VLOOKUP(主动技能!#REF!,对应表!J:K,2,FALSE)</f>
        <v>#REF!</v>
      </c>
      <c r="F1539" s="4" t="e">
        <f>VLOOKUP(主动技能!#REF!,对应表!N:O,2,FALSE)</f>
        <v>#REF!</v>
      </c>
      <c r="G1539" s="4" t="e">
        <f>IF(主动技能!#REF!="必中",2,1)</f>
        <v>#REF!</v>
      </c>
      <c r="H1539" s="4" t="e">
        <f>主动技能!#REF!</f>
        <v>#REF!</v>
      </c>
      <c r="I1539" s="4" t="e">
        <f>主动技能!#REF!</f>
        <v>#REF!</v>
      </c>
      <c r="J1539" t="e">
        <f>主动技能!#REF!</f>
        <v>#REF!</v>
      </c>
      <c r="K1539" t="e">
        <f>主动技能!#REF!</f>
        <v>#REF!</v>
      </c>
      <c r="L1539" t="e">
        <f>主动技能!#REF!</f>
        <v>#REF!</v>
      </c>
      <c r="M1539" t="e">
        <f>主动技能!#REF!</f>
        <v>#REF!</v>
      </c>
      <c r="N1539" t="e">
        <f>IF(主动技能!#REF!="","",主动技能!#REF!)</f>
        <v>#REF!</v>
      </c>
      <c r="O1539" t="e">
        <f>IF(主动技能!#REF!="","",主动技能!#REF!)</f>
        <v>#REF!</v>
      </c>
      <c r="P1539" t="e">
        <f>主动技能!#REF!</f>
        <v>#REF!</v>
      </c>
      <c r="Q1539" t="e">
        <f>主动技能!#REF!</f>
        <v>#REF!</v>
      </c>
      <c r="R1539" t="e">
        <f>主动技能!#REF!</f>
        <v>#REF!</v>
      </c>
      <c r="S1539" t="e">
        <f>主动技能!#REF!</f>
        <v>#REF!</v>
      </c>
      <c r="T1539" t="e">
        <f>主动技能!#REF!</f>
        <v>#REF!</v>
      </c>
      <c r="U1539" t="e">
        <f>主动技能!#REF!</f>
        <v>#REF!</v>
      </c>
      <c r="V1539" t="e">
        <f>主动技能!#REF!</f>
        <v>#REF!</v>
      </c>
      <c r="W1539" t="e">
        <f>主动技能!#REF!</f>
        <v>#REF!</v>
      </c>
      <c r="X1539" s="1">
        <v>0</v>
      </c>
      <c r="Y1539" s="1">
        <v>0</v>
      </c>
      <c r="Z1539" s="1">
        <v>0</v>
      </c>
    </row>
    <row r="1540" spans="1:26" x14ac:dyDescent="0.15">
      <c r="A1540" t="e">
        <f>主动技能!#REF!</f>
        <v>#REF!</v>
      </c>
      <c r="B1540" s="4" t="e">
        <f>主动技能!#REF!</f>
        <v>#REF!</v>
      </c>
      <c r="C1540" s="4" t="e">
        <f>主动技能!#REF!</f>
        <v>#REF!</v>
      </c>
      <c r="D1540" s="4" t="e">
        <f>VLOOKUP(主动技能!#REF!,对应表!F:G,2,FALSE)</f>
        <v>#REF!</v>
      </c>
      <c r="E1540" s="4" t="e">
        <f>VLOOKUP(主动技能!#REF!,对应表!J:K,2,FALSE)</f>
        <v>#REF!</v>
      </c>
      <c r="F1540" s="4" t="e">
        <f>VLOOKUP(主动技能!#REF!,对应表!N:O,2,FALSE)</f>
        <v>#REF!</v>
      </c>
      <c r="G1540" s="4" t="e">
        <f>IF(主动技能!#REF!="必中",2,1)</f>
        <v>#REF!</v>
      </c>
      <c r="H1540" s="4" t="e">
        <f>主动技能!#REF!</f>
        <v>#REF!</v>
      </c>
      <c r="I1540" s="4" t="e">
        <f>主动技能!#REF!</f>
        <v>#REF!</v>
      </c>
      <c r="J1540" t="e">
        <f>主动技能!#REF!</f>
        <v>#REF!</v>
      </c>
      <c r="K1540" t="e">
        <f>主动技能!#REF!</f>
        <v>#REF!</v>
      </c>
      <c r="L1540" t="e">
        <f>主动技能!#REF!</f>
        <v>#REF!</v>
      </c>
      <c r="M1540" t="e">
        <f>主动技能!#REF!</f>
        <v>#REF!</v>
      </c>
      <c r="N1540" t="e">
        <f>IF(主动技能!#REF!="","",主动技能!#REF!)</f>
        <v>#REF!</v>
      </c>
      <c r="O1540" t="e">
        <f>IF(主动技能!#REF!="","",主动技能!#REF!)</f>
        <v>#REF!</v>
      </c>
      <c r="P1540" t="e">
        <f>主动技能!#REF!</f>
        <v>#REF!</v>
      </c>
      <c r="Q1540" t="e">
        <f>主动技能!#REF!</f>
        <v>#REF!</v>
      </c>
      <c r="R1540" t="e">
        <f>主动技能!#REF!</f>
        <v>#REF!</v>
      </c>
      <c r="S1540" t="e">
        <f>主动技能!#REF!</f>
        <v>#REF!</v>
      </c>
      <c r="T1540" t="e">
        <f>主动技能!#REF!</f>
        <v>#REF!</v>
      </c>
      <c r="U1540" t="e">
        <f>主动技能!#REF!</f>
        <v>#REF!</v>
      </c>
      <c r="V1540" t="e">
        <f>主动技能!#REF!</f>
        <v>#REF!</v>
      </c>
      <c r="W1540" t="e">
        <f>主动技能!#REF!</f>
        <v>#REF!</v>
      </c>
      <c r="X1540" s="1">
        <v>0</v>
      </c>
      <c r="Y1540" s="1">
        <v>0</v>
      </c>
      <c r="Z1540" s="1">
        <v>0</v>
      </c>
    </row>
    <row r="1541" spans="1:26" x14ac:dyDescent="0.15">
      <c r="A1541" t="e">
        <f>主动技能!#REF!</f>
        <v>#REF!</v>
      </c>
      <c r="B1541" s="4" t="e">
        <f>主动技能!#REF!</f>
        <v>#REF!</v>
      </c>
      <c r="C1541" s="4" t="e">
        <f>主动技能!#REF!</f>
        <v>#REF!</v>
      </c>
      <c r="D1541" s="4" t="e">
        <f>VLOOKUP(主动技能!#REF!,对应表!F:G,2,FALSE)</f>
        <v>#REF!</v>
      </c>
      <c r="E1541" s="4" t="e">
        <f>VLOOKUP(主动技能!#REF!,对应表!J:K,2,FALSE)</f>
        <v>#REF!</v>
      </c>
      <c r="F1541" s="4" t="e">
        <f>VLOOKUP(主动技能!#REF!,对应表!N:O,2,FALSE)</f>
        <v>#REF!</v>
      </c>
      <c r="G1541" s="4" t="e">
        <f>IF(主动技能!#REF!="必中",2,1)</f>
        <v>#REF!</v>
      </c>
      <c r="H1541" s="4" t="e">
        <f>主动技能!#REF!</f>
        <v>#REF!</v>
      </c>
      <c r="I1541" s="4" t="e">
        <f>主动技能!#REF!</f>
        <v>#REF!</v>
      </c>
      <c r="J1541" t="e">
        <f>主动技能!#REF!</f>
        <v>#REF!</v>
      </c>
      <c r="K1541" t="e">
        <f>主动技能!#REF!</f>
        <v>#REF!</v>
      </c>
      <c r="L1541" t="e">
        <f>主动技能!#REF!</f>
        <v>#REF!</v>
      </c>
      <c r="M1541" t="e">
        <f>主动技能!#REF!</f>
        <v>#REF!</v>
      </c>
      <c r="N1541" t="e">
        <f>IF(主动技能!#REF!="","",主动技能!#REF!)</f>
        <v>#REF!</v>
      </c>
      <c r="O1541" t="e">
        <f>IF(主动技能!#REF!="","",主动技能!#REF!)</f>
        <v>#REF!</v>
      </c>
      <c r="P1541" t="e">
        <f>主动技能!#REF!</f>
        <v>#REF!</v>
      </c>
      <c r="Q1541" t="e">
        <f>主动技能!#REF!</f>
        <v>#REF!</v>
      </c>
      <c r="R1541" t="e">
        <f>主动技能!#REF!</f>
        <v>#REF!</v>
      </c>
      <c r="S1541" t="e">
        <f>主动技能!#REF!</f>
        <v>#REF!</v>
      </c>
      <c r="T1541" t="e">
        <f>主动技能!#REF!</f>
        <v>#REF!</v>
      </c>
      <c r="U1541" t="e">
        <f>主动技能!#REF!</f>
        <v>#REF!</v>
      </c>
      <c r="V1541" t="e">
        <f>主动技能!#REF!</f>
        <v>#REF!</v>
      </c>
      <c r="W1541" t="e">
        <f>主动技能!#REF!</f>
        <v>#REF!</v>
      </c>
      <c r="X1541" s="1">
        <v>0</v>
      </c>
      <c r="Y1541" s="1">
        <v>0</v>
      </c>
      <c r="Z1541" s="1">
        <v>0</v>
      </c>
    </row>
    <row r="1542" spans="1:26" x14ac:dyDescent="0.15">
      <c r="A1542" t="e">
        <f>主动技能!#REF!</f>
        <v>#REF!</v>
      </c>
      <c r="B1542" s="4" t="e">
        <f>主动技能!#REF!</f>
        <v>#REF!</v>
      </c>
      <c r="C1542" s="4" t="e">
        <f>主动技能!#REF!</f>
        <v>#REF!</v>
      </c>
      <c r="D1542" s="4" t="e">
        <f>VLOOKUP(主动技能!#REF!,对应表!F:G,2,FALSE)</f>
        <v>#REF!</v>
      </c>
      <c r="E1542" s="4" t="e">
        <f>VLOOKUP(主动技能!#REF!,对应表!J:K,2,FALSE)</f>
        <v>#REF!</v>
      </c>
      <c r="F1542" s="4" t="e">
        <f>VLOOKUP(主动技能!#REF!,对应表!N:O,2,FALSE)</f>
        <v>#REF!</v>
      </c>
      <c r="G1542" s="4" t="e">
        <f>IF(主动技能!#REF!="必中",2,1)</f>
        <v>#REF!</v>
      </c>
      <c r="H1542" s="4" t="e">
        <f>主动技能!#REF!</f>
        <v>#REF!</v>
      </c>
      <c r="I1542" s="4" t="e">
        <f>主动技能!#REF!</f>
        <v>#REF!</v>
      </c>
      <c r="J1542" t="e">
        <f>主动技能!#REF!</f>
        <v>#REF!</v>
      </c>
      <c r="K1542" t="e">
        <f>主动技能!#REF!</f>
        <v>#REF!</v>
      </c>
      <c r="L1542" t="e">
        <f>主动技能!#REF!</f>
        <v>#REF!</v>
      </c>
      <c r="M1542" t="e">
        <f>主动技能!#REF!</f>
        <v>#REF!</v>
      </c>
      <c r="N1542" t="e">
        <f>IF(主动技能!#REF!="","",主动技能!#REF!)</f>
        <v>#REF!</v>
      </c>
      <c r="O1542" t="e">
        <f>IF(主动技能!#REF!="","",主动技能!#REF!)</f>
        <v>#REF!</v>
      </c>
      <c r="P1542" t="e">
        <f>主动技能!#REF!</f>
        <v>#REF!</v>
      </c>
      <c r="Q1542" t="e">
        <f>主动技能!#REF!</f>
        <v>#REF!</v>
      </c>
      <c r="R1542" t="e">
        <f>主动技能!#REF!</f>
        <v>#REF!</v>
      </c>
      <c r="S1542" t="e">
        <f>主动技能!#REF!</f>
        <v>#REF!</v>
      </c>
      <c r="T1542" t="e">
        <f>主动技能!#REF!</f>
        <v>#REF!</v>
      </c>
      <c r="U1542" t="e">
        <f>主动技能!#REF!</f>
        <v>#REF!</v>
      </c>
      <c r="V1542" t="e">
        <f>主动技能!#REF!</f>
        <v>#REF!</v>
      </c>
      <c r="W1542" t="e">
        <f>主动技能!#REF!</f>
        <v>#REF!</v>
      </c>
      <c r="X1542" s="1">
        <v>0</v>
      </c>
      <c r="Y1542" s="1">
        <v>0</v>
      </c>
      <c r="Z1542" s="1">
        <v>0</v>
      </c>
    </row>
    <row r="1543" spans="1:26" x14ac:dyDescent="0.15">
      <c r="A1543" t="e">
        <f>主动技能!#REF!</f>
        <v>#REF!</v>
      </c>
      <c r="B1543" s="4" t="e">
        <f>主动技能!#REF!</f>
        <v>#REF!</v>
      </c>
      <c r="C1543" s="4" t="e">
        <f>主动技能!#REF!</f>
        <v>#REF!</v>
      </c>
      <c r="D1543" s="4" t="e">
        <f>VLOOKUP(主动技能!#REF!,对应表!F:G,2,FALSE)</f>
        <v>#REF!</v>
      </c>
      <c r="E1543" s="4" t="e">
        <f>VLOOKUP(主动技能!#REF!,对应表!J:K,2,FALSE)</f>
        <v>#REF!</v>
      </c>
      <c r="F1543" s="4" t="e">
        <f>VLOOKUP(主动技能!#REF!,对应表!N:O,2,FALSE)</f>
        <v>#REF!</v>
      </c>
      <c r="G1543" s="4" t="e">
        <f>IF(主动技能!#REF!="必中",2,1)</f>
        <v>#REF!</v>
      </c>
      <c r="H1543" s="4" t="e">
        <f>主动技能!#REF!</f>
        <v>#REF!</v>
      </c>
      <c r="I1543" s="4" t="e">
        <f>主动技能!#REF!</f>
        <v>#REF!</v>
      </c>
      <c r="J1543" t="e">
        <f>主动技能!#REF!</f>
        <v>#REF!</v>
      </c>
      <c r="K1543" t="e">
        <f>主动技能!#REF!</f>
        <v>#REF!</v>
      </c>
      <c r="L1543" t="e">
        <f>主动技能!#REF!</f>
        <v>#REF!</v>
      </c>
      <c r="M1543" t="e">
        <f>主动技能!#REF!</f>
        <v>#REF!</v>
      </c>
      <c r="N1543" t="e">
        <f>IF(主动技能!#REF!="","",主动技能!#REF!)</f>
        <v>#REF!</v>
      </c>
      <c r="O1543" t="e">
        <f>IF(主动技能!#REF!="","",主动技能!#REF!)</f>
        <v>#REF!</v>
      </c>
      <c r="P1543" t="e">
        <f>主动技能!#REF!</f>
        <v>#REF!</v>
      </c>
      <c r="Q1543" t="e">
        <f>主动技能!#REF!</f>
        <v>#REF!</v>
      </c>
      <c r="R1543" t="e">
        <f>主动技能!#REF!</f>
        <v>#REF!</v>
      </c>
      <c r="S1543" t="e">
        <f>主动技能!#REF!</f>
        <v>#REF!</v>
      </c>
      <c r="T1543" t="e">
        <f>主动技能!#REF!</f>
        <v>#REF!</v>
      </c>
      <c r="U1543" t="e">
        <f>主动技能!#REF!</f>
        <v>#REF!</v>
      </c>
      <c r="V1543" t="e">
        <f>主动技能!#REF!</f>
        <v>#REF!</v>
      </c>
      <c r="W1543" t="e">
        <f>主动技能!#REF!</f>
        <v>#REF!</v>
      </c>
      <c r="X1543" s="1">
        <v>0</v>
      </c>
      <c r="Y1543" s="1">
        <v>0</v>
      </c>
      <c r="Z1543" s="1">
        <v>0</v>
      </c>
    </row>
    <row r="1544" spans="1:26" x14ac:dyDescent="0.15">
      <c r="A1544" t="e">
        <f>主动技能!#REF!</f>
        <v>#REF!</v>
      </c>
      <c r="B1544" s="4" t="e">
        <f>主动技能!#REF!</f>
        <v>#REF!</v>
      </c>
      <c r="C1544" s="4" t="e">
        <f>主动技能!#REF!</f>
        <v>#REF!</v>
      </c>
      <c r="D1544" s="4" t="e">
        <f>VLOOKUP(主动技能!#REF!,对应表!F:G,2,FALSE)</f>
        <v>#REF!</v>
      </c>
      <c r="E1544" s="4" t="e">
        <f>VLOOKUP(主动技能!#REF!,对应表!J:K,2,FALSE)</f>
        <v>#REF!</v>
      </c>
      <c r="F1544" s="4" t="e">
        <f>VLOOKUP(主动技能!#REF!,对应表!N:O,2,FALSE)</f>
        <v>#REF!</v>
      </c>
      <c r="G1544" s="4" t="e">
        <f>IF(主动技能!#REF!="必中",2,1)</f>
        <v>#REF!</v>
      </c>
      <c r="H1544" s="4" t="e">
        <f>主动技能!#REF!</f>
        <v>#REF!</v>
      </c>
      <c r="I1544" s="4" t="e">
        <f>主动技能!#REF!</f>
        <v>#REF!</v>
      </c>
      <c r="J1544" t="e">
        <f>主动技能!#REF!</f>
        <v>#REF!</v>
      </c>
      <c r="K1544" t="e">
        <f>主动技能!#REF!</f>
        <v>#REF!</v>
      </c>
      <c r="L1544" t="e">
        <f>主动技能!#REF!</f>
        <v>#REF!</v>
      </c>
      <c r="M1544" t="e">
        <f>主动技能!#REF!</f>
        <v>#REF!</v>
      </c>
      <c r="N1544" t="e">
        <f>IF(主动技能!#REF!="","",主动技能!#REF!)</f>
        <v>#REF!</v>
      </c>
      <c r="O1544" t="e">
        <f>IF(主动技能!#REF!="","",主动技能!#REF!)</f>
        <v>#REF!</v>
      </c>
      <c r="P1544" t="e">
        <f>主动技能!#REF!</f>
        <v>#REF!</v>
      </c>
      <c r="Q1544" t="e">
        <f>主动技能!#REF!</f>
        <v>#REF!</v>
      </c>
      <c r="R1544" t="e">
        <f>主动技能!#REF!</f>
        <v>#REF!</v>
      </c>
      <c r="S1544" t="e">
        <f>主动技能!#REF!</f>
        <v>#REF!</v>
      </c>
      <c r="T1544" t="e">
        <f>主动技能!#REF!</f>
        <v>#REF!</v>
      </c>
      <c r="U1544" t="e">
        <f>主动技能!#REF!</f>
        <v>#REF!</v>
      </c>
      <c r="V1544" t="e">
        <f>主动技能!#REF!</f>
        <v>#REF!</v>
      </c>
      <c r="W1544" t="e">
        <f>主动技能!#REF!</f>
        <v>#REF!</v>
      </c>
      <c r="X1544" s="1">
        <v>0</v>
      </c>
      <c r="Y1544" s="1">
        <v>0</v>
      </c>
      <c r="Z1544" s="1">
        <v>0</v>
      </c>
    </row>
    <row r="1545" spans="1:26" x14ac:dyDescent="0.15">
      <c r="A1545" t="e">
        <f>主动技能!#REF!</f>
        <v>#REF!</v>
      </c>
      <c r="B1545" s="4" t="e">
        <f>主动技能!#REF!</f>
        <v>#REF!</v>
      </c>
      <c r="C1545" s="4" t="e">
        <f>主动技能!#REF!</f>
        <v>#REF!</v>
      </c>
      <c r="D1545" s="4" t="e">
        <f>VLOOKUP(主动技能!#REF!,对应表!F:G,2,FALSE)</f>
        <v>#REF!</v>
      </c>
      <c r="E1545" s="4" t="e">
        <f>VLOOKUP(主动技能!#REF!,对应表!J:K,2,FALSE)</f>
        <v>#REF!</v>
      </c>
      <c r="F1545" s="4" t="e">
        <f>VLOOKUP(主动技能!#REF!,对应表!N:O,2,FALSE)</f>
        <v>#REF!</v>
      </c>
      <c r="G1545" s="4" t="e">
        <f>IF(主动技能!#REF!="必中",2,1)</f>
        <v>#REF!</v>
      </c>
      <c r="H1545" s="4" t="e">
        <f>主动技能!#REF!</f>
        <v>#REF!</v>
      </c>
      <c r="I1545" s="4" t="e">
        <f>主动技能!#REF!</f>
        <v>#REF!</v>
      </c>
      <c r="J1545" t="e">
        <f>主动技能!#REF!</f>
        <v>#REF!</v>
      </c>
      <c r="K1545" t="e">
        <f>主动技能!#REF!</f>
        <v>#REF!</v>
      </c>
      <c r="L1545" t="e">
        <f>主动技能!#REF!</f>
        <v>#REF!</v>
      </c>
      <c r="M1545" t="e">
        <f>主动技能!#REF!</f>
        <v>#REF!</v>
      </c>
      <c r="N1545" t="e">
        <f>IF(主动技能!#REF!="","",主动技能!#REF!)</f>
        <v>#REF!</v>
      </c>
      <c r="O1545" t="e">
        <f>IF(主动技能!#REF!="","",主动技能!#REF!)</f>
        <v>#REF!</v>
      </c>
      <c r="P1545" t="e">
        <f>主动技能!#REF!</f>
        <v>#REF!</v>
      </c>
      <c r="Q1545" t="e">
        <f>主动技能!#REF!</f>
        <v>#REF!</v>
      </c>
      <c r="R1545" t="e">
        <f>主动技能!#REF!</f>
        <v>#REF!</v>
      </c>
      <c r="S1545" t="e">
        <f>主动技能!#REF!</f>
        <v>#REF!</v>
      </c>
      <c r="T1545" t="e">
        <f>主动技能!#REF!</f>
        <v>#REF!</v>
      </c>
      <c r="U1545" t="e">
        <f>主动技能!#REF!</f>
        <v>#REF!</v>
      </c>
      <c r="V1545" t="e">
        <f>主动技能!#REF!</f>
        <v>#REF!</v>
      </c>
      <c r="W1545" t="e">
        <f>主动技能!#REF!</f>
        <v>#REF!</v>
      </c>
      <c r="X1545" s="1">
        <v>0</v>
      </c>
      <c r="Y1545" s="1">
        <v>0</v>
      </c>
      <c r="Z1545" s="1">
        <v>0</v>
      </c>
    </row>
    <row r="1546" spans="1:26" x14ac:dyDescent="0.15">
      <c r="A1546" t="e">
        <f>主动技能!#REF!</f>
        <v>#REF!</v>
      </c>
      <c r="B1546" s="4" t="e">
        <f>主动技能!#REF!</f>
        <v>#REF!</v>
      </c>
      <c r="C1546" s="4" t="e">
        <f>主动技能!#REF!</f>
        <v>#REF!</v>
      </c>
      <c r="D1546" s="4" t="e">
        <f>VLOOKUP(主动技能!#REF!,对应表!F:G,2,FALSE)</f>
        <v>#REF!</v>
      </c>
      <c r="E1546" s="4" t="e">
        <f>VLOOKUP(主动技能!#REF!,对应表!J:K,2,FALSE)</f>
        <v>#REF!</v>
      </c>
      <c r="F1546" s="4" t="e">
        <f>VLOOKUP(主动技能!#REF!,对应表!N:O,2,FALSE)</f>
        <v>#REF!</v>
      </c>
      <c r="G1546" s="4" t="e">
        <f>IF(主动技能!#REF!="必中",2,1)</f>
        <v>#REF!</v>
      </c>
      <c r="H1546" s="4" t="e">
        <f>主动技能!#REF!</f>
        <v>#REF!</v>
      </c>
      <c r="I1546" s="4" t="e">
        <f>主动技能!#REF!</f>
        <v>#REF!</v>
      </c>
      <c r="J1546" t="e">
        <f>主动技能!#REF!</f>
        <v>#REF!</v>
      </c>
      <c r="K1546" t="e">
        <f>主动技能!#REF!</f>
        <v>#REF!</v>
      </c>
      <c r="L1546" t="e">
        <f>主动技能!#REF!</f>
        <v>#REF!</v>
      </c>
      <c r="M1546" t="e">
        <f>主动技能!#REF!</f>
        <v>#REF!</v>
      </c>
      <c r="N1546" t="e">
        <f>IF(主动技能!#REF!="","",主动技能!#REF!)</f>
        <v>#REF!</v>
      </c>
      <c r="O1546" t="e">
        <f>IF(主动技能!#REF!="","",主动技能!#REF!)</f>
        <v>#REF!</v>
      </c>
      <c r="P1546" t="e">
        <f>主动技能!#REF!</f>
        <v>#REF!</v>
      </c>
      <c r="Q1546" t="e">
        <f>主动技能!#REF!</f>
        <v>#REF!</v>
      </c>
      <c r="R1546" t="e">
        <f>主动技能!#REF!</f>
        <v>#REF!</v>
      </c>
      <c r="S1546" t="e">
        <f>主动技能!#REF!</f>
        <v>#REF!</v>
      </c>
      <c r="T1546" t="e">
        <f>主动技能!#REF!</f>
        <v>#REF!</v>
      </c>
      <c r="U1546" t="e">
        <f>主动技能!#REF!</f>
        <v>#REF!</v>
      </c>
      <c r="V1546" t="e">
        <f>主动技能!#REF!</f>
        <v>#REF!</v>
      </c>
      <c r="W1546" t="e">
        <f>主动技能!#REF!</f>
        <v>#REF!</v>
      </c>
      <c r="X1546" s="1">
        <v>0</v>
      </c>
      <c r="Y1546" s="1">
        <v>0</v>
      </c>
      <c r="Z1546" s="1">
        <v>0</v>
      </c>
    </row>
    <row r="1547" spans="1:26" x14ac:dyDescent="0.15">
      <c r="A1547" t="e">
        <f>主动技能!#REF!</f>
        <v>#REF!</v>
      </c>
      <c r="B1547" s="4" t="e">
        <f>主动技能!#REF!</f>
        <v>#REF!</v>
      </c>
      <c r="C1547" s="4" t="e">
        <f>主动技能!#REF!</f>
        <v>#REF!</v>
      </c>
      <c r="D1547" s="4" t="e">
        <f>VLOOKUP(主动技能!#REF!,对应表!F:G,2,FALSE)</f>
        <v>#REF!</v>
      </c>
      <c r="E1547" s="4" t="e">
        <f>VLOOKUP(主动技能!#REF!,对应表!J:K,2,FALSE)</f>
        <v>#REF!</v>
      </c>
      <c r="F1547" s="4" t="e">
        <f>VLOOKUP(主动技能!#REF!,对应表!N:O,2,FALSE)</f>
        <v>#REF!</v>
      </c>
      <c r="G1547" s="4" t="e">
        <f>IF(主动技能!#REF!="必中",2,1)</f>
        <v>#REF!</v>
      </c>
      <c r="H1547" s="4" t="e">
        <f>主动技能!#REF!</f>
        <v>#REF!</v>
      </c>
      <c r="I1547" s="4" t="e">
        <f>主动技能!#REF!</f>
        <v>#REF!</v>
      </c>
      <c r="J1547" t="e">
        <f>主动技能!#REF!</f>
        <v>#REF!</v>
      </c>
      <c r="K1547" t="e">
        <f>主动技能!#REF!</f>
        <v>#REF!</v>
      </c>
      <c r="L1547" t="e">
        <f>主动技能!#REF!</f>
        <v>#REF!</v>
      </c>
      <c r="M1547" t="e">
        <f>主动技能!#REF!</f>
        <v>#REF!</v>
      </c>
      <c r="N1547" t="e">
        <f>IF(主动技能!#REF!="","",主动技能!#REF!)</f>
        <v>#REF!</v>
      </c>
      <c r="O1547" t="e">
        <f>IF(主动技能!#REF!="","",主动技能!#REF!)</f>
        <v>#REF!</v>
      </c>
      <c r="P1547" t="e">
        <f>主动技能!#REF!</f>
        <v>#REF!</v>
      </c>
      <c r="Q1547" t="e">
        <f>主动技能!#REF!</f>
        <v>#REF!</v>
      </c>
      <c r="R1547" t="e">
        <f>主动技能!#REF!</f>
        <v>#REF!</v>
      </c>
      <c r="S1547" t="e">
        <f>主动技能!#REF!</f>
        <v>#REF!</v>
      </c>
      <c r="T1547" t="e">
        <f>主动技能!#REF!</f>
        <v>#REF!</v>
      </c>
      <c r="U1547" t="e">
        <f>主动技能!#REF!</f>
        <v>#REF!</v>
      </c>
      <c r="V1547" t="e">
        <f>主动技能!#REF!</f>
        <v>#REF!</v>
      </c>
      <c r="W1547" t="e">
        <f>主动技能!#REF!</f>
        <v>#REF!</v>
      </c>
      <c r="X1547" s="1">
        <v>0</v>
      </c>
      <c r="Y1547" s="1">
        <v>0</v>
      </c>
      <c r="Z1547" s="1">
        <v>0</v>
      </c>
    </row>
    <row r="1548" spans="1:26" x14ac:dyDescent="0.15">
      <c r="A1548" t="e">
        <f>主动技能!#REF!</f>
        <v>#REF!</v>
      </c>
      <c r="B1548" s="4" t="e">
        <f>主动技能!#REF!</f>
        <v>#REF!</v>
      </c>
      <c r="C1548" s="4" t="e">
        <f>主动技能!#REF!</f>
        <v>#REF!</v>
      </c>
      <c r="D1548" s="4" t="e">
        <f>VLOOKUP(主动技能!#REF!,对应表!F:G,2,FALSE)</f>
        <v>#REF!</v>
      </c>
      <c r="E1548" s="4" t="e">
        <f>VLOOKUP(主动技能!#REF!,对应表!J:K,2,FALSE)</f>
        <v>#REF!</v>
      </c>
      <c r="F1548" s="4" t="e">
        <f>VLOOKUP(主动技能!#REF!,对应表!N:O,2,FALSE)</f>
        <v>#REF!</v>
      </c>
      <c r="G1548" s="4" t="e">
        <f>IF(主动技能!#REF!="必中",2,1)</f>
        <v>#REF!</v>
      </c>
      <c r="H1548" s="4" t="e">
        <f>主动技能!#REF!</f>
        <v>#REF!</v>
      </c>
      <c r="I1548" s="4" t="e">
        <f>主动技能!#REF!</f>
        <v>#REF!</v>
      </c>
      <c r="J1548" t="e">
        <f>主动技能!#REF!</f>
        <v>#REF!</v>
      </c>
      <c r="K1548" t="e">
        <f>主动技能!#REF!</f>
        <v>#REF!</v>
      </c>
      <c r="L1548" t="e">
        <f>主动技能!#REF!</f>
        <v>#REF!</v>
      </c>
      <c r="M1548" t="e">
        <f>主动技能!#REF!</f>
        <v>#REF!</v>
      </c>
      <c r="N1548" t="e">
        <f>IF(主动技能!#REF!="","",主动技能!#REF!)</f>
        <v>#REF!</v>
      </c>
      <c r="O1548" t="e">
        <f>IF(主动技能!#REF!="","",主动技能!#REF!)</f>
        <v>#REF!</v>
      </c>
      <c r="P1548" t="e">
        <f>主动技能!#REF!</f>
        <v>#REF!</v>
      </c>
      <c r="Q1548" t="e">
        <f>主动技能!#REF!</f>
        <v>#REF!</v>
      </c>
      <c r="R1548" t="e">
        <f>主动技能!#REF!</f>
        <v>#REF!</v>
      </c>
      <c r="S1548" t="e">
        <f>主动技能!#REF!</f>
        <v>#REF!</v>
      </c>
      <c r="T1548" t="e">
        <f>主动技能!#REF!</f>
        <v>#REF!</v>
      </c>
      <c r="U1548" t="e">
        <f>主动技能!#REF!</f>
        <v>#REF!</v>
      </c>
      <c r="V1548" t="e">
        <f>主动技能!#REF!</f>
        <v>#REF!</v>
      </c>
      <c r="W1548" t="e">
        <f>主动技能!#REF!</f>
        <v>#REF!</v>
      </c>
      <c r="X1548" s="1">
        <v>0</v>
      </c>
      <c r="Y1548" s="1">
        <v>0</v>
      </c>
      <c r="Z1548" s="1">
        <v>0</v>
      </c>
    </row>
    <row r="1549" spans="1:26" x14ac:dyDescent="0.15">
      <c r="A1549" t="e">
        <f>主动技能!#REF!</f>
        <v>#REF!</v>
      </c>
      <c r="B1549" s="4" t="e">
        <f>主动技能!#REF!</f>
        <v>#REF!</v>
      </c>
      <c r="C1549" s="4" t="e">
        <f>主动技能!#REF!</f>
        <v>#REF!</v>
      </c>
      <c r="D1549" s="4" t="e">
        <f>VLOOKUP(主动技能!#REF!,对应表!F:G,2,FALSE)</f>
        <v>#REF!</v>
      </c>
      <c r="E1549" s="4" t="e">
        <f>VLOOKUP(主动技能!#REF!,对应表!J:K,2,FALSE)</f>
        <v>#REF!</v>
      </c>
      <c r="F1549" s="4" t="e">
        <f>VLOOKUP(主动技能!#REF!,对应表!N:O,2,FALSE)</f>
        <v>#REF!</v>
      </c>
      <c r="G1549" s="4" t="e">
        <f>IF(主动技能!#REF!="必中",2,1)</f>
        <v>#REF!</v>
      </c>
      <c r="H1549" s="4" t="e">
        <f>主动技能!#REF!</f>
        <v>#REF!</v>
      </c>
      <c r="I1549" s="4" t="e">
        <f>主动技能!#REF!</f>
        <v>#REF!</v>
      </c>
      <c r="J1549" t="e">
        <f>主动技能!#REF!</f>
        <v>#REF!</v>
      </c>
      <c r="K1549" t="e">
        <f>主动技能!#REF!</f>
        <v>#REF!</v>
      </c>
      <c r="L1549" t="e">
        <f>主动技能!#REF!</f>
        <v>#REF!</v>
      </c>
      <c r="M1549" t="e">
        <f>主动技能!#REF!</f>
        <v>#REF!</v>
      </c>
      <c r="N1549" t="e">
        <f>IF(主动技能!#REF!="","",主动技能!#REF!)</f>
        <v>#REF!</v>
      </c>
      <c r="O1549" t="e">
        <f>IF(主动技能!#REF!="","",主动技能!#REF!)</f>
        <v>#REF!</v>
      </c>
      <c r="P1549" t="e">
        <f>主动技能!#REF!</f>
        <v>#REF!</v>
      </c>
      <c r="Q1549" t="e">
        <f>主动技能!#REF!</f>
        <v>#REF!</v>
      </c>
      <c r="R1549" t="e">
        <f>主动技能!#REF!</f>
        <v>#REF!</v>
      </c>
      <c r="S1549" t="e">
        <f>主动技能!#REF!</f>
        <v>#REF!</v>
      </c>
      <c r="T1549" t="e">
        <f>主动技能!#REF!</f>
        <v>#REF!</v>
      </c>
      <c r="U1549" t="e">
        <f>主动技能!#REF!</f>
        <v>#REF!</v>
      </c>
      <c r="V1549" t="e">
        <f>主动技能!#REF!</f>
        <v>#REF!</v>
      </c>
      <c r="W1549" t="e">
        <f>主动技能!#REF!</f>
        <v>#REF!</v>
      </c>
      <c r="X1549" s="1">
        <v>0</v>
      </c>
      <c r="Y1549" s="1">
        <v>0</v>
      </c>
      <c r="Z1549" s="1">
        <v>0</v>
      </c>
    </row>
    <row r="1550" spans="1:26" x14ac:dyDescent="0.15">
      <c r="A1550" t="e">
        <f>主动技能!#REF!</f>
        <v>#REF!</v>
      </c>
      <c r="B1550" s="4" t="e">
        <f>主动技能!#REF!</f>
        <v>#REF!</v>
      </c>
      <c r="C1550" s="4" t="e">
        <f>主动技能!#REF!</f>
        <v>#REF!</v>
      </c>
      <c r="D1550" s="4" t="e">
        <f>VLOOKUP(主动技能!#REF!,对应表!F:G,2,FALSE)</f>
        <v>#REF!</v>
      </c>
      <c r="E1550" s="4" t="e">
        <f>VLOOKUP(主动技能!#REF!,对应表!J:K,2,FALSE)</f>
        <v>#REF!</v>
      </c>
      <c r="F1550" s="4" t="e">
        <f>VLOOKUP(主动技能!#REF!,对应表!N:O,2,FALSE)</f>
        <v>#REF!</v>
      </c>
      <c r="G1550" s="4" t="e">
        <f>IF(主动技能!#REF!="必中",2,1)</f>
        <v>#REF!</v>
      </c>
      <c r="H1550" s="4" t="e">
        <f>主动技能!#REF!</f>
        <v>#REF!</v>
      </c>
      <c r="I1550" s="4" t="e">
        <f>主动技能!#REF!</f>
        <v>#REF!</v>
      </c>
      <c r="J1550" t="e">
        <f>主动技能!#REF!</f>
        <v>#REF!</v>
      </c>
      <c r="K1550" t="e">
        <f>主动技能!#REF!</f>
        <v>#REF!</v>
      </c>
      <c r="L1550" t="e">
        <f>主动技能!#REF!</f>
        <v>#REF!</v>
      </c>
      <c r="M1550" t="e">
        <f>主动技能!#REF!</f>
        <v>#REF!</v>
      </c>
      <c r="N1550" t="e">
        <f>IF(主动技能!#REF!="","",主动技能!#REF!)</f>
        <v>#REF!</v>
      </c>
      <c r="O1550" t="e">
        <f>IF(主动技能!#REF!="","",主动技能!#REF!)</f>
        <v>#REF!</v>
      </c>
      <c r="P1550" t="e">
        <f>主动技能!#REF!</f>
        <v>#REF!</v>
      </c>
      <c r="Q1550" t="e">
        <f>主动技能!#REF!</f>
        <v>#REF!</v>
      </c>
      <c r="R1550" t="e">
        <f>主动技能!#REF!</f>
        <v>#REF!</v>
      </c>
      <c r="S1550" t="e">
        <f>主动技能!#REF!</f>
        <v>#REF!</v>
      </c>
      <c r="T1550" t="e">
        <f>主动技能!#REF!</f>
        <v>#REF!</v>
      </c>
      <c r="U1550" t="e">
        <f>主动技能!#REF!</f>
        <v>#REF!</v>
      </c>
      <c r="V1550" t="e">
        <f>主动技能!#REF!</f>
        <v>#REF!</v>
      </c>
      <c r="W1550" t="e">
        <f>主动技能!#REF!</f>
        <v>#REF!</v>
      </c>
      <c r="X1550" s="1">
        <v>0</v>
      </c>
      <c r="Y1550" s="1">
        <v>0</v>
      </c>
      <c r="Z1550" s="1">
        <v>0</v>
      </c>
    </row>
    <row r="1551" spans="1:26" x14ac:dyDescent="0.15">
      <c r="A1551" t="e">
        <f>主动技能!#REF!</f>
        <v>#REF!</v>
      </c>
      <c r="B1551" s="4" t="e">
        <f>主动技能!#REF!</f>
        <v>#REF!</v>
      </c>
      <c r="C1551" s="4" t="e">
        <f>主动技能!#REF!</f>
        <v>#REF!</v>
      </c>
      <c r="D1551" s="4" t="e">
        <f>VLOOKUP(主动技能!#REF!,对应表!F:G,2,FALSE)</f>
        <v>#REF!</v>
      </c>
      <c r="E1551" s="4" t="e">
        <f>VLOOKUP(主动技能!#REF!,对应表!J:K,2,FALSE)</f>
        <v>#REF!</v>
      </c>
      <c r="F1551" s="4" t="e">
        <f>VLOOKUP(主动技能!#REF!,对应表!N:O,2,FALSE)</f>
        <v>#REF!</v>
      </c>
      <c r="G1551" s="4" t="e">
        <f>IF(主动技能!#REF!="必中",2,1)</f>
        <v>#REF!</v>
      </c>
      <c r="H1551" s="4" t="e">
        <f>主动技能!#REF!</f>
        <v>#REF!</v>
      </c>
      <c r="I1551" s="4" t="e">
        <f>主动技能!#REF!</f>
        <v>#REF!</v>
      </c>
      <c r="J1551" t="e">
        <f>主动技能!#REF!</f>
        <v>#REF!</v>
      </c>
      <c r="K1551" t="e">
        <f>主动技能!#REF!</f>
        <v>#REF!</v>
      </c>
      <c r="L1551" t="e">
        <f>主动技能!#REF!</f>
        <v>#REF!</v>
      </c>
      <c r="M1551" t="e">
        <f>主动技能!#REF!</f>
        <v>#REF!</v>
      </c>
      <c r="N1551" t="e">
        <f>IF(主动技能!#REF!="","",主动技能!#REF!)</f>
        <v>#REF!</v>
      </c>
      <c r="O1551" t="e">
        <f>IF(主动技能!#REF!="","",主动技能!#REF!)</f>
        <v>#REF!</v>
      </c>
      <c r="P1551" t="e">
        <f>主动技能!#REF!</f>
        <v>#REF!</v>
      </c>
      <c r="Q1551" t="e">
        <f>主动技能!#REF!</f>
        <v>#REF!</v>
      </c>
      <c r="R1551" t="e">
        <f>主动技能!#REF!</f>
        <v>#REF!</v>
      </c>
      <c r="S1551" t="e">
        <f>主动技能!#REF!</f>
        <v>#REF!</v>
      </c>
      <c r="T1551" t="e">
        <f>主动技能!#REF!</f>
        <v>#REF!</v>
      </c>
      <c r="U1551" t="e">
        <f>主动技能!#REF!</f>
        <v>#REF!</v>
      </c>
      <c r="V1551" t="e">
        <f>主动技能!#REF!</f>
        <v>#REF!</v>
      </c>
      <c r="W1551" t="e">
        <f>主动技能!#REF!</f>
        <v>#REF!</v>
      </c>
      <c r="X1551" s="1">
        <v>0</v>
      </c>
      <c r="Y1551" s="1">
        <v>0</v>
      </c>
      <c r="Z1551" s="1">
        <v>0</v>
      </c>
    </row>
    <row r="1552" spans="1:26" x14ac:dyDescent="0.15">
      <c r="A1552" t="e">
        <f>主动技能!#REF!</f>
        <v>#REF!</v>
      </c>
      <c r="B1552" s="4" t="e">
        <f>主动技能!#REF!</f>
        <v>#REF!</v>
      </c>
      <c r="C1552" s="4" t="e">
        <f>主动技能!#REF!</f>
        <v>#REF!</v>
      </c>
      <c r="D1552" s="4" t="e">
        <f>VLOOKUP(主动技能!#REF!,对应表!F:G,2,FALSE)</f>
        <v>#REF!</v>
      </c>
      <c r="E1552" s="4" t="e">
        <f>VLOOKUP(主动技能!#REF!,对应表!J:K,2,FALSE)</f>
        <v>#REF!</v>
      </c>
      <c r="F1552" s="4" t="e">
        <f>VLOOKUP(主动技能!#REF!,对应表!N:O,2,FALSE)</f>
        <v>#REF!</v>
      </c>
      <c r="G1552" s="4" t="e">
        <f>IF(主动技能!#REF!="必中",2,1)</f>
        <v>#REF!</v>
      </c>
      <c r="H1552" s="4" t="e">
        <f>主动技能!#REF!</f>
        <v>#REF!</v>
      </c>
      <c r="I1552" s="4" t="e">
        <f>主动技能!#REF!</f>
        <v>#REF!</v>
      </c>
      <c r="J1552" t="e">
        <f>主动技能!#REF!</f>
        <v>#REF!</v>
      </c>
      <c r="K1552" t="e">
        <f>主动技能!#REF!</f>
        <v>#REF!</v>
      </c>
      <c r="L1552" t="e">
        <f>主动技能!#REF!</f>
        <v>#REF!</v>
      </c>
      <c r="M1552" t="e">
        <f>主动技能!#REF!</f>
        <v>#REF!</v>
      </c>
      <c r="N1552" t="e">
        <f>IF(主动技能!#REF!="","",主动技能!#REF!)</f>
        <v>#REF!</v>
      </c>
      <c r="O1552" t="e">
        <f>IF(主动技能!#REF!="","",主动技能!#REF!)</f>
        <v>#REF!</v>
      </c>
      <c r="P1552" t="e">
        <f>主动技能!#REF!</f>
        <v>#REF!</v>
      </c>
      <c r="Q1552" t="e">
        <f>主动技能!#REF!</f>
        <v>#REF!</v>
      </c>
      <c r="R1552" t="e">
        <f>主动技能!#REF!</f>
        <v>#REF!</v>
      </c>
      <c r="S1552" t="e">
        <f>主动技能!#REF!</f>
        <v>#REF!</v>
      </c>
      <c r="T1552" t="e">
        <f>主动技能!#REF!</f>
        <v>#REF!</v>
      </c>
      <c r="U1552" t="e">
        <f>主动技能!#REF!</f>
        <v>#REF!</v>
      </c>
      <c r="V1552" t="e">
        <f>主动技能!#REF!</f>
        <v>#REF!</v>
      </c>
      <c r="W1552" t="e">
        <f>主动技能!#REF!</f>
        <v>#REF!</v>
      </c>
      <c r="X1552" s="1">
        <v>0</v>
      </c>
      <c r="Y1552" s="1">
        <v>0</v>
      </c>
      <c r="Z1552" s="1">
        <v>0</v>
      </c>
    </row>
    <row r="1553" spans="1:26" x14ac:dyDescent="0.15">
      <c r="A1553" t="e">
        <f>主动技能!#REF!</f>
        <v>#REF!</v>
      </c>
      <c r="B1553" s="4" t="e">
        <f>主动技能!#REF!</f>
        <v>#REF!</v>
      </c>
      <c r="C1553" s="4" t="e">
        <f>主动技能!#REF!</f>
        <v>#REF!</v>
      </c>
      <c r="D1553" s="4" t="e">
        <f>VLOOKUP(主动技能!#REF!,对应表!F:G,2,FALSE)</f>
        <v>#REF!</v>
      </c>
      <c r="E1553" s="4" t="e">
        <f>VLOOKUP(主动技能!#REF!,对应表!J:K,2,FALSE)</f>
        <v>#REF!</v>
      </c>
      <c r="F1553" s="4" t="e">
        <f>VLOOKUP(主动技能!#REF!,对应表!N:O,2,FALSE)</f>
        <v>#REF!</v>
      </c>
      <c r="G1553" s="4" t="e">
        <f>IF(主动技能!#REF!="必中",2,1)</f>
        <v>#REF!</v>
      </c>
      <c r="H1553" s="4" t="e">
        <f>主动技能!#REF!</f>
        <v>#REF!</v>
      </c>
      <c r="I1553" s="4" t="e">
        <f>主动技能!#REF!</f>
        <v>#REF!</v>
      </c>
      <c r="J1553" t="e">
        <f>主动技能!#REF!</f>
        <v>#REF!</v>
      </c>
      <c r="K1553" t="e">
        <f>主动技能!#REF!</f>
        <v>#REF!</v>
      </c>
      <c r="L1553" t="e">
        <f>主动技能!#REF!</f>
        <v>#REF!</v>
      </c>
      <c r="M1553" t="e">
        <f>主动技能!#REF!</f>
        <v>#REF!</v>
      </c>
      <c r="N1553" t="e">
        <f>IF(主动技能!#REF!="","",主动技能!#REF!)</f>
        <v>#REF!</v>
      </c>
      <c r="O1553" t="e">
        <f>IF(主动技能!#REF!="","",主动技能!#REF!)</f>
        <v>#REF!</v>
      </c>
      <c r="P1553" t="e">
        <f>主动技能!#REF!</f>
        <v>#REF!</v>
      </c>
      <c r="Q1553" t="e">
        <f>主动技能!#REF!</f>
        <v>#REF!</v>
      </c>
      <c r="R1553" t="e">
        <f>主动技能!#REF!</f>
        <v>#REF!</v>
      </c>
      <c r="S1553" t="e">
        <f>主动技能!#REF!</f>
        <v>#REF!</v>
      </c>
      <c r="T1553" t="e">
        <f>主动技能!#REF!</f>
        <v>#REF!</v>
      </c>
      <c r="U1553" t="e">
        <f>主动技能!#REF!</f>
        <v>#REF!</v>
      </c>
      <c r="V1553" t="e">
        <f>主动技能!#REF!</f>
        <v>#REF!</v>
      </c>
      <c r="W1553" t="e">
        <f>主动技能!#REF!</f>
        <v>#REF!</v>
      </c>
      <c r="X1553" s="1">
        <v>0</v>
      </c>
      <c r="Y1553" s="1">
        <v>0</v>
      </c>
      <c r="Z1553" s="1">
        <v>0</v>
      </c>
    </row>
    <row r="1554" spans="1:26" x14ac:dyDescent="0.15">
      <c r="A1554" t="e">
        <f>主动技能!#REF!</f>
        <v>#REF!</v>
      </c>
      <c r="B1554" s="4" t="e">
        <f>主动技能!#REF!</f>
        <v>#REF!</v>
      </c>
      <c r="C1554" s="4" t="e">
        <f>主动技能!#REF!</f>
        <v>#REF!</v>
      </c>
      <c r="D1554" s="4" t="e">
        <f>VLOOKUP(主动技能!#REF!,对应表!F:G,2,FALSE)</f>
        <v>#REF!</v>
      </c>
      <c r="E1554" s="4" t="e">
        <f>VLOOKUP(主动技能!#REF!,对应表!J:K,2,FALSE)</f>
        <v>#REF!</v>
      </c>
      <c r="F1554" s="4" t="e">
        <f>VLOOKUP(主动技能!#REF!,对应表!N:O,2,FALSE)</f>
        <v>#REF!</v>
      </c>
      <c r="G1554" s="4" t="e">
        <f>IF(主动技能!#REF!="必中",2,1)</f>
        <v>#REF!</v>
      </c>
      <c r="H1554" s="4" t="e">
        <f>主动技能!#REF!</f>
        <v>#REF!</v>
      </c>
      <c r="I1554" s="4" t="e">
        <f>主动技能!#REF!</f>
        <v>#REF!</v>
      </c>
      <c r="J1554" t="e">
        <f>主动技能!#REF!</f>
        <v>#REF!</v>
      </c>
      <c r="K1554" t="e">
        <f>主动技能!#REF!</f>
        <v>#REF!</v>
      </c>
      <c r="L1554" t="e">
        <f>主动技能!#REF!</f>
        <v>#REF!</v>
      </c>
      <c r="M1554" t="e">
        <f>主动技能!#REF!</f>
        <v>#REF!</v>
      </c>
      <c r="N1554" t="e">
        <f>IF(主动技能!#REF!="","",主动技能!#REF!)</f>
        <v>#REF!</v>
      </c>
      <c r="O1554" t="e">
        <f>IF(主动技能!#REF!="","",主动技能!#REF!)</f>
        <v>#REF!</v>
      </c>
      <c r="P1554" t="e">
        <f>主动技能!#REF!</f>
        <v>#REF!</v>
      </c>
      <c r="Q1554" t="e">
        <f>主动技能!#REF!</f>
        <v>#REF!</v>
      </c>
      <c r="R1554" t="e">
        <f>主动技能!#REF!</f>
        <v>#REF!</v>
      </c>
      <c r="S1554" t="e">
        <f>主动技能!#REF!</f>
        <v>#REF!</v>
      </c>
      <c r="T1554" t="e">
        <f>主动技能!#REF!</f>
        <v>#REF!</v>
      </c>
      <c r="U1554" t="e">
        <f>主动技能!#REF!</f>
        <v>#REF!</v>
      </c>
      <c r="V1554" t="e">
        <f>主动技能!#REF!</f>
        <v>#REF!</v>
      </c>
      <c r="W1554" t="e">
        <f>主动技能!#REF!</f>
        <v>#REF!</v>
      </c>
      <c r="X1554" s="1">
        <v>0</v>
      </c>
      <c r="Y1554" s="1">
        <v>0</v>
      </c>
      <c r="Z1554" s="1">
        <v>0</v>
      </c>
    </row>
    <row r="1555" spans="1:26" x14ac:dyDescent="0.15">
      <c r="A1555" t="e">
        <f>主动技能!#REF!</f>
        <v>#REF!</v>
      </c>
      <c r="B1555" s="4" t="e">
        <f>主动技能!#REF!</f>
        <v>#REF!</v>
      </c>
      <c r="C1555" s="4" t="e">
        <f>主动技能!#REF!</f>
        <v>#REF!</v>
      </c>
      <c r="D1555" s="4" t="e">
        <f>VLOOKUP(主动技能!#REF!,对应表!F:G,2,FALSE)</f>
        <v>#REF!</v>
      </c>
      <c r="E1555" s="4" t="e">
        <f>VLOOKUP(主动技能!#REF!,对应表!J:K,2,FALSE)</f>
        <v>#REF!</v>
      </c>
      <c r="F1555" s="4" t="e">
        <f>VLOOKUP(主动技能!#REF!,对应表!N:O,2,FALSE)</f>
        <v>#REF!</v>
      </c>
      <c r="G1555" s="4" t="e">
        <f>IF(主动技能!#REF!="必中",2,1)</f>
        <v>#REF!</v>
      </c>
      <c r="H1555" s="4" t="e">
        <f>主动技能!#REF!</f>
        <v>#REF!</v>
      </c>
      <c r="I1555" s="4" t="e">
        <f>主动技能!#REF!</f>
        <v>#REF!</v>
      </c>
      <c r="J1555" t="e">
        <f>主动技能!#REF!</f>
        <v>#REF!</v>
      </c>
      <c r="K1555" t="e">
        <f>主动技能!#REF!</f>
        <v>#REF!</v>
      </c>
      <c r="L1555" t="e">
        <f>主动技能!#REF!</f>
        <v>#REF!</v>
      </c>
      <c r="M1555" t="e">
        <f>主动技能!#REF!</f>
        <v>#REF!</v>
      </c>
      <c r="N1555" t="e">
        <f>IF(主动技能!#REF!="","",主动技能!#REF!)</f>
        <v>#REF!</v>
      </c>
      <c r="O1555" t="e">
        <f>IF(主动技能!#REF!="","",主动技能!#REF!)</f>
        <v>#REF!</v>
      </c>
      <c r="P1555" t="e">
        <f>主动技能!#REF!</f>
        <v>#REF!</v>
      </c>
      <c r="Q1555" t="e">
        <f>主动技能!#REF!</f>
        <v>#REF!</v>
      </c>
      <c r="R1555" t="e">
        <f>主动技能!#REF!</f>
        <v>#REF!</v>
      </c>
      <c r="S1555" t="e">
        <f>主动技能!#REF!</f>
        <v>#REF!</v>
      </c>
      <c r="T1555" t="e">
        <f>主动技能!#REF!</f>
        <v>#REF!</v>
      </c>
      <c r="U1555" t="e">
        <f>主动技能!#REF!</f>
        <v>#REF!</v>
      </c>
      <c r="V1555" t="e">
        <f>主动技能!#REF!</f>
        <v>#REF!</v>
      </c>
      <c r="W1555" t="e">
        <f>主动技能!#REF!</f>
        <v>#REF!</v>
      </c>
      <c r="X1555" s="1">
        <v>0</v>
      </c>
      <c r="Y1555" s="1">
        <v>0</v>
      </c>
      <c r="Z1555" s="1">
        <v>0</v>
      </c>
    </row>
    <row r="1556" spans="1:26" x14ac:dyDescent="0.15">
      <c r="A1556" t="e">
        <f>主动技能!#REF!</f>
        <v>#REF!</v>
      </c>
      <c r="B1556" s="4" t="e">
        <f>主动技能!#REF!</f>
        <v>#REF!</v>
      </c>
      <c r="C1556" s="4" t="e">
        <f>主动技能!#REF!</f>
        <v>#REF!</v>
      </c>
      <c r="D1556" s="4" t="e">
        <f>VLOOKUP(主动技能!#REF!,对应表!F:G,2,FALSE)</f>
        <v>#REF!</v>
      </c>
      <c r="E1556" s="4" t="e">
        <f>VLOOKUP(主动技能!#REF!,对应表!J:K,2,FALSE)</f>
        <v>#REF!</v>
      </c>
      <c r="F1556" s="4" t="e">
        <f>VLOOKUP(主动技能!#REF!,对应表!N:O,2,FALSE)</f>
        <v>#REF!</v>
      </c>
      <c r="G1556" s="4" t="e">
        <f>IF(主动技能!#REF!="必中",2,1)</f>
        <v>#REF!</v>
      </c>
      <c r="H1556" s="4" t="e">
        <f>主动技能!#REF!</f>
        <v>#REF!</v>
      </c>
      <c r="I1556" s="4" t="e">
        <f>主动技能!#REF!</f>
        <v>#REF!</v>
      </c>
      <c r="J1556" t="e">
        <f>主动技能!#REF!</f>
        <v>#REF!</v>
      </c>
      <c r="K1556" t="e">
        <f>主动技能!#REF!</f>
        <v>#REF!</v>
      </c>
      <c r="L1556" t="e">
        <f>主动技能!#REF!</f>
        <v>#REF!</v>
      </c>
      <c r="M1556" t="e">
        <f>主动技能!#REF!</f>
        <v>#REF!</v>
      </c>
      <c r="N1556" t="e">
        <f>IF(主动技能!#REF!="","",主动技能!#REF!)</f>
        <v>#REF!</v>
      </c>
      <c r="O1556" t="e">
        <f>IF(主动技能!#REF!="","",主动技能!#REF!)</f>
        <v>#REF!</v>
      </c>
      <c r="P1556" t="e">
        <f>主动技能!#REF!</f>
        <v>#REF!</v>
      </c>
      <c r="Q1556" t="e">
        <f>主动技能!#REF!</f>
        <v>#REF!</v>
      </c>
      <c r="R1556" t="e">
        <f>主动技能!#REF!</f>
        <v>#REF!</v>
      </c>
      <c r="S1556" t="e">
        <f>主动技能!#REF!</f>
        <v>#REF!</v>
      </c>
      <c r="T1556" t="e">
        <f>主动技能!#REF!</f>
        <v>#REF!</v>
      </c>
      <c r="U1556" t="e">
        <f>主动技能!#REF!</f>
        <v>#REF!</v>
      </c>
      <c r="V1556" t="e">
        <f>主动技能!#REF!</f>
        <v>#REF!</v>
      </c>
      <c r="W1556" t="e">
        <f>主动技能!#REF!</f>
        <v>#REF!</v>
      </c>
      <c r="X1556" s="1">
        <v>0</v>
      </c>
      <c r="Y1556" s="1">
        <v>0</v>
      </c>
      <c r="Z1556" s="1">
        <v>0</v>
      </c>
    </row>
    <row r="1557" spans="1:26" x14ac:dyDescent="0.15">
      <c r="A1557" t="e">
        <f>主动技能!#REF!</f>
        <v>#REF!</v>
      </c>
      <c r="B1557" s="4" t="e">
        <f>主动技能!#REF!</f>
        <v>#REF!</v>
      </c>
      <c r="C1557" s="4" t="e">
        <f>主动技能!#REF!</f>
        <v>#REF!</v>
      </c>
      <c r="D1557" s="4" t="e">
        <f>VLOOKUP(主动技能!#REF!,对应表!F:G,2,FALSE)</f>
        <v>#REF!</v>
      </c>
      <c r="E1557" s="4" t="e">
        <f>VLOOKUP(主动技能!#REF!,对应表!J:K,2,FALSE)</f>
        <v>#REF!</v>
      </c>
      <c r="F1557" s="4" t="e">
        <f>VLOOKUP(主动技能!#REF!,对应表!N:O,2,FALSE)</f>
        <v>#REF!</v>
      </c>
      <c r="G1557" s="4" t="e">
        <f>IF(主动技能!#REF!="必中",2,1)</f>
        <v>#REF!</v>
      </c>
      <c r="H1557" s="4" t="e">
        <f>主动技能!#REF!</f>
        <v>#REF!</v>
      </c>
      <c r="I1557" s="4" t="e">
        <f>主动技能!#REF!</f>
        <v>#REF!</v>
      </c>
      <c r="J1557" t="e">
        <f>主动技能!#REF!</f>
        <v>#REF!</v>
      </c>
      <c r="K1557" t="e">
        <f>主动技能!#REF!</f>
        <v>#REF!</v>
      </c>
      <c r="L1557" t="e">
        <f>主动技能!#REF!</f>
        <v>#REF!</v>
      </c>
      <c r="M1557" t="e">
        <f>主动技能!#REF!</f>
        <v>#REF!</v>
      </c>
      <c r="N1557" t="e">
        <f>IF(主动技能!#REF!="","",主动技能!#REF!)</f>
        <v>#REF!</v>
      </c>
      <c r="O1557" t="e">
        <f>IF(主动技能!#REF!="","",主动技能!#REF!)</f>
        <v>#REF!</v>
      </c>
      <c r="P1557" t="e">
        <f>主动技能!#REF!</f>
        <v>#REF!</v>
      </c>
      <c r="Q1557" t="e">
        <f>主动技能!#REF!</f>
        <v>#REF!</v>
      </c>
      <c r="R1557" t="e">
        <f>主动技能!#REF!</f>
        <v>#REF!</v>
      </c>
      <c r="S1557" t="e">
        <f>主动技能!#REF!</f>
        <v>#REF!</v>
      </c>
      <c r="T1557" t="e">
        <f>主动技能!#REF!</f>
        <v>#REF!</v>
      </c>
      <c r="U1557" t="e">
        <f>主动技能!#REF!</f>
        <v>#REF!</v>
      </c>
      <c r="V1557" t="e">
        <f>主动技能!#REF!</f>
        <v>#REF!</v>
      </c>
      <c r="W1557" t="e">
        <f>主动技能!#REF!</f>
        <v>#REF!</v>
      </c>
      <c r="X1557" s="1">
        <v>0</v>
      </c>
      <c r="Y1557" s="1">
        <v>0</v>
      </c>
      <c r="Z1557" s="1">
        <v>0</v>
      </c>
    </row>
    <row r="1558" spans="1:26" x14ac:dyDescent="0.15">
      <c r="A1558" t="e">
        <f>主动技能!#REF!</f>
        <v>#REF!</v>
      </c>
      <c r="B1558" s="4" t="e">
        <f>主动技能!#REF!</f>
        <v>#REF!</v>
      </c>
      <c r="C1558" s="4" t="e">
        <f>主动技能!#REF!</f>
        <v>#REF!</v>
      </c>
      <c r="D1558" s="4" t="e">
        <f>VLOOKUP(主动技能!#REF!,对应表!F:G,2,FALSE)</f>
        <v>#REF!</v>
      </c>
      <c r="E1558" s="4" t="e">
        <f>VLOOKUP(主动技能!#REF!,对应表!J:K,2,FALSE)</f>
        <v>#REF!</v>
      </c>
      <c r="F1558" s="4" t="e">
        <f>VLOOKUP(主动技能!#REF!,对应表!N:O,2,FALSE)</f>
        <v>#REF!</v>
      </c>
      <c r="G1558" s="4" t="e">
        <f>IF(主动技能!#REF!="必中",2,1)</f>
        <v>#REF!</v>
      </c>
      <c r="H1558" s="4" t="e">
        <f>主动技能!#REF!</f>
        <v>#REF!</v>
      </c>
      <c r="I1558" s="4" t="e">
        <f>主动技能!#REF!</f>
        <v>#REF!</v>
      </c>
      <c r="J1558" t="e">
        <f>主动技能!#REF!</f>
        <v>#REF!</v>
      </c>
      <c r="K1558" t="e">
        <f>主动技能!#REF!</f>
        <v>#REF!</v>
      </c>
      <c r="L1558" t="e">
        <f>主动技能!#REF!</f>
        <v>#REF!</v>
      </c>
      <c r="M1558" t="e">
        <f>主动技能!#REF!</f>
        <v>#REF!</v>
      </c>
      <c r="N1558" t="e">
        <f>IF(主动技能!#REF!="","",主动技能!#REF!)</f>
        <v>#REF!</v>
      </c>
      <c r="O1558" t="e">
        <f>IF(主动技能!#REF!="","",主动技能!#REF!)</f>
        <v>#REF!</v>
      </c>
      <c r="P1558" t="e">
        <f>主动技能!#REF!</f>
        <v>#REF!</v>
      </c>
      <c r="Q1558" t="e">
        <f>主动技能!#REF!</f>
        <v>#REF!</v>
      </c>
      <c r="R1558" t="e">
        <f>主动技能!#REF!</f>
        <v>#REF!</v>
      </c>
      <c r="S1558" t="e">
        <f>主动技能!#REF!</f>
        <v>#REF!</v>
      </c>
      <c r="T1558" t="e">
        <f>主动技能!#REF!</f>
        <v>#REF!</v>
      </c>
      <c r="U1558" t="e">
        <f>主动技能!#REF!</f>
        <v>#REF!</v>
      </c>
      <c r="V1558" t="e">
        <f>主动技能!#REF!</f>
        <v>#REF!</v>
      </c>
      <c r="W1558" t="e">
        <f>主动技能!#REF!</f>
        <v>#REF!</v>
      </c>
      <c r="X1558" s="1">
        <v>0</v>
      </c>
      <c r="Y1558" s="1">
        <v>0</v>
      </c>
      <c r="Z1558" s="1">
        <v>0</v>
      </c>
    </row>
    <row r="1559" spans="1:26" x14ac:dyDescent="0.15">
      <c r="A1559" t="e">
        <f>主动技能!#REF!</f>
        <v>#REF!</v>
      </c>
      <c r="B1559" s="4" t="e">
        <f>主动技能!#REF!</f>
        <v>#REF!</v>
      </c>
      <c r="C1559" s="4" t="e">
        <f>主动技能!#REF!</f>
        <v>#REF!</v>
      </c>
      <c r="D1559" s="4" t="e">
        <f>VLOOKUP(主动技能!#REF!,对应表!F:G,2,FALSE)</f>
        <v>#REF!</v>
      </c>
      <c r="E1559" s="4" t="e">
        <f>VLOOKUP(主动技能!#REF!,对应表!J:K,2,FALSE)</f>
        <v>#REF!</v>
      </c>
      <c r="F1559" s="4" t="e">
        <f>VLOOKUP(主动技能!#REF!,对应表!N:O,2,FALSE)</f>
        <v>#REF!</v>
      </c>
      <c r="G1559" s="4" t="e">
        <f>IF(主动技能!#REF!="必中",2,1)</f>
        <v>#REF!</v>
      </c>
      <c r="H1559" s="4" t="e">
        <f>主动技能!#REF!</f>
        <v>#REF!</v>
      </c>
      <c r="I1559" s="4" t="e">
        <f>主动技能!#REF!</f>
        <v>#REF!</v>
      </c>
      <c r="J1559" t="e">
        <f>主动技能!#REF!</f>
        <v>#REF!</v>
      </c>
      <c r="K1559" t="e">
        <f>主动技能!#REF!</f>
        <v>#REF!</v>
      </c>
      <c r="L1559" t="e">
        <f>主动技能!#REF!</f>
        <v>#REF!</v>
      </c>
      <c r="M1559" t="e">
        <f>主动技能!#REF!</f>
        <v>#REF!</v>
      </c>
      <c r="N1559" t="e">
        <f>IF(主动技能!#REF!="","",主动技能!#REF!)</f>
        <v>#REF!</v>
      </c>
      <c r="O1559" t="e">
        <f>IF(主动技能!#REF!="","",主动技能!#REF!)</f>
        <v>#REF!</v>
      </c>
      <c r="P1559" t="e">
        <f>主动技能!#REF!</f>
        <v>#REF!</v>
      </c>
      <c r="Q1559" t="e">
        <f>主动技能!#REF!</f>
        <v>#REF!</v>
      </c>
      <c r="R1559" t="e">
        <f>主动技能!#REF!</f>
        <v>#REF!</v>
      </c>
      <c r="S1559" t="e">
        <f>主动技能!#REF!</f>
        <v>#REF!</v>
      </c>
      <c r="T1559" t="e">
        <f>主动技能!#REF!</f>
        <v>#REF!</v>
      </c>
      <c r="U1559" t="e">
        <f>主动技能!#REF!</f>
        <v>#REF!</v>
      </c>
      <c r="V1559" t="e">
        <f>主动技能!#REF!</f>
        <v>#REF!</v>
      </c>
      <c r="W1559" t="e">
        <f>主动技能!#REF!</f>
        <v>#REF!</v>
      </c>
      <c r="X1559" s="1">
        <v>0</v>
      </c>
      <c r="Y1559" s="1">
        <v>0</v>
      </c>
      <c r="Z1559" s="1">
        <v>0</v>
      </c>
    </row>
    <row r="1560" spans="1:26" x14ac:dyDescent="0.15">
      <c r="A1560" t="e">
        <f>主动技能!#REF!</f>
        <v>#REF!</v>
      </c>
      <c r="B1560" s="4" t="e">
        <f>主动技能!#REF!</f>
        <v>#REF!</v>
      </c>
      <c r="C1560" s="4" t="e">
        <f>主动技能!#REF!</f>
        <v>#REF!</v>
      </c>
      <c r="D1560" s="4" t="e">
        <f>VLOOKUP(主动技能!#REF!,对应表!F:G,2,FALSE)</f>
        <v>#REF!</v>
      </c>
      <c r="E1560" s="4" t="e">
        <f>VLOOKUP(主动技能!#REF!,对应表!J:K,2,FALSE)</f>
        <v>#REF!</v>
      </c>
      <c r="F1560" s="4" t="e">
        <f>VLOOKUP(主动技能!#REF!,对应表!N:O,2,FALSE)</f>
        <v>#REF!</v>
      </c>
      <c r="G1560" s="4" t="e">
        <f>IF(主动技能!#REF!="必中",2,1)</f>
        <v>#REF!</v>
      </c>
      <c r="H1560" s="4" t="e">
        <f>主动技能!#REF!</f>
        <v>#REF!</v>
      </c>
      <c r="I1560" s="4" t="e">
        <f>主动技能!#REF!</f>
        <v>#REF!</v>
      </c>
      <c r="J1560" t="e">
        <f>主动技能!#REF!</f>
        <v>#REF!</v>
      </c>
      <c r="K1560" t="e">
        <f>主动技能!#REF!</f>
        <v>#REF!</v>
      </c>
      <c r="L1560" t="e">
        <f>主动技能!#REF!</f>
        <v>#REF!</v>
      </c>
      <c r="M1560" t="e">
        <f>主动技能!#REF!</f>
        <v>#REF!</v>
      </c>
      <c r="N1560" t="e">
        <f>IF(主动技能!#REF!="","",主动技能!#REF!)</f>
        <v>#REF!</v>
      </c>
      <c r="O1560" t="e">
        <f>IF(主动技能!#REF!="","",主动技能!#REF!)</f>
        <v>#REF!</v>
      </c>
      <c r="P1560" t="e">
        <f>主动技能!#REF!</f>
        <v>#REF!</v>
      </c>
      <c r="Q1560" t="e">
        <f>主动技能!#REF!</f>
        <v>#REF!</v>
      </c>
      <c r="R1560" t="e">
        <f>主动技能!#REF!</f>
        <v>#REF!</v>
      </c>
      <c r="S1560" t="e">
        <f>主动技能!#REF!</f>
        <v>#REF!</v>
      </c>
      <c r="T1560" t="e">
        <f>主动技能!#REF!</f>
        <v>#REF!</v>
      </c>
      <c r="U1560" t="e">
        <f>主动技能!#REF!</f>
        <v>#REF!</v>
      </c>
      <c r="V1560" t="e">
        <f>主动技能!#REF!</f>
        <v>#REF!</v>
      </c>
      <c r="W1560" t="e">
        <f>主动技能!#REF!</f>
        <v>#REF!</v>
      </c>
      <c r="X1560" s="1">
        <v>0</v>
      </c>
      <c r="Y1560" s="1">
        <v>0</v>
      </c>
      <c r="Z1560" s="1">
        <v>0</v>
      </c>
    </row>
    <row r="1561" spans="1:26" x14ac:dyDescent="0.15">
      <c r="A1561" t="e">
        <f>主动技能!#REF!</f>
        <v>#REF!</v>
      </c>
      <c r="B1561" s="4" t="e">
        <f>主动技能!#REF!</f>
        <v>#REF!</v>
      </c>
      <c r="C1561" s="4" t="e">
        <f>主动技能!#REF!</f>
        <v>#REF!</v>
      </c>
      <c r="D1561" s="4" t="e">
        <f>VLOOKUP(主动技能!#REF!,对应表!F:G,2,FALSE)</f>
        <v>#REF!</v>
      </c>
      <c r="E1561" s="4" t="e">
        <f>VLOOKUP(主动技能!#REF!,对应表!J:K,2,FALSE)</f>
        <v>#REF!</v>
      </c>
      <c r="F1561" s="4" t="e">
        <f>VLOOKUP(主动技能!#REF!,对应表!N:O,2,FALSE)</f>
        <v>#REF!</v>
      </c>
      <c r="G1561" s="4" t="e">
        <f>IF(主动技能!#REF!="必中",2,1)</f>
        <v>#REF!</v>
      </c>
      <c r="H1561" s="4" t="e">
        <f>主动技能!#REF!</f>
        <v>#REF!</v>
      </c>
      <c r="I1561" s="4" t="e">
        <f>主动技能!#REF!</f>
        <v>#REF!</v>
      </c>
      <c r="J1561" t="e">
        <f>主动技能!#REF!</f>
        <v>#REF!</v>
      </c>
      <c r="K1561" t="e">
        <f>主动技能!#REF!</f>
        <v>#REF!</v>
      </c>
      <c r="L1561" t="e">
        <f>主动技能!#REF!</f>
        <v>#REF!</v>
      </c>
      <c r="M1561" t="e">
        <f>主动技能!#REF!</f>
        <v>#REF!</v>
      </c>
      <c r="N1561" t="e">
        <f>IF(主动技能!#REF!="","",主动技能!#REF!)</f>
        <v>#REF!</v>
      </c>
      <c r="O1561" t="e">
        <f>IF(主动技能!#REF!="","",主动技能!#REF!)</f>
        <v>#REF!</v>
      </c>
      <c r="P1561" t="e">
        <f>主动技能!#REF!</f>
        <v>#REF!</v>
      </c>
      <c r="Q1561" t="e">
        <f>主动技能!#REF!</f>
        <v>#REF!</v>
      </c>
      <c r="R1561" t="e">
        <f>主动技能!#REF!</f>
        <v>#REF!</v>
      </c>
      <c r="S1561" t="e">
        <f>主动技能!#REF!</f>
        <v>#REF!</v>
      </c>
      <c r="T1561" t="e">
        <f>主动技能!#REF!</f>
        <v>#REF!</v>
      </c>
      <c r="U1561" t="e">
        <f>主动技能!#REF!</f>
        <v>#REF!</v>
      </c>
      <c r="V1561" t="e">
        <f>主动技能!#REF!</f>
        <v>#REF!</v>
      </c>
      <c r="W1561" t="e">
        <f>主动技能!#REF!</f>
        <v>#REF!</v>
      </c>
      <c r="X1561" s="1">
        <v>0</v>
      </c>
      <c r="Y1561" s="1">
        <v>0</v>
      </c>
      <c r="Z1561" s="1">
        <v>0</v>
      </c>
    </row>
    <row r="1562" spans="1:26" x14ac:dyDescent="0.15">
      <c r="A1562" t="e">
        <f>主动技能!#REF!</f>
        <v>#REF!</v>
      </c>
      <c r="B1562" s="4" t="e">
        <f>主动技能!#REF!</f>
        <v>#REF!</v>
      </c>
      <c r="C1562" s="4" t="e">
        <f>主动技能!#REF!</f>
        <v>#REF!</v>
      </c>
      <c r="D1562" s="4" t="e">
        <f>VLOOKUP(主动技能!#REF!,对应表!F:G,2,FALSE)</f>
        <v>#REF!</v>
      </c>
      <c r="E1562" s="4" t="e">
        <f>VLOOKUP(主动技能!#REF!,对应表!J:K,2,FALSE)</f>
        <v>#REF!</v>
      </c>
      <c r="F1562" s="4" t="e">
        <f>VLOOKUP(主动技能!#REF!,对应表!N:O,2,FALSE)</f>
        <v>#REF!</v>
      </c>
      <c r="G1562" s="4" t="e">
        <f>IF(主动技能!#REF!="必中",2,1)</f>
        <v>#REF!</v>
      </c>
      <c r="H1562" s="4" t="e">
        <f>主动技能!#REF!</f>
        <v>#REF!</v>
      </c>
      <c r="I1562" s="4" t="e">
        <f>主动技能!#REF!</f>
        <v>#REF!</v>
      </c>
      <c r="J1562" t="e">
        <f>主动技能!#REF!</f>
        <v>#REF!</v>
      </c>
      <c r="K1562" t="e">
        <f>主动技能!#REF!</f>
        <v>#REF!</v>
      </c>
      <c r="L1562" t="e">
        <f>主动技能!#REF!</f>
        <v>#REF!</v>
      </c>
      <c r="M1562" t="e">
        <f>主动技能!#REF!</f>
        <v>#REF!</v>
      </c>
      <c r="N1562" t="e">
        <f>IF(主动技能!#REF!="","",主动技能!#REF!)</f>
        <v>#REF!</v>
      </c>
      <c r="O1562" t="e">
        <f>IF(主动技能!#REF!="","",主动技能!#REF!)</f>
        <v>#REF!</v>
      </c>
      <c r="P1562" t="e">
        <f>主动技能!#REF!</f>
        <v>#REF!</v>
      </c>
      <c r="Q1562" t="e">
        <f>主动技能!#REF!</f>
        <v>#REF!</v>
      </c>
      <c r="R1562" t="e">
        <f>主动技能!#REF!</f>
        <v>#REF!</v>
      </c>
      <c r="S1562" t="e">
        <f>主动技能!#REF!</f>
        <v>#REF!</v>
      </c>
      <c r="T1562" t="e">
        <f>主动技能!#REF!</f>
        <v>#REF!</v>
      </c>
      <c r="U1562" t="e">
        <f>主动技能!#REF!</f>
        <v>#REF!</v>
      </c>
      <c r="V1562" t="e">
        <f>主动技能!#REF!</f>
        <v>#REF!</v>
      </c>
      <c r="W1562" t="e">
        <f>主动技能!#REF!</f>
        <v>#REF!</v>
      </c>
      <c r="X1562" s="1">
        <v>0</v>
      </c>
      <c r="Y1562" s="1">
        <v>0</v>
      </c>
      <c r="Z1562" s="1">
        <v>0</v>
      </c>
    </row>
    <row r="1563" spans="1:26" x14ac:dyDescent="0.15">
      <c r="A1563" t="e">
        <f>主动技能!#REF!</f>
        <v>#REF!</v>
      </c>
      <c r="B1563" s="4" t="e">
        <f>主动技能!#REF!</f>
        <v>#REF!</v>
      </c>
      <c r="C1563" s="4" t="e">
        <f>主动技能!#REF!</f>
        <v>#REF!</v>
      </c>
      <c r="D1563" s="4" t="e">
        <f>VLOOKUP(主动技能!#REF!,对应表!F:G,2,FALSE)</f>
        <v>#REF!</v>
      </c>
      <c r="E1563" s="4" t="e">
        <f>VLOOKUP(主动技能!#REF!,对应表!J:K,2,FALSE)</f>
        <v>#REF!</v>
      </c>
      <c r="F1563" s="4" t="e">
        <f>VLOOKUP(主动技能!#REF!,对应表!N:O,2,FALSE)</f>
        <v>#REF!</v>
      </c>
      <c r="G1563" s="4" t="e">
        <f>IF(主动技能!#REF!="必中",2,1)</f>
        <v>#REF!</v>
      </c>
      <c r="H1563" s="4" t="e">
        <f>主动技能!#REF!</f>
        <v>#REF!</v>
      </c>
      <c r="I1563" s="4" t="e">
        <f>主动技能!#REF!</f>
        <v>#REF!</v>
      </c>
      <c r="J1563" t="e">
        <f>主动技能!#REF!</f>
        <v>#REF!</v>
      </c>
      <c r="K1563" t="e">
        <f>主动技能!#REF!</f>
        <v>#REF!</v>
      </c>
      <c r="L1563" t="e">
        <f>主动技能!#REF!</f>
        <v>#REF!</v>
      </c>
      <c r="M1563" t="e">
        <f>主动技能!#REF!</f>
        <v>#REF!</v>
      </c>
      <c r="N1563" t="e">
        <f>IF(主动技能!#REF!="","",主动技能!#REF!)</f>
        <v>#REF!</v>
      </c>
      <c r="O1563" t="e">
        <f>IF(主动技能!#REF!="","",主动技能!#REF!)</f>
        <v>#REF!</v>
      </c>
      <c r="P1563" t="e">
        <f>主动技能!#REF!</f>
        <v>#REF!</v>
      </c>
      <c r="Q1563" t="e">
        <f>主动技能!#REF!</f>
        <v>#REF!</v>
      </c>
      <c r="R1563" t="e">
        <f>主动技能!#REF!</f>
        <v>#REF!</v>
      </c>
      <c r="S1563" t="e">
        <f>主动技能!#REF!</f>
        <v>#REF!</v>
      </c>
      <c r="T1563" t="e">
        <f>主动技能!#REF!</f>
        <v>#REF!</v>
      </c>
      <c r="U1563" t="e">
        <f>主动技能!#REF!</f>
        <v>#REF!</v>
      </c>
      <c r="V1563" t="e">
        <f>主动技能!#REF!</f>
        <v>#REF!</v>
      </c>
      <c r="W1563" t="e">
        <f>主动技能!#REF!</f>
        <v>#REF!</v>
      </c>
      <c r="X1563" s="1">
        <v>0</v>
      </c>
      <c r="Y1563" s="1">
        <v>0</v>
      </c>
      <c r="Z1563" s="1">
        <v>0</v>
      </c>
    </row>
    <row r="1564" spans="1:26" x14ac:dyDescent="0.15">
      <c r="A1564" t="e">
        <f>主动技能!#REF!</f>
        <v>#REF!</v>
      </c>
      <c r="B1564" s="4" t="e">
        <f>主动技能!#REF!</f>
        <v>#REF!</v>
      </c>
      <c r="C1564" s="4" t="e">
        <f>主动技能!#REF!</f>
        <v>#REF!</v>
      </c>
      <c r="D1564" s="4" t="e">
        <f>VLOOKUP(主动技能!#REF!,对应表!F:G,2,FALSE)</f>
        <v>#REF!</v>
      </c>
      <c r="E1564" s="4" t="e">
        <f>VLOOKUP(主动技能!#REF!,对应表!J:K,2,FALSE)</f>
        <v>#REF!</v>
      </c>
      <c r="F1564" s="4" t="e">
        <f>VLOOKUP(主动技能!#REF!,对应表!N:O,2,FALSE)</f>
        <v>#REF!</v>
      </c>
      <c r="G1564" s="4" t="e">
        <f>IF(主动技能!#REF!="必中",2,1)</f>
        <v>#REF!</v>
      </c>
      <c r="H1564" s="4" t="e">
        <f>主动技能!#REF!</f>
        <v>#REF!</v>
      </c>
      <c r="I1564" s="4" t="e">
        <f>主动技能!#REF!</f>
        <v>#REF!</v>
      </c>
      <c r="J1564" t="e">
        <f>主动技能!#REF!</f>
        <v>#REF!</v>
      </c>
      <c r="K1564" t="e">
        <f>主动技能!#REF!</f>
        <v>#REF!</v>
      </c>
      <c r="L1564" t="e">
        <f>主动技能!#REF!</f>
        <v>#REF!</v>
      </c>
      <c r="M1564" t="e">
        <f>主动技能!#REF!</f>
        <v>#REF!</v>
      </c>
      <c r="N1564" t="e">
        <f>IF(主动技能!#REF!="","",主动技能!#REF!)</f>
        <v>#REF!</v>
      </c>
      <c r="O1564" t="e">
        <f>IF(主动技能!#REF!="","",主动技能!#REF!)</f>
        <v>#REF!</v>
      </c>
      <c r="P1564" t="e">
        <f>主动技能!#REF!</f>
        <v>#REF!</v>
      </c>
      <c r="Q1564" t="e">
        <f>主动技能!#REF!</f>
        <v>#REF!</v>
      </c>
      <c r="R1564" t="e">
        <f>主动技能!#REF!</f>
        <v>#REF!</v>
      </c>
      <c r="S1564" t="e">
        <f>主动技能!#REF!</f>
        <v>#REF!</v>
      </c>
      <c r="T1564" t="e">
        <f>主动技能!#REF!</f>
        <v>#REF!</v>
      </c>
      <c r="U1564" t="e">
        <f>主动技能!#REF!</f>
        <v>#REF!</v>
      </c>
      <c r="V1564" t="e">
        <f>主动技能!#REF!</f>
        <v>#REF!</v>
      </c>
      <c r="W1564" t="e">
        <f>主动技能!#REF!</f>
        <v>#REF!</v>
      </c>
      <c r="X1564" s="1">
        <v>0</v>
      </c>
      <c r="Y1564" s="1">
        <v>0</v>
      </c>
      <c r="Z1564" s="1">
        <v>0</v>
      </c>
    </row>
    <row r="1565" spans="1:26" x14ac:dyDescent="0.15">
      <c r="A1565" t="e">
        <f>主动技能!#REF!</f>
        <v>#REF!</v>
      </c>
      <c r="B1565" s="4" t="e">
        <f>主动技能!#REF!</f>
        <v>#REF!</v>
      </c>
      <c r="C1565" s="4" t="e">
        <f>主动技能!#REF!</f>
        <v>#REF!</v>
      </c>
      <c r="D1565" s="4" t="e">
        <f>VLOOKUP(主动技能!#REF!,对应表!F:G,2,FALSE)</f>
        <v>#REF!</v>
      </c>
      <c r="E1565" s="4" t="e">
        <f>VLOOKUP(主动技能!#REF!,对应表!J:K,2,FALSE)</f>
        <v>#REF!</v>
      </c>
      <c r="F1565" s="4" t="e">
        <f>VLOOKUP(主动技能!#REF!,对应表!N:O,2,FALSE)</f>
        <v>#REF!</v>
      </c>
      <c r="G1565" s="4" t="e">
        <f>IF(主动技能!#REF!="必中",2,1)</f>
        <v>#REF!</v>
      </c>
      <c r="H1565" s="4" t="e">
        <f>主动技能!#REF!</f>
        <v>#REF!</v>
      </c>
      <c r="I1565" s="4" t="e">
        <f>主动技能!#REF!</f>
        <v>#REF!</v>
      </c>
      <c r="J1565" t="e">
        <f>主动技能!#REF!</f>
        <v>#REF!</v>
      </c>
      <c r="K1565" t="e">
        <f>主动技能!#REF!</f>
        <v>#REF!</v>
      </c>
      <c r="L1565" t="e">
        <f>主动技能!#REF!</f>
        <v>#REF!</v>
      </c>
      <c r="M1565" t="e">
        <f>主动技能!#REF!</f>
        <v>#REF!</v>
      </c>
      <c r="N1565" t="e">
        <f>IF(主动技能!#REF!="","",主动技能!#REF!)</f>
        <v>#REF!</v>
      </c>
      <c r="O1565" t="e">
        <f>IF(主动技能!#REF!="","",主动技能!#REF!)</f>
        <v>#REF!</v>
      </c>
      <c r="P1565" t="e">
        <f>主动技能!#REF!</f>
        <v>#REF!</v>
      </c>
      <c r="Q1565" t="e">
        <f>主动技能!#REF!</f>
        <v>#REF!</v>
      </c>
      <c r="R1565" t="e">
        <f>主动技能!#REF!</f>
        <v>#REF!</v>
      </c>
      <c r="S1565" t="e">
        <f>主动技能!#REF!</f>
        <v>#REF!</v>
      </c>
      <c r="T1565" t="e">
        <f>主动技能!#REF!</f>
        <v>#REF!</v>
      </c>
      <c r="U1565" t="e">
        <f>主动技能!#REF!</f>
        <v>#REF!</v>
      </c>
      <c r="V1565" t="e">
        <f>主动技能!#REF!</f>
        <v>#REF!</v>
      </c>
      <c r="W1565" t="e">
        <f>主动技能!#REF!</f>
        <v>#REF!</v>
      </c>
      <c r="X1565" s="1">
        <v>0</v>
      </c>
      <c r="Y1565" s="1">
        <v>0</v>
      </c>
      <c r="Z1565" s="1">
        <v>0</v>
      </c>
    </row>
    <row r="1566" spans="1:26" x14ac:dyDescent="0.15">
      <c r="A1566" t="e">
        <f>主动技能!#REF!</f>
        <v>#REF!</v>
      </c>
      <c r="B1566" s="4" t="e">
        <f>主动技能!#REF!</f>
        <v>#REF!</v>
      </c>
      <c r="C1566" s="4" t="e">
        <f>主动技能!#REF!</f>
        <v>#REF!</v>
      </c>
      <c r="D1566" s="4" t="e">
        <f>VLOOKUP(主动技能!#REF!,对应表!F:G,2,FALSE)</f>
        <v>#REF!</v>
      </c>
      <c r="E1566" s="4" t="e">
        <f>VLOOKUP(主动技能!#REF!,对应表!J:K,2,FALSE)</f>
        <v>#REF!</v>
      </c>
      <c r="F1566" s="4" t="e">
        <f>VLOOKUP(主动技能!#REF!,对应表!N:O,2,FALSE)</f>
        <v>#REF!</v>
      </c>
      <c r="G1566" s="4" t="e">
        <f>IF(主动技能!#REF!="必中",2,1)</f>
        <v>#REF!</v>
      </c>
      <c r="H1566" s="4" t="e">
        <f>主动技能!#REF!</f>
        <v>#REF!</v>
      </c>
      <c r="I1566" s="4" t="e">
        <f>主动技能!#REF!</f>
        <v>#REF!</v>
      </c>
      <c r="J1566" t="e">
        <f>主动技能!#REF!</f>
        <v>#REF!</v>
      </c>
      <c r="K1566" t="e">
        <f>主动技能!#REF!</f>
        <v>#REF!</v>
      </c>
      <c r="L1566" t="e">
        <f>主动技能!#REF!</f>
        <v>#REF!</v>
      </c>
      <c r="M1566" t="e">
        <f>主动技能!#REF!</f>
        <v>#REF!</v>
      </c>
      <c r="N1566" t="e">
        <f>IF(主动技能!#REF!="","",主动技能!#REF!)</f>
        <v>#REF!</v>
      </c>
      <c r="O1566" t="e">
        <f>IF(主动技能!#REF!="","",主动技能!#REF!)</f>
        <v>#REF!</v>
      </c>
      <c r="P1566" t="e">
        <f>主动技能!#REF!</f>
        <v>#REF!</v>
      </c>
      <c r="Q1566" t="e">
        <f>主动技能!#REF!</f>
        <v>#REF!</v>
      </c>
      <c r="R1566" t="e">
        <f>主动技能!#REF!</f>
        <v>#REF!</v>
      </c>
      <c r="S1566" t="e">
        <f>主动技能!#REF!</f>
        <v>#REF!</v>
      </c>
      <c r="T1566" t="e">
        <f>主动技能!#REF!</f>
        <v>#REF!</v>
      </c>
      <c r="U1566" t="e">
        <f>主动技能!#REF!</f>
        <v>#REF!</v>
      </c>
      <c r="V1566" t="e">
        <f>主动技能!#REF!</f>
        <v>#REF!</v>
      </c>
      <c r="W1566" t="e">
        <f>主动技能!#REF!</f>
        <v>#REF!</v>
      </c>
      <c r="X1566" s="1">
        <v>0</v>
      </c>
      <c r="Y1566" s="1">
        <v>0</v>
      </c>
      <c r="Z1566" s="1">
        <v>0</v>
      </c>
    </row>
    <row r="1567" spans="1:26" x14ac:dyDescent="0.15">
      <c r="A1567" t="e">
        <f>主动技能!#REF!</f>
        <v>#REF!</v>
      </c>
      <c r="B1567" s="4" t="e">
        <f>主动技能!#REF!</f>
        <v>#REF!</v>
      </c>
      <c r="C1567" s="4" t="e">
        <f>主动技能!#REF!</f>
        <v>#REF!</v>
      </c>
      <c r="D1567" s="4" t="e">
        <f>VLOOKUP(主动技能!#REF!,对应表!F:G,2,FALSE)</f>
        <v>#REF!</v>
      </c>
      <c r="E1567" s="4" t="e">
        <f>VLOOKUP(主动技能!#REF!,对应表!J:K,2,FALSE)</f>
        <v>#REF!</v>
      </c>
      <c r="F1567" s="4" t="e">
        <f>VLOOKUP(主动技能!#REF!,对应表!N:O,2,FALSE)</f>
        <v>#REF!</v>
      </c>
      <c r="G1567" s="4" t="e">
        <f>IF(主动技能!#REF!="必中",2,1)</f>
        <v>#REF!</v>
      </c>
      <c r="H1567" s="4" t="e">
        <f>主动技能!#REF!</f>
        <v>#REF!</v>
      </c>
      <c r="I1567" s="4" t="e">
        <f>主动技能!#REF!</f>
        <v>#REF!</v>
      </c>
      <c r="J1567" t="e">
        <f>主动技能!#REF!</f>
        <v>#REF!</v>
      </c>
      <c r="K1567" t="e">
        <f>主动技能!#REF!</f>
        <v>#REF!</v>
      </c>
      <c r="L1567" t="e">
        <f>主动技能!#REF!</f>
        <v>#REF!</v>
      </c>
      <c r="M1567" t="e">
        <f>主动技能!#REF!</f>
        <v>#REF!</v>
      </c>
      <c r="N1567" t="e">
        <f>IF(主动技能!#REF!="","",主动技能!#REF!)</f>
        <v>#REF!</v>
      </c>
      <c r="O1567" t="e">
        <f>IF(主动技能!#REF!="","",主动技能!#REF!)</f>
        <v>#REF!</v>
      </c>
      <c r="P1567" t="e">
        <f>主动技能!#REF!</f>
        <v>#REF!</v>
      </c>
      <c r="Q1567" t="e">
        <f>主动技能!#REF!</f>
        <v>#REF!</v>
      </c>
      <c r="R1567" t="e">
        <f>主动技能!#REF!</f>
        <v>#REF!</v>
      </c>
      <c r="S1567" t="e">
        <f>主动技能!#REF!</f>
        <v>#REF!</v>
      </c>
      <c r="T1567" t="e">
        <f>主动技能!#REF!</f>
        <v>#REF!</v>
      </c>
      <c r="U1567" t="e">
        <f>主动技能!#REF!</f>
        <v>#REF!</v>
      </c>
      <c r="V1567" t="e">
        <f>主动技能!#REF!</f>
        <v>#REF!</v>
      </c>
      <c r="W1567" t="e">
        <f>主动技能!#REF!</f>
        <v>#REF!</v>
      </c>
      <c r="X1567" s="1">
        <v>0</v>
      </c>
      <c r="Y1567" s="1">
        <v>0</v>
      </c>
      <c r="Z1567" s="1">
        <v>0</v>
      </c>
    </row>
    <row r="1568" spans="1:26" x14ac:dyDescent="0.15">
      <c r="A1568" t="e">
        <f>主动技能!#REF!</f>
        <v>#REF!</v>
      </c>
      <c r="B1568" s="4" t="e">
        <f>主动技能!#REF!</f>
        <v>#REF!</v>
      </c>
      <c r="C1568" s="4" t="e">
        <f>主动技能!#REF!</f>
        <v>#REF!</v>
      </c>
      <c r="D1568" s="4" t="e">
        <f>VLOOKUP(主动技能!#REF!,对应表!F:G,2,FALSE)</f>
        <v>#REF!</v>
      </c>
      <c r="E1568" s="4" t="e">
        <f>VLOOKUP(主动技能!#REF!,对应表!J:K,2,FALSE)</f>
        <v>#REF!</v>
      </c>
      <c r="F1568" s="4" t="e">
        <f>VLOOKUP(主动技能!#REF!,对应表!N:O,2,FALSE)</f>
        <v>#REF!</v>
      </c>
      <c r="G1568" s="4" t="e">
        <f>IF(主动技能!#REF!="必中",2,1)</f>
        <v>#REF!</v>
      </c>
      <c r="H1568" s="4" t="e">
        <f>主动技能!#REF!</f>
        <v>#REF!</v>
      </c>
      <c r="I1568" s="4" t="e">
        <f>主动技能!#REF!</f>
        <v>#REF!</v>
      </c>
      <c r="J1568" t="e">
        <f>主动技能!#REF!</f>
        <v>#REF!</v>
      </c>
      <c r="K1568" t="e">
        <f>主动技能!#REF!</f>
        <v>#REF!</v>
      </c>
      <c r="L1568" t="e">
        <f>主动技能!#REF!</f>
        <v>#REF!</v>
      </c>
      <c r="M1568" t="e">
        <f>主动技能!#REF!</f>
        <v>#REF!</v>
      </c>
      <c r="N1568" t="e">
        <f>IF(主动技能!#REF!="","",主动技能!#REF!)</f>
        <v>#REF!</v>
      </c>
      <c r="O1568" t="e">
        <f>IF(主动技能!#REF!="","",主动技能!#REF!)</f>
        <v>#REF!</v>
      </c>
      <c r="P1568" t="e">
        <f>主动技能!#REF!</f>
        <v>#REF!</v>
      </c>
      <c r="Q1568" t="e">
        <f>主动技能!#REF!</f>
        <v>#REF!</v>
      </c>
      <c r="R1568" t="e">
        <f>主动技能!#REF!</f>
        <v>#REF!</v>
      </c>
      <c r="S1568" t="e">
        <f>主动技能!#REF!</f>
        <v>#REF!</v>
      </c>
      <c r="T1568" t="e">
        <f>主动技能!#REF!</f>
        <v>#REF!</v>
      </c>
      <c r="U1568" t="e">
        <f>主动技能!#REF!</f>
        <v>#REF!</v>
      </c>
      <c r="V1568" t="e">
        <f>主动技能!#REF!</f>
        <v>#REF!</v>
      </c>
      <c r="W1568" t="e">
        <f>主动技能!#REF!</f>
        <v>#REF!</v>
      </c>
      <c r="X1568" s="1">
        <v>0</v>
      </c>
      <c r="Y1568" s="1">
        <v>0</v>
      </c>
      <c r="Z1568" s="1">
        <v>0</v>
      </c>
    </row>
    <row r="1569" spans="1:26" x14ac:dyDescent="0.15">
      <c r="A1569" t="e">
        <f>主动技能!#REF!</f>
        <v>#REF!</v>
      </c>
      <c r="B1569" s="4" t="e">
        <f>主动技能!#REF!</f>
        <v>#REF!</v>
      </c>
      <c r="C1569" s="4" t="e">
        <f>主动技能!#REF!</f>
        <v>#REF!</v>
      </c>
      <c r="D1569" s="4" t="e">
        <f>VLOOKUP(主动技能!#REF!,对应表!F:G,2,FALSE)</f>
        <v>#REF!</v>
      </c>
      <c r="E1569" s="4" t="e">
        <f>VLOOKUP(主动技能!#REF!,对应表!J:K,2,FALSE)</f>
        <v>#REF!</v>
      </c>
      <c r="F1569" s="4" t="e">
        <f>VLOOKUP(主动技能!#REF!,对应表!N:O,2,FALSE)</f>
        <v>#REF!</v>
      </c>
      <c r="G1569" s="4" t="e">
        <f>IF(主动技能!#REF!="必中",2,1)</f>
        <v>#REF!</v>
      </c>
      <c r="H1569" s="4" t="e">
        <f>主动技能!#REF!</f>
        <v>#REF!</v>
      </c>
      <c r="I1569" s="4" t="e">
        <f>主动技能!#REF!</f>
        <v>#REF!</v>
      </c>
      <c r="J1569" t="e">
        <f>主动技能!#REF!</f>
        <v>#REF!</v>
      </c>
      <c r="K1569" t="e">
        <f>主动技能!#REF!</f>
        <v>#REF!</v>
      </c>
      <c r="L1569" t="e">
        <f>主动技能!#REF!</f>
        <v>#REF!</v>
      </c>
      <c r="M1569" t="e">
        <f>主动技能!#REF!</f>
        <v>#REF!</v>
      </c>
      <c r="N1569" t="e">
        <f>IF(主动技能!#REF!="","",主动技能!#REF!)</f>
        <v>#REF!</v>
      </c>
      <c r="O1569" t="e">
        <f>IF(主动技能!#REF!="","",主动技能!#REF!)</f>
        <v>#REF!</v>
      </c>
      <c r="P1569" t="e">
        <f>主动技能!#REF!</f>
        <v>#REF!</v>
      </c>
      <c r="Q1569" t="e">
        <f>主动技能!#REF!</f>
        <v>#REF!</v>
      </c>
      <c r="R1569" t="e">
        <f>主动技能!#REF!</f>
        <v>#REF!</v>
      </c>
      <c r="S1569" t="e">
        <f>主动技能!#REF!</f>
        <v>#REF!</v>
      </c>
      <c r="T1569" t="e">
        <f>主动技能!#REF!</f>
        <v>#REF!</v>
      </c>
      <c r="U1569" t="e">
        <f>主动技能!#REF!</f>
        <v>#REF!</v>
      </c>
      <c r="V1569" t="e">
        <f>主动技能!#REF!</f>
        <v>#REF!</v>
      </c>
      <c r="W1569" t="e">
        <f>主动技能!#REF!</f>
        <v>#REF!</v>
      </c>
      <c r="X1569" s="1">
        <v>0</v>
      </c>
      <c r="Y1569" s="1">
        <v>0</v>
      </c>
      <c r="Z1569" s="1">
        <v>0</v>
      </c>
    </row>
    <row r="1570" spans="1:26" x14ac:dyDescent="0.15">
      <c r="A1570" t="e">
        <f>主动技能!#REF!</f>
        <v>#REF!</v>
      </c>
      <c r="B1570" s="4" t="e">
        <f>主动技能!#REF!</f>
        <v>#REF!</v>
      </c>
      <c r="C1570" s="4" t="e">
        <f>主动技能!#REF!</f>
        <v>#REF!</v>
      </c>
      <c r="D1570" s="4" t="e">
        <f>VLOOKUP(主动技能!#REF!,对应表!F:G,2,FALSE)</f>
        <v>#REF!</v>
      </c>
      <c r="E1570" s="4" t="e">
        <f>VLOOKUP(主动技能!#REF!,对应表!J:K,2,FALSE)</f>
        <v>#REF!</v>
      </c>
      <c r="F1570" s="4" t="e">
        <f>VLOOKUP(主动技能!#REF!,对应表!N:O,2,FALSE)</f>
        <v>#REF!</v>
      </c>
      <c r="G1570" s="4" t="e">
        <f>IF(主动技能!#REF!="必中",2,1)</f>
        <v>#REF!</v>
      </c>
      <c r="H1570" s="4" t="e">
        <f>主动技能!#REF!</f>
        <v>#REF!</v>
      </c>
      <c r="I1570" s="4" t="e">
        <f>主动技能!#REF!</f>
        <v>#REF!</v>
      </c>
      <c r="J1570" t="e">
        <f>主动技能!#REF!</f>
        <v>#REF!</v>
      </c>
      <c r="K1570" t="e">
        <f>主动技能!#REF!</f>
        <v>#REF!</v>
      </c>
      <c r="L1570" t="e">
        <f>主动技能!#REF!</f>
        <v>#REF!</v>
      </c>
      <c r="M1570" t="e">
        <f>主动技能!#REF!</f>
        <v>#REF!</v>
      </c>
      <c r="N1570" t="e">
        <f>IF(主动技能!#REF!="","",主动技能!#REF!)</f>
        <v>#REF!</v>
      </c>
      <c r="O1570" t="e">
        <f>IF(主动技能!#REF!="","",主动技能!#REF!)</f>
        <v>#REF!</v>
      </c>
      <c r="P1570" t="e">
        <f>主动技能!#REF!</f>
        <v>#REF!</v>
      </c>
      <c r="Q1570" t="e">
        <f>主动技能!#REF!</f>
        <v>#REF!</v>
      </c>
      <c r="R1570" t="e">
        <f>主动技能!#REF!</f>
        <v>#REF!</v>
      </c>
      <c r="S1570" t="e">
        <f>主动技能!#REF!</f>
        <v>#REF!</v>
      </c>
      <c r="T1570" t="e">
        <f>主动技能!#REF!</f>
        <v>#REF!</v>
      </c>
      <c r="U1570" t="e">
        <f>主动技能!#REF!</f>
        <v>#REF!</v>
      </c>
      <c r="V1570" t="e">
        <f>主动技能!#REF!</f>
        <v>#REF!</v>
      </c>
      <c r="W1570" t="e">
        <f>主动技能!#REF!</f>
        <v>#REF!</v>
      </c>
      <c r="X1570" s="1">
        <v>0</v>
      </c>
      <c r="Y1570" s="1">
        <v>0</v>
      </c>
      <c r="Z1570" s="1">
        <v>0</v>
      </c>
    </row>
    <row r="1571" spans="1:26" x14ac:dyDescent="0.15">
      <c r="A1571" t="e">
        <f>主动技能!#REF!</f>
        <v>#REF!</v>
      </c>
      <c r="B1571" s="4" t="e">
        <f>主动技能!#REF!</f>
        <v>#REF!</v>
      </c>
      <c r="C1571" s="4" t="e">
        <f>主动技能!#REF!</f>
        <v>#REF!</v>
      </c>
      <c r="D1571" s="4" t="e">
        <f>VLOOKUP(主动技能!#REF!,对应表!F:G,2,FALSE)</f>
        <v>#REF!</v>
      </c>
      <c r="E1571" s="4" t="e">
        <f>VLOOKUP(主动技能!#REF!,对应表!J:K,2,FALSE)</f>
        <v>#REF!</v>
      </c>
      <c r="F1571" s="4" t="e">
        <f>VLOOKUP(主动技能!#REF!,对应表!N:O,2,FALSE)</f>
        <v>#REF!</v>
      </c>
      <c r="G1571" s="4" t="e">
        <f>IF(主动技能!#REF!="必中",2,1)</f>
        <v>#REF!</v>
      </c>
      <c r="H1571" s="4" t="e">
        <f>主动技能!#REF!</f>
        <v>#REF!</v>
      </c>
      <c r="I1571" s="4" t="e">
        <f>主动技能!#REF!</f>
        <v>#REF!</v>
      </c>
      <c r="J1571" t="e">
        <f>主动技能!#REF!</f>
        <v>#REF!</v>
      </c>
      <c r="K1571" t="e">
        <f>主动技能!#REF!</f>
        <v>#REF!</v>
      </c>
      <c r="L1571" t="e">
        <f>主动技能!#REF!</f>
        <v>#REF!</v>
      </c>
      <c r="M1571" t="e">
        <f>主动技能!#REF!</f>
        <v>#REF!</v>
      </c>
      <c r="N1571" t="e">
        <f>IF(主动技能!#REF!="","",主动技能!#REF!)</f>
        <v>#REF!</v>
      </c>
      <c r="O1571" t="e">
        <f>IF(主动技能!#REF!="","",主动技能!#REF!)</f>
        <v>#REF!</v>
      </c>
      <c r="P1571" t="e">
        <f>主动技能!#REF!</f>
        <v>#REF!</v>
      </c>
      <c r="Q1571" t="e">
        <f>主动技能!#REF!</f>
        <v>#REF!</v>
      </c>
      <c r="R1571" t="e">
        <f>主动技能!#REF!</f>
        <v>#REF!</v>
      </c>
      <c r="S1571" t="e">
        <f>主动技能!#REF!</f>
        <v>#REF!</v>
      </c>
      <c r="T1571" t="e">
        <f>主动技能!#REF!</f>
        <v>#REF!</v>
      </c>
      <c r="U1571" t="e">
        <f>主动技能!#REF!</f>
        <v>#REF!</v>
      </c>
      <c r="V1571" t="e">
        <f>主动技能!#REF!</f>
        <v>#REF!</v>
      </c>
      <c r="W1571" t="e">
        <f>主动技能!#REF!</f>
        <v>#REF!</v>
      </c>
      <c r="X1571" s="1">
        <v>0</v>
      </c>
      <c r="Y1571" s="1">
        <v>0</v>
      </c>
      <c r="Z1571" s="1">
        <v>0</v>
      </c>
    </row>
    <row r="1572" spans="1:26" x14ac:dyDescent="0.15">
      <c r="A1572" t="e">
        <f>主动技能!#REF!</f>
        <v>#REF!</v>
      </c>
      <c r="B1572" s="4" t="e">
        <f>主动技能!#REF!</f>
        <v>#REF!</v>
      </c>
      <c r="C1572" s="4" t="e">
        <f>主动技能!#REF!</f>
        <v>#REF!</v>
      </c>
      <c r="D1572" s="4" t="e">
        <f>VLOOKUP(主动技能!#REF!,对应表!F:G,2,FALSE)</f>
        <v>#REF!</v>
      </c>
      <c r="E1572" s="4" t="e">
        <f>VLOOKUP(主动技能!#REF!,对应表!J:K,2,FALSE)</f>
        <v>#REF!</v>
      </c>
      <c r="F1572" s="4" t="e">
        <f>VLOOKUP(主动技能!#REF!,对应表!N:O,2,FALSE)</f>
        <v>#REF!</v>
      </c>
      <c r="G1572" s="4" t="e">
        <f>IF(主动技能!#REF!="必中",2,1)</f>
        <v>#REF!</v>
      </c>
      <c r="H1572" s="4" t="e">
        <f>主动技能!#REF!</f>
        <v>#REF!</v>
      </c>
      <c r="I1572" s="4" t="e">
        <f>主动技能!#REF!</f>
        <v>#REF!</v>
      </c>
      <c r="J1572" t="e">
        <f>主动技能!#REF!</f>
        <v>#REF!</v>
      </c>
      <c r="K1572" t="e">
        <f>主动技能!#REF!</f>
        <v>#REF!</v>
      </c>
      <c r="L1572" t="e">
        <f>主动技能!#REF!</f>
        <v>#REF!</v>
      </c>
      <c r="M1572" t="e">
        <f>主动技能!#REF!</f>
        <v>#REF!</v>
      </c>
      <c r="N1572" t="e">
        <f>IF(主动技能!#REF!="","",主动技能!#REF!)</f>
        <v>#REF!</v>
      </c>
      <c r="O1572" t="e">
        <f>IF(主动技能!#REF!="","",主动技能!#REF!)</f>
        <v>#REF!</v>
      </c>
      <c r="P1572" t="e">
        <f>主动技能!#REF!</f>
        <v>#REF!</v>
      </c>
      <c r="Q1572" t="e">
        <f>主动技能!#REF!</f>
        <v>#REF!</v>
      </c>
      <c r="R1572" t="e">
        <f>主动技能!#REF!</f>
        <v>#REF!</v>
      </c>
      <c r="S1572" t="e">
        <f>主动技能!#REF!</f>
        <v>#REF!</v>
      </c>
      <c r="T1572" t="e">
        <f>主动技能!#REF!</f>
        <v>#REF!</v>
      </c>
      <c r="U1572" t="e">
        <f>主动技能!#REF!</f>
        <v>#REF!</v>
      </c>
      <c r="V1572" t="e">
        <f>主动技能!#REF!</f>
        <v>#REF!</v>
      </c>
      <c r="W1572" t="e">
        <f>主动技能!#REF!</f>
        <v>#REF!</v>
      </c>
      <c r="X1572" s="1">
        <v>0</v>
      </c>
      <c r="Y1572" s="1">
        <v>0</v>
      </c>
      <c r="Z1572" s="1">
        <v>0</v>
      </c>
    </row>
    <row r="1573" spans="1:26" x14ac:dyDescent="0.15">
      <c r="A1573" t="e">
        <f>主动技能!#REF!</f>
        <v>#REF!</v>
      </c>
      <c r="B1573" s="4" t="e">
        <f>主动技能!#REF!</f>
        <v>#REF!</v>
      </c>
      <c r="C1573" s="4" t="e">
        <f>主动技能!#REF!</f>
        <v>#REF!</v>
      </c>
      <c r="D1573" s="4" t="e">
        <f>VLOOKUP(主动技能!#REF!,对应表!F:G,2,FALSE)</f>
        <v>#REF!</v>
      </c>
      <c r="E1573" s="4" t="e">
        <f>VLOOKUP(主动技能!#REF!,对应表!J:K,2,FALSE)</f>
        <v>#REF!</v>
      </c>
      <c r="F1573" s="4" t="e">
        <f>VLOOKUP(主动技能!#REF!,对应表!N:O,2,FALSE)</f>
        <v>#REF!</v>
      </c>
      <c r="G1573" s="4" t="e">
        <f>IF(主动技能!#REF!="必中",2,1)</f>
        <v>#REF!</v>
      </c>
      <c r="H1573" s="4" t="e">
        <f>主动技能!#REF!</f>
        <v>#REF!</v>
      </c>
      <c r="I1573" s="4" t="e">
        <f>主动技能!#REF!</f>
        <v>#REF!</v>
      </c>
      <c r="J1573" t="e">
        <f>主动技能!#REF!</f>
        <v>#REF!</v>
      </c>
      <c r="K1573" t="e">
        <f>主动技能!#REF!</f>
        <v>#REF!</v>
      </c>
      <c r="L1573" t="e">
        <f>主动技能!#REF!</f>
        <v>#REF!</v>
      </c>
      <c r="M1573" t="e">
        <f>主动技能!#REF!</f>
        <v>#REF!</v>
      </c>
      <c r="N1573" t="e">
        <f>IF(主动技能!#REF!="","",主动技能!#REF!)</f>
        <v>#REF!</v>
      </c>
      <c r="O1573" t="e">
        <f>IF(主动技能!#REF!="","",主动技能!#REF!)</f>
        <v>#REF!</v>
      </c>
      <c r="P1573" t="e">
        <f>主动技能!#REF!</f>
        <v>#REF!</v>
      </c>
      <c r="Q1573" t="e">
        <f>主动技能!#REF!</f>
        <v>#REF!</v>
      </c>
      <c r="R1573" t="e">
        <f>主动技能!#REF!</f>
        <v>#REF!</v>
      </c>
      <c r="S1573" t="e">
        <f>主动技能!#REF!</f>
        <v>#REF!</v>
      </c>
      <c r="T1573" t="e">
        <f>主动技能!#REF!</f>
        <v>#REF!</v>
      </c>
      <c r="U1573" t="e">
        <f>主动技能!#REF!</f>
        <v>#REF!</v>
      </c>
      <c r="V1573" t="e">
        <f>主动技能!#REF!</f>
        <v>#REF!</v>
      </c>
      <c r="W1573" t="e">
        <f>主动技能!#REF!</f>
        <v>#REF!</v>
      </c>
      <c r="X1573" s="1">
        <v>0</v>
      </c>
      <c r="Y1573" s="1">
        <v>0</v>
      </c>
      <c r="Z1573" s="1">
        <v>0</v>
      </c>
    </row>
    <row r="1574" spans="1:26" x14ac:dyDescent="0.15">
      <c r="A1574" t="e">
        <f>主动技能!#REF!</f>
        <v>#REF!</v>
      </c>
      <c r="B1574" s="4" t="e">
        <f>主动技能!#REF!</f>
        <v>#REF!</v>
      </c>
      <c r="C1574" s="4" t="e">
        <f>主动技能!#REF!</f>
        <v>#REF!</v>
      </c>
      <c r="D1574" s="4" t="e">
        <f>VLOOKUP(主动技能!#REF!,对应表!F:G,2,FALSE)</f>
        <v>#REF!</v>
      </c>
      <c r="E1574" s="4" t="e">
        <f>VLOOKUP(主动技能!#REF!,对应表!J:K,2,FALSE)</f>
        <v>#REF!</v>
      </c>
      <c r="F1574" s="4" t="e">
        <f>VLOOKUP(主动技能!#REF!,对应表!N:O,2,FALSE)</f>
        <v>#REF!</v>
      </c>
      <c r="G1574" s="4" t="e">
        <f>IF(主动技能!#REF!="必中",2,1)</f>
        <v>#REF!</v>
      </c>
      <c r="H1574" s="4" t="e">
        <f>主动技能!#REF!</f>
        <v>#REF!</v>
      </c>
      <c r="I1574" s="4" t="e">
        <f>主动技能!#REF!</f>
        <v>#REF!</v>
      </c>
      <c r="J1574" t="e">
        <f>主动技能!#REF!</f>
        <v>#REF!</v>
      </c>
      <c r="K1574" t="e">
        <f>主动技能!#REF!</f>
        <v>#REF!</v>
      </c>
      <c r="L1574" t="e">
        <f>主动技能!#REF!</f>
        <v>#REF!</v>
      </c>
      <c r="M1574" t="e">
        <f>主动技能!#REF!</f>
        <v>#REF!</v>
      </c>
      <c r="N1574" t="e">
        <f>IF(主动技能!#REF!="","",主动技能!#REF!)</f>
        <v>#REF!</v>
      </c>
      <c r="O1574" t="e">
        <f>IF(主动技能!#REF!="","",主动技能!#REF!)</f>
        <v>#REF!</v>
      </c>
      <c r="P1574" t="e">
        <f>主动技能!#REF!</f>
        <v>#REF!</v>
      </c>
      <c r="Q1574" t="e">
        <f>主动技能!#REF!</f>
        <v>#REF!</v>
      </c>
      <c r="R1574" t="e">
        <f>主动技能!#REF!</f>
        <v>#REF!</v>
      </c>
      <c r="S1574" t="e">
        <f>主动技能!#REF!</f>
        <v>#REF!</v>
      </c>
      <c r="T1574" t="e">
        <f>主动技能!#REF!</f>
        <v>#REF!</v>
      </c>
      <c r="U1574" t="e">
        <f>主动技能!#REF!</f>
        <v>#REF!</v>
      </c>
      <c r="V1574" t="e">
        <f>主动技能!#REF!</f>
        <v>#REF!</v>
      </c>
      <c r="W1574" t="e">
        <f>主动技能!#REF!</f>
        <v>#REF!</v>
      </c>
      <c r="X1574" s="1">
        <v>0</v>
      </c>
      <c r="Y1574" s="1">
        <v>0</v>
      </c>
      <c r="Z1574" s="1">
        <v>0</v>
      </c>
    </row>
    <row r="1575" spans="1:26" x14ac:dyDescent="0.15">
      <c r="A1575" t="e">
        <f>主动技能!#REF!</f>
        <v>#REF!</v>
      </c>
      <c r="B1575" s="4" t="e">
        <f>主动技能!#REF!</f>
        <v>#REF!</v>
      </c>
      <c r="C1575" s="4" t="e">
        <f>主动技能!#REF!</f>
        <v>#REF!</v>
      </c>
      <c r="D1575" s="4" t="e">
        <f>VLOOKUP(主动技能!#REF!,对应表!F:G,2,FALSE)</f>
        <v>#REF!</v>
      </c>
      <c r="E1575" s="4" t="e">
        <f>VLOOKUP(主动技能!#REF!,对应表!J:K,2,FALSE)</f>
        <v>#REF!</v>
      </c>
      <c r="F1575" s="4" t="e">
        <f>VLOOKUP(主动技能!#REF!,对应表!N:O,2,FALSE)</f>
        <v>#REF!</v>
      </c>
      <c r="G1575" s="4" t="e">
        <f>IF(主动技能!#REF!="必中",2,1)</f>
        <v>#REF!</v>
      </c>
      <c r="H1575" s="4" t="e">
        <f>主动技能!#REF!</f>
        <v>#REF!</v>
      </c>
      <c r="I1575" s="4" t="e">
        <f>主动技能!#REF!</f>
        <v>#REF!</v>
      </c>
      <c r="J1575" t="e">
        <f>主动技能!#REF!</f>
        <v>#REF!</v>
      </c>
      <c r="K1575" t="e">
        <f>主动技能!#REF!</f>
        <v>#REF!</v>
      </c>
      <c r="L1575" t="e">
        <f>主动技能!#REF!</f>
        <v>#REF!</v>
      </c>
      <c r="M1575" t="e">
        <f>主动技能!#REF!</f>
        <v>#REF!</v>
      </c>
      <c r="N1575" t="e">
        <f>IF(主动技能!#REF!="","",主动技能!#REF!)</f>
        <v>#REF!</v>
      </c>
      <c r="O1575" t="e">
        <f>IF(主动技能!#REF!="","",主动技能!#REF!)</f>
        <v>#REF!</v>
      </c>
      <c r="P1575" t="e">
        <f>主动技能!#REF!</f>
        <v>#REF!</v>
      </c>
      <c r="Q1575" t="e">
        <f>主动技能!#REF!</f>
        <v>#REF!</v>
      </c>
      <c r="R1575" t="e">
        <f>主动技能!#REF!</f>
        <v>#REF!</v>
      </c>
      <c r="S1575" t="e">
        <f>主动技能!#REF!</f>
        <v>#REF!</v>
      </c>
      <c r="T1575" t="e">
        <f>主动技能!#REF!</f>
        <v>#REF!</v>
      </c>
      <c r="U1575" t="e">
        <f>主动技能!#REF!</f>
        <v>#REF!</v>
      </c>
      <c r="V1575" t="e">
        <f>主动技能!#REF!</f>
        <v>#REF!</v>
      </c>
      <c r="W1575" t="e">
        <f>主动技能!#REF!</f>
        <v>#REF!</v>
      </c>
      <c r="X1575" s="1">
        <v>0</v>
      </c>
      <c r="Y1575" s="1">
        <v>0</v>
      </c>
      <c r="Z1575" s="1">
        <v>0</v>
      </c>
    </row>
    <row r="1576" spans="1:26" x14ac:dyDescent="0.15">
      <c r="A1576" t="e">
        <f>主动技能!#REF!</f>
        <v>#REF!</v>
      </c>
      <c r="B1576" s="4" t="e">
        <f>主动技能!#REF!</f>
        <v>#REF!</v>
      </c>
      <c r="C1576" s="4" t="e">
        <f>主动技能!#REF!</f>
        <v>#REF!</v>
      </c>
      <c r="D1576" s="4" t="e">
        <f>VLOOKUP(主动技能!#REF!,对应表!F:G,2,FALSE)</f>
        <v>#REF!</v>
      </c>
      <c r="E1576" s="4" t="e">
        <f>VLOOKUP(主动技能!#REF!,对应表!J:K,2,FALSE)</f>
        <v>#REF!</v>
      </c>
      <c r="F1576" s="4" t="e">
        <f>VLOOKUP(主动技能!#REF!,对应表!N:O,2,FALSE)</f>
        <v>#REF!</v>
      </c>
      <c r="G1576" s="4" t="e">
        <f>IF(主动技能!#REF!="必中",2,1)</f>
        <v>#REF!</v>
      </c>
      <c r="H1576" s="4" t="e">
        <f>主动技能!#REF!</f>
        <v>#REF!</v>
      </c>
      <c r="I1576" s="4" t="e">
        <f>主动技能!#REF!</f>
        <v>#REF!</v>
      </c>
      <c r="J1576" t="e">
        <f>主动技能!#REF!</f>
        <v>#REF!</v>
      </c>
      <c r="K1576" t="e">
        <f>主动技能!#REF!</f>
        <v>#REF!</v>
      </c>
      <c r="L1576" t="e">
        <f>主动技能!#REF!</f>
        <v>#REF!</v>
      </c>
      <c r="M1576" t="e">
        <f>主动技能!#REF!</f>
        <v>#REF!</v>
      </c>
      <c r="N1576" t="e">
        <f>IF(主动技能!#REF!="","",主动技能!#REF!)</f>
        <v>#REF!</v>
      </c>
      <c r="O1576" t="e">
        <f>IF(主动技能!#REF!="","",主动技能!#REF!)</f>
        <v>#REF!</v>
      </c>
      <c r="P1576" t="e">
        <f>主动技能!#REF!</f>
        <v>#REF!</v>
      </c>
      <c r="Q1576" t="e">
        <f>主动技能!#REF!</f>
        <v>#REF!</v>
      </c>
      <c r="R1576" t="e">
        <f>主动技能!#REF!</f>
        <v>#REF!</v>
      </c>
      <c r="S1576" t="e">
        <f>主动技能!#REF!</f>
        <v>#REF!</v>
      </c>
      <c r="T1576" t="e">
        <f>主动技能!#REF!</f>
        <v>#REF!</v>
      </c>
      <c r="U1576" t="e">
        <f>主动技能!#REF!</f>
        <v>#REF!</v>
      </c>
      <c r="V1576" t="e">
        <f>主动技能!#REF!</f>
        <v>#REF!</v>
      </c>
      <c r="W1576" t="e">
        <f>主动技能!#REF!</f>
        <v>#REF!</v>
      </c>
      <c r="X1576" s="1">
        <v>0</v>
      </c>
      <c r="Y1576" s="1">
        <v>0</v>
      </c>
      <c r="Z1576" s="1">
        <v>0</v>
      </c>
    </row>
    <row r="1577" spans="1:26" x14ac:dyDescent="0.15">
      <c r="A1577" t="e">
        <f>主动技能!#REF!</f>
        <v>#REF!</v>
      </c>
      <c r="B1577" s="4" t="e">
        <f>主动技能!#REF!</f>
        <v>#REF!</v>
      </c>
      <c r="C1577" s="4" t="e">
        <f>主动技能!#REF!</f>
        <v>#REF!</v>
      </c>
      <c r="D1577" s="4" t="e">
        <f>VLOOKUP(主动技能!#REF!,对应表!F:G,2,FALSE)</f>
        <v>#REF!</v>
      </c>
      <c r="E1577" s="4" t="e">
        <f>VLOOKUP(主动技能!#REF!,对应表!J:K,2,FALSE)</f>
        <v>#REF!</v>
      </c>
      <c r="F1577" s="4" t="e">
        <f>VLOOKUP(主动技能!#REF!,对应表!N:O,2,FALSE)</f>
        <v>#REF!</v>
      </c>
      <c r="G1577" s="4" t="e">
        <f>IF(主动技能!#REF!="必中",2,1)</f>
        <v>#REF!</v>
      </c>
      <c r="H1577" s="4" t="e">
        <f>主动技能!#REF!</f>
        <v>#REF!</v>
      </c>
      <c r="I1577" s="4" t="e">
        <f>主动技能!#REF!</f>
        <v>#REF!</v>
      </c>
      <c r="J1577" t="e">
        <f>主动技能!#REF!</f>
        <v>#REF!</v>
      </c>
      <c r="K1577" t="e">
        <f>主动技能!#REF!</f>
        <v>#REF!</v>
      </c>
      <c r="L1577" t="e">
        <f>主动技能!#REF!</f>
        <v>#REF!</v>
      </c>
      <c r="M1577" t="e">
        <f>主动技能!#REF!</f>
        <v>#REF!</v>
      </c>
      <c r="N1577" t="e">
        <f>IF(主动技能!#REF!="","",主动技能!#REF!)</f>
        <v>#REF!</v>
      </c>
      <c r="O1577" t="e">
        <f>IF(主动技能!#REF!="","",主动技能!#REF!)</f>
        <v>#REF!</v>
      </c>
      <c r="P1577" t="e">
        <f>主动技能!#REF!</f>
        <v>#REF!</v>
      </c>
      <c r="Q1577" t="e">
        <f>主动技能!#REF!</f>
        <v>#REF!</v>
      </c>
      <c r="R1577" t="e">
        <f>主动技能!#REF!</f>
        <v>#REF!</v>
      </c>
      <c r="S1577" t="e">
        <f>主动技能!#REF!</f>
        <v>#REF!</v>
      </c>
      <c r="T1577" t="e">
        <f>主动技能!#REF!</f>
        <v>#REF!</v>
      </c>
      <c r="U1577" t="e">
        <f>主动技能!#REF!</f>
        <v>#REF!</v>
      </c>
      <c r="V1577" t="e">
        <f>主动技能!#REF!</f>
        <v>#REF!</v>
      </c>
      <c r="W1577" t="e">
        <f>主动技能!#REF!</f>
        <v>#REF!</v>
      </c>
      <c r="X1577" s="1">
        <v>0</v>
      </c>
      <c r="Y1577" s="1">
        <v>0</v>
      </c>
      <c r="Z1577" s="1">
        <v>0</v>
      </c>
    </row>
    <row r="1578" spans="1:26" x14ac:dyDescent="0.15">
      <c r="A1578" t="e">
        <f>主动技能!#REF!</f>
        <v>#REF!</v>
      </c>
      <c r="B1578" s="4" t="e">
        <f>主动技能!#REF!</f>
        <v>#REF!</v>
      </c>
      <c r="C1578" s="4" t="e">
        <f>主动技能!#REF!</f>
        <v>#REF!</v>
      </c>
      <c r="D1578" s="4" t="e">
        <f>VLOOKUP(主动技能!#REF!,对应表!F:G,2,FALSE)</f>
        <v>#REF!</v>
      </c>
      <c r="E1578" s="4" t="e">
        <f>VLOOKUP(主动技能!#REF!,对应表!J:K,2,FALSE)</f>
        <v>#REF!</v>
      </c>
      <c r="F1578" s="4" t="e">
        <f>VLOOKUP(主动技能!#REF!,对应表!N:O,2,FALSE)</f>
        <v>#REF!</v>
      </c>
      <c r="G1578" s="4" t="e">
        <f>IF(主动技能!#REF!="必中",2,1)</f>
        <v>#REF!</v>
      </c>
      <c r="H1578" s="4" t="e">
        <f>主动技能!#REF!</f>
        <v>#REF!</v>
      </c>
      <c r="I1578" s="4" t="e">
        <f>主动技能!#REF!</f>
        <v>#REF!</v>
      </c>
      <c r="J1578" t="e">
        <f>主动技能!#REF!</f>
        <v>#REF!</v>
      </c>
      <c r="K1578" t="e">
        <f>主动技能!#REF!</f>
        <v>#REF!</v>
      </c>
      <c r="L1578" t="e">
        <f>主动技能!#REF!</f>
        <v>#REF!</v>
      </c>
      <c r="M1578" t="e">
        <f>主动技能!#REF!</f>
        <v>#REF!</v>
      </c>
      <c r="N1578" t="e">
        <f>IF(主动技能!#REF!="","",主动技能!#REF!)</f>
        <v>#REF!</v>
      </c>
      <c r="O1578" t="e">
        <f>IF(主动技能!#REF!="","",主动技能!#REF!)</f>
        <v>#REF!</v>
      </c>
      <c r="P1578" t="e">
        <f>主动技能!#REF!</f>
        <v>#REF!</v>
      </c>
      <c r="Q1578" t="e">
        <f>主动技能!#REF!</f>
        <v>#REF!</v>
      </c>
      <c r="R1578" t="e">
        <f>主动技能!#REF!</f>
        <v>#REF!</v>
      </c>
      <c r="S1578" t="e">
        <f>主动技能!#REF!</f>
        <v>#REF!</v>
      </c>
      <c r="T1578" t="e">
        <f>主动技能!#REF!</f>
        <v>#REF!</v>
      </c>
      <c r="U1578" t="e">
        <f>主动技能!#REF!</f>
        <v>#REF!</v>
      </c>
      <c r="V1578" t="e">
        <f>主动技能!#REF!</f>
        <v>#REF!</v>
      </c>
      <c r="W1578" t="e">
        <f>主动技能!#REF!</f>
        <v>#REF!</v>
      </c>
      <c r="X1578" s="1">
        <v>0</v>
      </c>
      <c r="Y1578" s="1">
        <v>0</v>
      </c>
      <c r="Z1578" s="1">
        <v>0</v>
      </c>
    </row>
    <row r="1579" spans="1:26" x14ac:dyDescent="0.15">
      <c r="A1579" t="e">
        <f>主动技能!#REF!</f>
        <v>#REF!</v>
      </c>
      <c r="B1579" s="4" t="e">
        <f>主动技能!#REF!</f>
        <v>#REF!</v>
      </c>
      <c r="C1579" s="4" t="e">
        <f>主动技能!#REF!</f>
        <v>#REF!</v>
      </c>
      <c r="D1579" s="4" t="e">
        <f>VLOOKUP(主动技能!#REF!,对应表!F:G,2,FALSE)</f>
        <v>#REF!</v>
      </c>
      <c r="E1579" s="4" t="e">
        <f>VLOOKUP(主动技能!#REF!,对应表!J:K,2,FALSE)</f>
        <v>#REF!</v>
      </c>
      <c r="F1579" s="4" t="e">
        <f>VLOOKUP(主动技能!#REF!,对应表!N:O,2,FALSE)</f>
        <v>#REF!</v>
      </c>
      <c r="G1579" s="4" t="e">
        <f>IF(主动技能!#REF!="必中",2,1)</f>
        <v>#REF!</v>
      </c>
      <c r="H1579" s="4" t="e">
        <f>主动技能!#REF!</f>
        <v>#REF!</v>
      </c>
      <c r="I1579" s="4" t="e">
        <f>主动技能!#REF!</f>
        <v>#REF!</v>
      </c>
      <c r="J1579" t="e">
        <f>主动技能!#REF!</f>
        <v>#REF!</v>
      </c>
      <c r="K1579" t="e">
        <f>主动技能!#REF!</f>
        <v>#REF!</v>
      </c>
      <c r="L1579" t="e">
        <f>主动技能!#REF!</f>
        <v>#REF!</v>
      </c>
      <c r="M1579" t="e">
        <f>主动技能!#REF!</f>
        <v>#REF!</v>
      </c>
      <c r="N1579" t="e">
        <f>IF(主动技能!#REF!="","",主动技能!#REF!)</f>
        <v>#REF!</v>
      </c>
      <c r="O1579" t="e">
        <f>IF(主动技能!#REF!="","",主动技能!#REF!)</f>
        <v>#REF!</v>
      </c>
      <c r="P1579" t="e">
        <f>主动技能!#REF!</f>
        <v>#REF!</v>
      </c>
      <c r="Q1579" t="e">
        <f>主动技能!#REF!</f>
        <v>#REF!</v>
      </c>
      <c r="R1579" t="e">
        <f>主动技能!#REF!</f>
        <v>#REF!</v>
      </c>
      <c r="S1579" t="e">
        <f>主动技能!#REF!</f>
        <v>#REF!</v>
      </c>
      <c r="T1579" t="e">
        <f>主动技能!#REF!</f>
        <v>#REF!</v>
      </c>
      <c r="U1579" t="e">
        <f>主动技能!#REF!</f>
        <v>#REF!</v>
      </c>
      <c r="V1579" t="e">
        <f>主动技能!#REF!</f>
        <v>#REF!</v>
      </c>
      <c r="W1579" t="e">
        <f>主动技能!#REF!</f>
        <v>#REF!</v>
      </c>
      <c r="X1579" s="1">
        <v>0</v>
      </c>
      <c r="Y1579" s="1">
        <v>0</v>
      </c>
      <c r="Z1579" s="1">
        <v>0</v>
      </c>
    </row>
    <row r="1580" spans="1:26" x14ac:dyDescent="0.15">
      <c r="A1580" t="e">
        <f>主动技能!#REF!</f>
        <v>#REF!</v>
      </c>
      <c r="B1580" s="4" t="e">
        <f>主动技能!#REF!</f>
        <v>#REF!</v>
      </c>
      <c r="C1580" s="4" t="e">
        <f>主动技能!#REF!</f>
        <v>#REF!</v>
      </c>
      <c r="D1580" s="4" t="e">
        <f>VLOOKUP(主动技能!#REF!,对应表!F:G,2,FALSE)</f>
        <v>#REF!</v>
      </c>
      <c r="E1580" s="4" t="e">
        <f>VLOOKUP(主动技能!#REF!,对应表!J:K,2,FALSE)</f>
        <v>#REF!</v>
      </c>
      <c r="F1580" s="4" t="e">
        <f>VLOOKUP(主动技能!#REF!,对应表!N:O,2,FALSE)</f>
        <v>#REF!</v>
      </c>
      <c r="G1580" s="4" t="e">
        <f>IF(主动技能!#REF!="必中",2,1)</f>
        <v>#REF!</v>
      </c>
      <c r="H1580" s="4" t="e">
        <f>主动技能!#REF!</f>
        <v>#REF!</v>
      </c>
      <c r="I1580" s="4" t="e">
        <f>主动技能!#REF!</f>
        <v>#REF!</v>
      </c>
      <c r="J1580" t="e">
        <f>主动技能!#REF!</f>
        <v>#REF!</v>
      </c>
      <c r="K1580" t="e">
        <f>主动技能!#REF!</f>
        <v>#REF!</v>
      </c>
      <c r="L1580" t="e">
        <f>主动技能!#REF!</f>
        <v>#REF!</v>
      </c>
      <c r="M1580" t="e">
        <f>主动技能!#REF!</f>
        <v>#REF!</v>
      </c>
      <c r="N1580" t="e">
        <f>IF(主动技能!#REF!="","",主动技能!#REF!)</f>
        <v>#REF!</v>
      </c>
      <c r="O1580" t="e">
        <f>IF(主动技能!#REF!="","",主动技能!#REF!)</f>
        <v>#REF!</v>
      </c>
      <c r="P1580" t="e">
        <f>主动技能!#REF!</f>
        <v>#REF!</v>
      </c>
      <c r="Q1580" t="e">
        <f>主动技能!#REF!</f>
        <v>#REF!</v>
      </c>
      <c r="R1580" t="e">
        <f>主动技能!#REF!</f>
        <v>#REF!</v>
      </c>
      <c r="S1580" t="e">
        <f>主动技能!#REF!</f>
        <v>#REF!</v>
      </c>
      <c r="T1580" t="e">
        <f>主动技能!#REF!</f>
        <v>#REF!</v>
      </c>
      <c r="U1580" t="e">
        <f>主动技能!#REF!</f>
        <v>#REF!</v>
      </c>
      <c r="V1580" t="e">
        <f>主动技能!#REF!</f>
        <v>#REF!</v>
      </c>
      <c r="W1580" t="e">
        <f>主动技能!#REF!</f>
        <v>#REF!</v>
      </c>
      <c r="X1580" s="1">
        <v>0</v>
      </c>
      <c r="Y1580" s="1">
        <v>0</v>
      </c>
      <c r="Z1580" s="1">
        <v>0</v>
      </c>
    </row>
    <row r="1581" spans="1:26" x14ac:dyDescent="0.15">
      <c r="A1581" t="e">
        <f>主动技能!#REF!</f>
        <v>#REF!</v>
      </c>
      <c r="B1581" s="4" t="e">
        <f>主动技能!#REF!</f>
        <v>#REF!</v>
      </c>
      <c r="C1581" s="4" t="e">
        <f>主动技能!#REF!</f>
        <v>#REF!</v>
      </c>
      <c r="D1581" s="4" t="e">
        <f>VLOOKUP(主动技能!#REF!,对应表!F:G,2,FALSE)</f>
        <v>#REF!</v>
      </c>
      <c r="E1581" s="4" t="e">
        <f>VLOOKUP(主动技能!#REF!,对应表!J:K,2,FALSE)</f>
        <v>#REF!</v>
      </c>
      <c r="F1581" s="4" t="e">
        <f>VLOOKUP(主动技能!#REF!,对应表!N:O,2,FALSE)</f>
        <v>#REF!</v>
      </c>
      <c r="G1581" s="4" t="e">
        <f>IF(主动技能!#REF!="必中",2,1)</f>
        <v>#REF!</v>
      </c>
      <c r="H1581" s="4" t="e">
        <f>主动技能!#REF!</f>
        <v>#REF!</v>
      </c>
      <c r="I1581" s="4" t="e">
        <f>主动技能!#REF!</f>
        <v>#REF!</v>
      </c>
      <c r="J1581" t="e">
        <f>主动技能!#REF!</f>
        <v>#REF!</v>
      </c>
      <c r="K1581" t="e">
        <f>主动技能!#REF!</f>
        <v>#REF!</v>
      </c>
      <c r="L1581" t="e">
        <f>主动技能!#REF!</f>
        <v>#REF!</v>
      </c>
      <c r="M1581" t="e">
        <f>主动技能!#REF!</f>
        <v>#REF!</v>
      </c>
      <c r="N1581" t="e">
        <f>IF(主动技能!#REF!="","",主动技能!#REF!)</f>
        <v>#REF!</v>
      </c>
      <c r="O1581" t="e">
        <f>IF(主动技能!#REF!="","",主动技能!#REF!)</f>
        <v>#REF!</v>
      </c>
      <c r="P1581" t="e">
        <f>主动技能!#REF!</f>
        <v>#REF!</v>
      </c>
      <c r="Q1581" t="e">
        <f>主动技能!#REF!</f>
        <v>#REF!</v>
      </c>
      <c r="R1581" t="e">
        <f>主动技能!#REF!</f>
        <v>#REF!</v>
      </c>
      <c r="S1581" t="e">
        <f>主动技能!#REF!</f>
        <v>#REF!</v>
      </c>
      <c r="T1581" t="e">
        <f>主动技能!#REF!</f>
        <v>#REF!</v>
      </c>
      <c r="U1581" t="e">
        <f>主动技能!#REF!</f>
        <v>#REF!</v>
      </c>
      <c r="V1581" t="e">
        <f>主动技能!#REF!</f>
        <v>#REF!</v>
      </c>
      <c r="W1581" t="e">
        <f>主动技能!#REF!</f>
        <v>#REF!</v>
      </c>
      <c r="X1581" s="1">
        <v>0</v>
      </c>
      <c r="Y1581" s="1">
        <v>0</v>
      </c>
      <c r="Z1581" s="1">
        <v>0</v>
      </c>
    </row>
    <row r="1582" spans="1:26" x14ac:dyDescent="0.15">
      <c r="A1582" t="e">
        <f>主动技能!#REF!</f>
        <v>#REF!</v>
      </c>
      <c r="B1582" s="4" t="e">
        <f>主动技能!#REF!</f>
        <v>#REF!</v>
      </c>
      <c r="C1582" s="4" t="e">
        <f>主动技能!#REF!</f>
        <v>#REF!</v>
      </c>
      <c r="D1582" s="4" t="e">
        <f>VLOOKUP(主动技能!#REF!,对应表!F:G,2,FALSE)</f>
        <v>#REF!</v>
      </c>
      <c r="E1582" s="4" t="e">
        <f>VLOOKUP(主动技能!#REF!,对应表!J:K,2,FALSE)</f>
        <v>#REF!</v>
      </c>
      <c r="F1582" s="4" t="e">
        <f>VLOOKUP(主动技能!#REF!,对应表!N:O,2,FALSE)</f>
        <v>#REF!</v>
      </c>
      <c r="G1582" s="4" t="e">
        <f>IF(主动技能!#REF!="必中",2,1)</f>
        <v>#REF!</v>
      </c>
      <c r="H1582" s="4" t="e">
        <f>主动技能!#REF!</f>
        <v>#REF!</v>
      </c>
      <c r="I1582" s="4" t="e">
        <f>主动技能!#REF!</f>
        <v>#REF!</v>
      </c>
      <c r="J1582" t="e">
        <f>主动技能!#REF!</f>
        <v>#REF!</v>
      </c>
      <c r="K1582" t="e">
        <f>主动技能!#REF!</f>
        <v>#REF!</v>
      </c>
      <c r="L1582" t="e">
        <f>主动技能!#REF!</f>
        <v>#REF!</v>
      </c>
      <c r="M1582" t="e">
        <f>主动技能!#REF!</f>
        <v>#REF!</v>
      </c>
      <c r="N1582" t="e">
        <f>IF(主动技能!#REF!="","",主动技能!#REF!)</f>
        <v>#REF!</v>
      </c>
      <c r="O1582" t="e">
        <f>IF(主动技能!#REF!="","",主动技能!#REF!)</f>
        <v>#REF!</v>
      </c>
      <c r="P1582" t="e">
        <f>主动技能!#REF!</f>
        <v>#REF!</v>
      </c>
      <c r="Q1582" t="e">
        <f>主动技能!#REF!</f>
        <v>#REF!</v>
      </c>
      <c r="R1582" t="e">
        <f>主动技能!#REF!</f>
        <v>#REF!</v>
      </c>
      <c r="S1582" t="e">
        <f>主动技能!#REF!</f>
        <v>#REF!</v>
      </c>
      <c r="T1582" t="e">
        <f>主动技能!#REF!</f>
        <v>#REF!</v>
      </c>
      <c r="U1582" t="e">
        <f>主动技能!#REF!</f>
        <v>#REF!</v>
      </c>
      <c r="V1582" t="e">
        <f>主动技能!#REF!</f>
        <v>#REF!</v>
      </c>
      <c r="W1582" t="e">
        <f>主动技能!#REF!</f>
        <v>#REF!</v>
      </c>
      <c r="X1582" s="1">
        <v>0</v>
      </c>
      <c r="Y1582" s="1">
        <v>0</v>
      </c>
      <c r="Z1582" s="1">
        <v>0</v>
      </c>
    </row>
    <row r="1583" spans="1:26" x14ac:dyDescent="0.15">
      <c r="A1583" t="e">
        <f>主动技能!#REF!</f>
        <v>#REF!</v>
      </c>
      <c r="B1583" s="4" t="e">
        <f>主动技能!#REF!</f>
        <v>#REF!</v>
      </c>
      <c r="C1583" s="4" t="e">
        <f>主动技能!#REF!</f>
        <v>#REF!</v>
      </c>
      <c r="D1583" s="4" t="e">
        <f>VLOOKUP(主动技能!#REF!,对应表!F:G,2,FALSE)</f>
        <v>#REF!</v>
      </c>
      <c r="E1583" s="4" t="e">
        <f>VLOOKUP(主动技能!#REF!,对应表!J:K,2,FALSE)</f>
        <v>#REF!</v>
      </c>
      <c r="F1583" s="4" t="e">
        <f>VLOOKUP(主动技能!#REF!,对应表!N:O,2,FALSE)</f>
        <v>#REF!</v>
      </c>
      <c r="G1583" s="4" t="e">
        <f>IF(主动技能!#REF!="必中",2,1)</f>
        <v>#REF!</v>
      </c>
      <c r="H1583" s="4" t="e">
        <f>主动技能!#REF!</f>
        <v>#REF!</v>
      </c>
      <c r="I1583" s="4" t="e">
        <f>主动技能!#REF!</f>
        <v>#REF!</v>
      </c>
      <c r="J1583" t="e">
        <f>主动技能!#REF!</f>
        <v>#REF!</v>
      </c>
      <c r="K1583" t="e">
        <f>主动技能!#REF!</f>
        <v>#REF!</v>
      </c>
      <c r="L1583" t="e">
        <f>主动技能!#REF!</f>
        <v>#REF!</v>
      </c>
      <c r="M1583" t="e">
        <f>主动技能!#REF!</f>
        <v>#REF!</v>
      </c>
      <c r="N1583" t="e">
        <f>IF(主动技能!#REF!="","",主动技能!#REF!)</f>
        <v>#REF!</v>
      </c>
      <c r="O1583" t="e">
        <f>IF(主动技能!#REF!="","",主动技能!#REF!)</f>
        <v>#REF!</v>
      </c>
      <c r="P1583" t="e">
        <f>主动技能!#REF!</f>
        <v>#REF!</v>
      </c>
      <c r="Q1583" t="e">
        <f>主动技能!#REF!</f>
        <v>#REF!</v>
      </c>
      <c r="R1583" t="e">
        <f>主动技能!#REF!</f>
        <v>#REF!</v>
      </c>
      <c r="S1583" t="e">
        <f>主动技能!#REF!</f>
        <v>#REF!</v>
      </c>
      <c r="T1583" t="e">
        <f>主动技能!#REF!</f>
        <v>#REF!</v>
      </c>
      <c r="U1583" t="e">
        <f>主动技能!#REF!</f>
        <v>#REF!</v>
      </c>
      <c r="V1583" t="e">
        <f>主动技能!#REF!</f>
        <v>#REF!</v>
      </c>
      <c r="W1583" t="e">
        <f>主动技能!#REF!</f>
        <v>#REF!</v>
      </c>
      <c r="X1583" s="1">
        <v>0</v>
      </c>
      <c r="Y1583" s="1">
        <v>0</v>
      </c>
      <c r="Z1583" s="1">
        <v>0</v>
      </c>
    </row>
    <row r="1584" spans="1:26" x14ac:dyDescent="0.15">
      <c r="A1584" t="e">
        <f>主动技能!#REF!</f>
        <v>#REF!</v>
      </c>
      <c r="B1584" s="4" t="e">
        <f>主动技能!#REF!</f>
        <v>#REF!</v>
      </c>
      <c r="C1584" s="4" t="e">
        <f>主动技能!#REF!</f>
        <v>#REF!</v>
      </c>
      <c r="D1584" s="4" t="e">
        <f>VLOOKUP(主动技能!#REF!,对应表!F:G,2,FALSE)</f>
        <v>#REF!</v>
      </c>
      <c r="E1584" s="4" t="e">
        <f>VLOOKUP(主动技能!#REF!,对应表!J:K,2,FALSE)</f>
        <v>#REF!</v>
      </c>
      <c r="F1584" s="4" t="e">
        <f>VLOOKUP(主动技能!#REF!,对应表!N:O,2,FALSE)</f>
        <v>#REF!</v>
      </c>
      <c r="G1584" s="4" t="e">
        <f>IF(主动技能!#REF!="必中",2,1)</f>
        <v>#REF!</v>
      </c>
      <c r="H1584" s="4" t="e">
        <f>主动技能!#REF!</f>
        <v>#REF!</v>
      </c>
      <c r="I1584" s="4" t="e">
        <f>主动技能!#REF!</f>
        <v>#REF!</v>
      </c>
      <c r="J1584" t="e">
        <f>主动技能!#REF!</f>
        <v>#REF!</v>
      </c>
      <c r="K1584" t="e">
        <f>主动技能!#REF!</f>
        <v>#REF!</v>
      </c>
      <c r="L1584" t="e">
        <f>主动技能!#REF!</f>
        <v>#REF!</v>
      </c>
      <c r="M1584" t="e">
        <f>主动技能!#REF!</f>
        <v>#REF!</v>
      </c>
      <c r="N1584" t="e">
        <f>IF(主动技能!#REF!="","",主动技能!#REF!)</f>
        <v>#REF!</v>
      </c>
      <c r="O1584" t="e">
        <f>IF(主动技能!#REF!="","",主动技能!#REF!)</f>
        <v>#REF!</v>
      </c>
      <c r="P1584" t="e">
        <f>主动技能!#REF!</f>
        <v>#REF!</v>
      </c>
      <c r="Q1584" t="e">
        <f>主动技能!#REF!</f>
        <v>#REF!</v>
      </c>
      <c r="R1584" t="e">
        <f>主动技能!#REF!</f>
        <v>#REF!</v>
      </c>
      <c r="S1584" t="e">
        <f>主动技能!#REF!</f>
        <v>#REF!</v>
      </c>
      <c r="T1584" t="e">
        <f>主动技能!#REF!</f>
        <v>#REF!</v>
      </c>
      <c r="U1584" t="e">
        <f>主动技能!#REF!</f>
        <v>#REF!</v>
      </c>
      <c r="V1584" t="e">
        <f>主动技能!#REF!</f>
        <v>#REF!</v>
      </c>
      <c r="W1584" t="e">
        <f>主动技能!#REF!</f>
        <v>#REF!</v>
      </c>
      <c r="X1584" s="1">
        <v>0</v>
      </c>
      <c r="Y1584" s="1">
        <v>0</v>
      </c>
      <c r="Z1584" s="1">
        <v>0</v>
      </c>
    </row>
    <row r="1585" spans="1:26" x14ac:dyDescent="0.15">
      <c r="A1585" t="e">
        <f>主动技能!#REF!</f>
        <v>#REF!</v>
      </c>
      <c r="B1585" s="4" t="e">
        <f>主动技能!#REF!</f>
        <v>#REF!</v>
      </c>
      <c r="C1585" s="4" t="e">
        <f>主动技能!#REF!</f>
        <v>#REF!</v>
      </c>
      <c r="D1585" s="4" t="e">
        <f>VLOOKUP(主动技能!#REF!,对应表!F:G,2,FALSE)</f>
        <v>#REF!</v>
      </c>
      <c r="E1585" s="4" t="e">
        <f>VLOOKUP(主动技能!#REF!,对应表!J:K,2,FALSE)</f>
        <v>#REF!</v>
      </c>
      <c r="F1585" s="4" t="e">
        <f>VLOOKUP(主动技能!#REF!,对应表!N:O,2,FALSE)</f>
        <v>#REF!</v>
      </c>
      <c r="G1585" s="4" t="e">
        <f>IF(主动技能!#REF!="必中",2,1)</f>
        <v>#REF!</v>
      </c>
      <c r="H1585" s="4" t="e">
        <f>主动技能!#REF!</f>
        <v>#REF!</v>
      </c>
      <c r="I1585" s="4" t="e">
        <f>主动技能!#REF!</f>
        <v>#REF!</v>
      </c>
      <c r="J1585" t="e">
        <f>主动技能!#REF!</f>
        <v>#REF!</v>
      </c>
      <c r="K1585" t="e">
        <f>主动技能!#REF!</f>
        <v>#REF!</v>
      </c>
      <c r="L1585" t="e">
        <f>主动技能!#REF!</f>
        <v>#REF!</v>
      </c>
      <c r="M1585" t="e">
        <f>主动技能!#REF!</f>
        <v>#REF!</v>
      </c>
      <c r="N1585" t="e">
        <f>IF(主动技能!#REF!="","",主动技能!#REF!)</f>
        <v>#REF!</v>
      </c>
      <c r="O1585" t="e">
        <f>IF(主动技能!#REF!="","",主动技能!#REF!)</f>
        <v>#REF!</v>
      </c>
      <c r="P1585" t="e">
        <f>主动技能!#REF!</f>
        <v>#REF!</v>
      </c>
      <c r="Q1585" t="e">
        <f>主动技能!#REF!</f>
        <v>#REF!</v>
      </c>
      <c r="R1585" t="e">
        <f>主动技能!#REF!</f>
        <v>#REF!</v>
      </c>
      <c r="S1585" t="e">
        <f>主动技能!#REF!</f>
        <v>#REF!</v>
      </c>
      <c r="T1585" t="e">
        <f>主动技能!#REF!</f>
        <v>#REF!</v>
      </c>
      <c r="U1585" t="e">
        <f>主动技能!#REF!</f>
        <v>#REF!</v>
      </c>
      <c r="V1585" t="e">
        <f>主动技能!#REF!</f>
        <v>#REF!</v>
      </c>
      <c r="W1585" t="e">
        <f>主动技能!#REF!</f>
        <v>#REF!</v>
      </c>
      <c r="X1585" s="1">
        <v>0</v>
      </c>
      <c r="Y1585" s="1">
        <v>0</v>
      </c>
      <c r="Z1585" s="1">
        <v>0</v>
      </c>
    </row>
    <row r="1586" spans="1:26" x14ac:dyDescent="0.15">
      <c r="A1586" t="e">
        <f>主动技能!#REF!</f>
        <v>#REF!</v>
      </c>
      <c r="B1586" s="4" t="e">
        <f>主动技能!#REF!</f>
        <v>#REF!</v>
      </c>
      <c r="C1586" s="4" t="e">
        <f>主动技能!#REF!</f>
        <v>#REF!</v>
      </c>
      <c r="D1586" s="4" t="e">
        <f>VLOOKUP(主动技能!#REF!,对应表!F:G,2,FALSE)</f>
        <v>#REF!</v>
      </c>
      <c r="E1586" s="4" t="e">
        <f>VLOOKUP(主动技能!#REF!,对应表!J:K,2,FALSE)</f>
        <v>#REF!</v>
      </c>
      <c r="F1586" s="4" t="e">
        <f>VLOOKUP(主动技能!#REF!,对应表!N:O,2,FALSE)</f>
        <v>#REF!</v>
      </c>
      <c r="G1586" s="4" t="e">
        <f>IF(主动技能!#REF!="必中",2,1)</f>
        <v>#REF!</v>
      </c>
      <c r="H1586" s="4" t="e">
        <f>主动技能!#REF!</f>
        <v>#REF!</v>
      </c>
      <c r="I1586" s="4" t="e">
        <f>主动技能!#REF!</f>
        <v>#REF!</v>
      </c>
      <c r="J1586" t="e">
        <f>主动技能!#REF!</f>
        <v>#REF!</v>
      </c>
      <c r="K1586" t="e">
        <f>主动技能!#REF!</f>
        <v>#REF!</v>
      </c>
      <c r="L1586" t="e">
        <f>主动技能!#REF!</f>
        <v>#REF!</v>
      </c>
      <c r="M1586" t="e">
        <f>主动技能!#REF!</f>
        <v>#REF!</v>
      </c>
      <c r="N1586" t="e">
        <f>IF(主动技能!#REF!="","",主动技能!#REF!)</f>
        <v>#REF!</v>
      </c>
      <c r="O1586" t="e">
        <f>IF(主动技能!#REF!="","",主动技能!#REF!)</f>
        <v>#REF!</v>
      </c>
      <c r="P1586" t="e">
        <f>主动技能!#REF!</f>
        <v>#REF!</v>
      </c>
      <c r="Q1586" t="e">
        <f>主动技能!#REF!</f>
        <v>#REF!</v>
      </c>
      <c r="R1586" t="e">
        <f>主动技能!#REF!</f>
        <v>#REF!</v>
      </c>
      <c r="S1586" t="e">
        <f>主动技能!#REF!</f>
        <v>#REF!</v>
      </c>
      <c r="T1586" t="e">
        <f>主动技能!#REF!</f>
        <v>#REF!</v>
      </c>
      <c r="U1586" t="e">
        <f>主动技能!#REF!</f>
        <v>#REF!</v>
      </c>
      <c r="V1586" t="e">
        <f>主动技能!#REF!</f>
        <v>#REF!</v>
      </c>
      <c r="W1586" t="e">
        <f>主动技能!#REF!</f>
        <v>#REF!</v>
      </c>
      <c r="X1586" s="1">
        <v>0</v>
      </c>
      <c r="Y1586" s="1">
        <v>0</v>
      </c>
      <c r="Z1586" s="1">
        <v>0</v>
      </c>
    </row>
    <row r="1587" spans="1:26" x14ac:dyDescent="0.15">
      <c r="A1587" t="e">
        <f>主动技能!#REF!</f>
        <v>#REF!</v>
      </c>
      <c r="B1587" s="4" t="e">
        <f>主动技能!#REF!</f>
        <v>#REF!</v>
      </c>
      <c r="C1587" s="4" t="e">
        <f>主动技能!#REF!</f>
        <v>#REF!</v>
      </c>
      <c r="D1587" s="4" t="e">
        <f>VLOOKUP(主动技能!#REF!,对应表!F:G,2,FALSE)</f>
        <v>#REF!</v>
      </c>
      <c r="E1587" s="4" t="e">
        <f>VLOOKUP(主动技能!#REF!,对应表!J:K,2,FALSE)</f>
        <v>#REF!</v>
      </c>
      <c r="F1587" s="4" t="e">
        <f>VLOOKUP(主动技能!#REF!,对应表!N:O,2,FALSE)</f>
        <v>#REF!</v>
      </c>
      <c r="G1587" s="4" t="e">
        <f>IF(主动技能!#REF!="必中",2,1)</f>
        <v>#REF!</v>
      </c>
      <c r="H1587" s="4" t="e">
        <f>主动技能!#REF!</f>
        <v>#REF!</v>
      </c>
      <c r="I1587" s="4" t="e">
        <f>主动技能!#REF!</f>
        <v>#REF!</v>
      </c>
      <c r="J1587" t="e">
        <f>主动技能!#REF!</f>
        <v>#REF!</v>
      </c>
      <c r="K1587" t="e">
        <f>主动技能!#REF!</f>
        <v>#REF!</v>
      </c>
      <c r="L1587" t="e">
        <f>主动技能!#REF!</f>
        <v>#REF!</v>
      </c>
      <c r="M1587" t="e">
        <f>主动技能!#REF!</f>
        <v>#REF!</v>
      </c>
      <c r="N1587" t="e">
        <f>IF(主动技能!#REF!="","",主动技能!#REF!)</f>
        <v>#REF!</v>
      </c>
      <c r="O1587" t="e">
        <f>IF(主动技能!#REF!="","",主动技能!#REF!)</f>
        <v>#REF!</v>
      </c>
      <c r="P1587" t="e">
        <f>主动技能!#REF!</f>
        <v>#REF!</v>
      </c>
      <c r="Q1587" t="e">
        <f>主动技能!#REF!</f>
        <v>#REF!</v>
      </c>
      <c r="R1587" t="e">
        <f>主动技能!#REF!</f>
        <v>#REF!</v>
      </c>
      <c r="S1587" t="e">
        <f>主动技能!#REF!</f>
        <v>#REF!</v>
      </c>
      <c r="T1587" t="e">
        <f>主动技能!#REF!</f>
        <v>#REF!</v>
      </c>
      <c r="U1587" t="e">
        <f>主动技能!#REF!</f>
        <v>#REF!</v>
      </c>
      <c r="V1587" t="e">
        <f>主动技能!#REF!</f>
        <v>#REF!</v>
      </c>
      <c r="W1587" t="e">
        <f>主动技能!#REF!</f>
        <v>#REF!</v>
      </c>
      <c r="X1587" s="1">
        <v>0</v>
      </c>
      <c r="Y1587" s="1">
        <v>0</v>
      </c>
      <c r="Z1587" s="1">
        <v>0</v>
      </c>
    </row>
    <row r="1588" spans="1:26" x14ac:dyDescent="0.15">
      <c r="A1588" t="e">
        <f>主动技能!#REF!</f>
        <v>#REF!</v>
      </c>
      <c r="B1588" s="4" t="e">
        <f>主动技能!#REF!</f>
        <v>#REF!</v>
      </c>
      <c r="C1588" s="4" t="e">
        <f>主动技能!#REF!</f>
        <v>#REF!</v>
      </c>
      <c r="D1588" s="4" t="e">
        <f>VLOOKUP(主动技能!#REF!,对应表!F:G,2,FALSE)</f>
        <v>#REF!</v>
      </c>
      <c r="E1588" s="4" t="e">
        <f>VLOOKUP(主动技能!#REF!,对应表!J:K,2,FALSE)</f>
        <v>#REF!</v>
      </c>
      <c r="F1588" s="4" t="e">
        <f>VLOOKUP(主动技能!#REF!,对应表!N:O,2,FALSE)</f>
        <v>#REF!</v>
      </c>
      <c r="G1588" s="4" t="e">
        <f>IF(主动技能!#REF!="必中",2,1)</f>
        <v>#REF!</v>
      </c>
      <c r="H1588" s="4" t="e">
        <f>主动技能!#REF!</f>
        <v>#REF!</v>
      </c>
      <c r="I1588" s="4" t="e">
        <f>主动技能!#REF!</f>
        <v>#REF!</v>
      </c>
      <c r="J1588" t="e">
        <f>主动技能!#REF!</f>
        <v>#REF!</v>
      </c>
      <c r="K1588" t="e">
        <f>主动技能!#REF!</f>
        <v>#REF!</v>
      </c>
      <c r="L1588" t="e">
        <f>主动技能!#REF!</f>
        <v>#REF!</v>
      </c>
      <c r="M1588" t="e">
        <f>主动技能!#REF!</f>
        <v>#REF!</v>
      </c>
      <c r="N1588" t="e">
        <f>IF(主动技能!#REF!="","",主动技能!#REF!)</f>
        <v>#REF!</v>
      </c>
      <c r="O1588" t="e">
        <f>IF(主动技能!#REF!="","",主动技能!#REF!)</f>
        <v>#REF!</v>
      </c>
      <c r="P1588" t="e">
        <f>主动技能!#REF!</f>
        <v>#REF!</v>
      </c>
      <c r="Q1588" t="e">
        <f>主动技能!#REF!</f>
        <v>#REF!</v>
      </c>
      <c r="R1588" t="e">
        <f>主动技能!#REF!</f>
        <v>#REF!</v>
      </c>
      <c r="S1588" t="e">
        <f>主动技能!#REF!</f>
        <v>#REF!</v>
      </c>
      <c r="T1588" t="e">
        <f>主动技能!#REF!</f>
        <v>#REF!</v>
      </c>
      <c r="U1588" t="e">
        <f>主动技能!#REF!</f>
        <v>#REF!</v>
      </c>
      <c r="V1588" t="e">
        <f>主动技能!#REF!</f>
        <v>#REF!</v>
      </c>
      <c r="W1588" t="e">
        <f>主动技能!#REF!</f>
        <v>#REF!</v>
      </c>
      <c r="X1588" s="1">
        <v>0</v>
      </c>
      <c r="Y1588" s="1">
        <v>0</v>
      </c>
      <c r="Z1588" s="1">
        <v>0</v>
      </c>
    </row>
    <row r="1589" spans="1:26" x14ac:dyDescent="0.15">
      <c r="A1589" t="e">
        <f>主动技能!#REF!</f>
        <v>#REF!</v>
      </c>
      <c r="B1589" s="4" t="e">
        <f>主动技能!#REF!</f>
        <v>#REF!</v>
      </c>
      <c r="C1589" s="4" t="e">
        <f>主动技能!#REF!</f>
        <v>#REF!</v>
      </c>
      <c r="D1589" s="4" t="e">
        <f>VLOOKUP(主动技能!#REF!,对应表!F:G,2,FALSE)</f>
        <v>#REF!</v>
      </c>
      <c r="E1589" s="4" t="e">
        <f>VLOOKUP(主动技能!#REF!,对应表!J:K,2,FALSE)</f>
        <v>#REF!</v>
      </c>
      <c r="F1589" s="4" t="e">
        <f>VLOOKUP(主动技能!#REF!,对应表!N:O,2,FALSE)</f>
        <v>#REF!</v>
      </c>
      <c r="G1589" s="4" t="e">
        <f>IF(主动技能!#REF!="必中",2,1)</f>
        <v>#REF!</v>
      </c>
      <c r="H1589" s="4" t="e">
        <f>主动技能!#REF!</f>
        <v>#REF!</v>
      </c>
      <c r="I1589" s="4" t="e">
        <f>主动技能!#REF!</f>
        <v>#REF!</v>
      </c>
      <c r="J1589" t="e">
        <f>主动技能!#REF!</f>
        <v>#REF!</v>
      </c>
      <c r="K1589" t="e">
        <f>主动技能!#REF!</f>
        <v>#REF!</v>
      </c>
      <c r="L1589" t="e">
        <f>主动技能!#REF!</f>
        <v>#REF!</v>
      </c>
      <c r="M1589" t="e">
        <f>主动技能!#REF!</f>
        <v>#REF!</v>
      </c>
      <c r="N1589" t="e">
        <f>IF(主动技能!#REF!="","",主动技能!#REF!)</f>
        <v>#REF!</v>
      </c>
      <c r="O1589" t="e">
        <f>IF(主动技能!#REF!="","",主动技能!#REF!)</f>
        <v>#REF!</v>
      </c>
      <c r="P1589" t="e">
        <f>主动技能!#REF!</f>
        <v>#REF!</v>
      </c>
      <c r="Q1589" t="e">
        <f>主动技能!#REF!</f>
        <v>#REF!</v>
      </c>
      <c r="R1589" t="e">
        <f>主动技能!#REF!</f>
        <v>#REF!</v>
      </c>
      <c r="S1589" t="e">
        <f>主动技能!#REF!</f>
        <v>#REF!</v>
      </c>
      <c r="T1589" t="e">
        <f>主动技能!#REF!</f>
        <v>#REF!</v>
      </c>
      <c r="U1589" t="e">
        <f>主动技能!#REF!</f>
        <v>#REF!</v>
      </c>
      <c r="V1589" t="e">
        <f>主动技能!#REF!</f>
        <v>#REF!</v>
      </c>
      <c r="W1589" t="e">
        <f>主动技能!#REF!</f>
        <v>#REF!</v>
      </c>
      <c r="X1589" s="1">
        <v>0</v>
      </c>
      <c r="Y1589" s="1">
        <v>0</v>
      </c>
      <c r="Z1589" s="1">
        <v>0</v>
      </c>
    </row>
    <row r="1590" spans="1:26" x14ac:dyDescent="0.15">
      <c r="A1590" t="e">
        <f>主动技能!#REF!</f>
        <v>#REF!</v>
      </c>
      <c r="B1590" s="4" t="e">
        <f>主动技能!#REF!</f>
        <v>#REF!</v>
      </c>
      <c r="C1590" s="4" t="e">
        <f>主动技能!#REF!</f>
        <v>#REF!</v>
      </c>
      <c r="D1590" s="4" t="e">
        <f>VLOOKUP(主动技能!#REF!,对应表!F:G,2,FALSE)</f>
        <v>#REF!</v>
      </c>
      <c r="E1590" s="4" t="e">
        <f>VLOOKUP(主动技能!#REF!,对应表!J:K,2,FALSE)</f>
        <v>#REF!</v>
      </c>
      <c r="F1590" s="4" t="e">
        <f>VLOOKUP(主动技能!#REF!,对应表!N:O,2,FALSE)</f>
        <v>#REF!</v>
      </c>
      <c r="G1590" s="4" t="e">
        <f>IF(主动技能!#REF!="必中",2,1)</f>
        <v>#REF!</v>
      </c>
      <c r="H1590" s="4" t="e">
        <f>主动技能!#REF!</f>
        <v>#REF!</v>
      </c>
      <c r="I1590" s="4" t="e">
        <f>主动技能!#REF!</f>
        <v>#REF!</v>
      </c>
      <c r="J1590" t="e">
        <f>主动技能!#REF!</f>
        <v>#REF!</v>
      </c>
      <c r="K1590" t="e">
        <f>主动技能!#REF!</f>
        <v>#REF!</v>
      </c>
      <c r="L1590" t="e">
        <f>主动技能!#REF!</f>
        <v>#REF!</v>
      </c>
      <c r="M1590" t="e">
        <f>主动技能!#REF!</f>
        <v>#REF!</v>
      </c>
      <c r="N1590" t="e">
        <f>IF(主动技能!#REF!="","",主动技能!#REF!)</f>
        <v>#REF!</v>
      </c>
      <c r="O1590" t="e">
        <f>IF(主动技能!#REF!="","",主动技能!#REF!)</f>
        <v>#REF!</v>
      </c>
      <c r="P1590" t="e">
        <f>主动技能!#REF!</f>
        <v>#REF!</v>
      </c>
      <c r="Q1590" t="e">
        <f>主动技能!#REF!</f>
        <v>#REF!</v>
      </c>
      <c r="R1590" t="e">
        <f>主动技能!#REF!</f>
        <v>#REF!</v>
      </c>
      <c r="S1590" t="e">
        <f>主动技能!#REF!</f>
        <v>#REF!</v>
      </c>
      <c r="T1590" t="e">
        <f>主动技能!#REF!</f>
        <v>#REF!</v>
      </c>
      <c r="U1590" t="e">
        <f>主动技能!#REF!</f>
        <v>#REF!</v>
      </c>
      <c r="V1590" t="e">
        <f>主动技能!#REF!</f>
        <v>#REF!</v>
      </c>
      <c r="W1590" t="e">
        <f>主动技能!#REF!</f>
        <v>#REF!</v>
      </c>
      <c r="X1590" s="1">
        <v>0</v>
      </c>
      <c r="Y1590" s="1">
        <v>0</v>
      </c>
      <c r="Z1590" s="1">
        <v>0</v>
      </c>
    </row>
    <row r="1591" spans="1:26" x14ac:dyDescent="0.15">
      <c r="A1591" t="e">
        <f>主动技能!#REF!</f>
        <v>#REF!</v>
      </c>
      <c r="B1591" s="4" t="e">
        <f>主动技能!#REF!</f>
        <v>#REF!</v>
      </c>
      <c r="C1591" s="4" t="e">
        <f>主动技能!#REF!</f>
        <v>#REF!</v>
      </c>
      <c r="D1591" s="4" t="e">
        <f>VLOOKUP(主动技能!#REF!,对应表!F:G,2,FALSE)</f>
        <v>#REF!</v>
      </c>
      <c r="E1591" s="4" t="e">
        <f>VLOOKUP(主动技能!#REF!,对应表!J:K,2,FALSE)</f>
        <v>#REF!</v>
      </c>
      <c r="F1591" s="4" t="e">
        <f>VLOOKUP(主动技能!#REF!,对应表!N:O,2,FALSE)</f>
        <v>#REF!</v>
      </c>
      <c r="G1591" s="4" t="e">
        <f>IF(主动技能!#REF!="必中",2,1)</f>
        <v>#REF!</v>
      </c>
      <c r="H1591" s="4" t="e">
        <f>主动技能!#REF!</f>
        <v>#REF!</v>
      </c>
      <c r="I1591" s="4" t="e">
        <f>主动技能!#REF!</f>
        <v>#REF!</v>
      </c>
      <c r="J1591" t="e">
        <f>主动技能!#REF!</f>
        <v>#REF!</v>
      </c>
      <c r="K1591" t="e">
        <f>主动技能!#REF!</f>
        <v>#REF!</v>
      </c>
      <c r="L1591" t="e">
        <f>主动技能!#REF!</f>
        <v>#REF!</v>
      </c>
      <c r="M1591" t="e">
        <f>主动技能!#REF!</f>
        <v>#REF!</v>
      </c>
      <c r="N1591" t="e">
        <f>IF(主动技能!#REF!="","",主动技能!#REF!)</f>
        <v>#REF!</v>
      </c>
      <c r="O1591" t="e">
        <f>IF(主动技能!#REF!="","",主动技能!#REF!)</f>
        <v>#REF!</v>
      </c>
      <c r="P1591" t="e">
        <f>主动技能!#REF!</f>
        <v>#REF!</v>
      </c>
      <c r="Q1591" t="e">
        <f>主动技能!#REF!</f>
        <v>#REF!</v>
      </c>
      <c r="R1591" t="e">
        <f>主动技能!#REF!</f>
        <v>#REF!</v>
      </c>
      <c r="S1591" t="e">
        <f>主动技能!#REF!</f>
        <v>#REF!</v>
      </c>
      <c r="T1591" t="e">
        <f>主动技能!#REF!</f>
        <v>#REF!</v>
      </c>
      <c r="U1591" t="e">
        <f>主动技能!#REF!</f>
        <v>#REF!</v>
      </c>
      <c r="V1591" t="e">
        <f>主动技能!#REF!</f>
        <v>#REF!</v>
      </c>
      <c r="W1591" t="e">
        <f>主动技能!#REF!</f>
        <v>#REF!</v>
      </c>
      <c r="X1591" s="1">
        <v>0</v>
      </c>
      <c r="Y1591" s="1">
        <v>0</v>
      </c>
      <c r="Z1591" s="1">
        <v>0</v>
      </c>
    </row>
    <row r="1592" spans="1:26" x14ac:dyDescent="0.15">
      <c r="A1592" t="e">
        <f>主动技能!#REF!</f>
        <v>#REF!</v>
      </c>
      <c r="B1592" s="4" t="e">
        <f>主动技能!#REF!</f>
        <v>#REF!</v>
      </c>
      <c r="C1592" s="4" t="e">
        <f>主动技能!#REF!</f>
        <v>#REF!</v>
      </c>
      <c r="D1592" s="4" t="e">
        <f>VLOOKUP(主动技能!#REF!,对应表!F:G,2,FALSE)</f>
        <v>#REF!</v>
      </c>
      <c r="E1592" s="4" t="e">
        <f>VLOOKUP(主动技能!#REF!,对应表!J:K,2,FALSE)</f>
        <v>#REF!</v>
      </c>
      <c r="F1592" s="4" t="e">
        <f>VLOOKUP(主动技能!#REF!,对应表!N:O,2,FALSE)</f>
        <v>#REF!</v>
      </c>
      <c r="G1592" s="4" t="e">
        <f>IF(主动技能!#REF!="必中",2,1)</f>
        <v>#REF!</v>
      </c>
      <c r="H1592" s="4" t="e">
        <f>主动技能!#REF!</f>
        <v>#REF!</v>
      </c>
      <c r="I1592" s="4" t="e">
        <f>主动技能!#REF!</f>
        <v>#REF!</v>
      </c>
      <c r="J1592" t="e">
        <f>主动技能!#REF!</f>
        <v>#REF!</v>
      </c>
      <c r="K1592" t="e">
        <f>主动技能!#REF!</f>
        <v>#REF!</v>
      </c>
      <c r="L1592" t="e">
        <f>主动技能!#REF!</f>
        <v>#REF!</v>
      </c>
      <c r="M1592" t="e">
        <f>主动技能!#REF!</f>
        <v>#REF!</v>
      </c>
      <c r="N1592" t="e">
        <f>IF(主动技能!#REF!="","",主动技能!#REF!)</f>
        <v>#REF!</v>
      </c>
      <c r="O1592" t="e">
        <f>IF(主动技能!#REF!="","",主动技能!#REF!)</f>
        <v>#REF!</v>
      </c>
      <c r="P1592" t="e">
        <f>主动技能!#REF!</f>
        <v>#REF!</v>
      </c>
      <c r="Q1592" t="e">
        <f>主动技能!#REF!</f>
        <v>#REF!</v>
      </c>
      <c r="R1592" t="e">
        <f>主动技能!#REF!</f>
        <v>#REF!</v>
      </c>
      <c r="S1592" t="e">
        <f>主动技能!#REF!</f>
        <v>#REF!</v>
      </c>
      <c r="T1592" t="e">
        <f>主动技能!#REF!</f>
        <v>#REF!</v>
      </c>
      <c r="U1592" t="e">
        <f>主动技能!#REF!</f>
        <v>#REF!</v>
      </c>
      <c r="V1592" t="e">
        <f>主动技能!#REF!</f>
        <v>#REF!</v>
      </c>
      <c r="W1592" t="e">
        <f>主动技能!#REF!</f>
        <v>#REF!</v>
      </c>
      <c r="X1592" s="1">
        <v>0</v>
      </c>
      <c r="Y1592" s="1">
        <v>0</v>
      </c>
      <c r="Z1592" s="1">
        <v>0</v>
      </c>
    </row>
    <row r="1593" spans="1:26" x14ac:dyDescent="0.15">
      <c r="A1593" t="e">
        <f>主动技能!#REF!</f>
        <v>#REF!</v>
      </c>
      <c r="B1593" s="4" t="e">
        <f>主动技能!#REF!</f>
        <v>#REF!</v>
      </c>
      <c r="C1593" s="4" t="e">
        <f>主动技能!#REF!</f>
        <v>#REF!</v>
      </c>
      <c r="D1593" s="4" t="e">
        <f>VLOOKUP(主动技能!#REF!,对应表!F:G,2,FALSE)</f>
        <v>#REF!</v>
      </c>
      <c r="E1593" s="4" t="e">
        <f>VLOOKUP(主动技能!#REF!,对应表!J:K,2,FALSE)</f>
        <v>#REF!</v>
      </c>
      <c r="F1593" s="4" t="e">
        <f>VLOOKUP(主动技能!#REF!,对应表!N:O,2,FALSE)</f>
        <v>#REF!</v>
      </c>
      <c r="G1593" s="4" t="e">
        <f>IF(主动技能!#REF!="必中",2,1)</f>
        <v>#REF!</v>
      </c>
      <c r="H1593" s="4" t="e">
        <f>主动技能!#REF!</f>
        <v>#REF!</v>
      </c>
      <c r="I1593" s="4" t="e">
        <f>主动技能!#REF!</f>
        <v>#REF!</v>
      </c>
      <c r="J1593" t="e">
        <f>主动技能!#REF!</f>
        <v>#REF!</v>
      </c>
      <c r="K1593" t="e">
        <f>主动技能!#REF!</f>
        <v>#REF!</v>
      </c>
      <c r="L1593" t="e">
        <f>主动技能!#REF!</f>
        <v>#REF!</v>
      </c>
      <c r="M1593" t="e">
        <f>主动技能!#REF!</f>
        <v>#REF!</v>
      </c>
      <c r="N1593" t="e">
        <f>IF(主动技能!#REF!="","",主动技能!#REF!)</f>
        <v>#REF!</v>
      </c>
      <c r="O1593" t="e">
        <f>IF(主动技能!#REF!="","",主动技能!#REF!)</f>
        <v>#REF!</v>
      </c>
      <c r="P1593" t="e">
        <f>主动技能!#REF!</f>
        <v>#REF!</v>
      </c>
      <c r="Q1593" t="e">
        <f>主动技能!#REF!</f>
        <v>#REF!</v>
      </c>
      <c r="R1593" t="e">
        <f>主动技能!#REF!</f>
        <v>#REF!</v>
      </c>
      <c r="S1593" t="e">
        <f>主动技能!#REF!</f>
        <v>#REF!</v>
      </c>
      <c r="T1593" t="e">
        <f>主动技能!#REF!</f>
        <v>#REF!</v>
      </c>
      <c r="U1593" t="e">
        <f>主动技能!#REF!</f>
        <v>#REF!</v>
      </c>
      <c r="V1593" t="e">
        <f>主动技能!#REF!</f>
        <v>#REF!</v>
      </c>
      <c r="W1593" t="e">
        <f>主动技能!#REF!</f>
        <v>#REF!</v>
      </c>
      <c r="X1593" s="1">
        <v>0</v>
      </c>
      <c r="Y1593" s="1">
        <v>0</v>
      </c>
      <c r="Z1593" s="1">
        <v>0</v>
      </c>
    </row>
    <row r="1594" spans="1:26" x14ac:dyDescent="0.15">
      <c r="A1594" t="e">
        <f>主动技能!#REF!</f>
        <v>#REF!</v>
      </c>
      <c r="B1594" s="4" t="e">
        <f>主动技能!#REF!</f>
        <v>#REF!</v>
      </c>
      <c r="C1594" s="4" t="e">
        <f>主动技能!#REF!</f>
        <v>#REF!</v>
      </c>
      <c r="D1594" s="4" t="e">
        <f>VLOOKUP(主动技能!#REF!,对应表!F:G,2,FALSE)</f>
        <v>#REF!</v>
      </c>
      <c r="E1594" s="4" t="e">
        <f>VLOOKUP(主动技能!#REF!,对应表!J:K,2,FALSE)</f>
        <v>#REF!</v>
      </c>
      <c r="F1594" s="4" t="e">
        <f>VLOOKUP(主动技能!#REF!,对应表!N:O,2,FALSE)</f>
        <v>#REF!</v>
      </c>
      <c r="G1594" s="4" t="e">
        <f>IF(主动技能!#REF!="必中",2,1)</f>
        <v>#REF!</v>
      </c>
      <c r="H1594" s="4" t="e">
        <f>主动技能!#REF!</f>
        <v>#REF!</v>
      </c>
      <c r="I1594" s="4" t="e">
        <f>主动技能!#REF!</f>
        <v>#REF!</v>
      </c>
      <c r="J1594" t="e">
        <f>主动技能!#REF!</f>
        <v>#REF!</v>
      </c>
      <c r="K1594" t="e">
        <f>主动技能!#REF!</f>
        <v>#REF!</v>
      </c>
      <c r="L1594" t="e">
        <f>主动技能!#REF!</f>
        <v>#REF!</v>
      </c>
      <c r="M1594" t="e">
        <f>主动技能!#REF!</f>
        <v>#REF!</v>
      </c>
      <c r="N1594" t="e">
        <f>IF(主动技能!#REF!="","",主动技能!#REF!)</f>
        <v>#REF!</v>
      </c>
      <c r="O1594" t="e">
        <f>IF(主动技能!#REF!="","",主动技能!#REF!)</f>
        <v>#REF!</v>
      </c>
      <c r="P1594" t="e">
        <f>主动技能!#REF!</f>
        <v>#REF!</v>
      </c>
      <c r="Q1594" t="e">
        <f>主动技能!#REF!</f>
        <v>#REF!</v>
      </c>
      <c r="R1594" t="e">
        <f>主动技能!#REF!</f>
        <v>#REF!</v>
      </c>
      <c r="S1594" t="e">
        <f>主动技能!#REF!</f>
        <v>#REF!</v>
      </c>
      <c r="T1594" t="e">
        <f>主动技能!#REF!</f>
        <v>#REF!</v>
      </c>
      <c r="U1594" t="e">
        <f>主动技能!#REF!</f>
        <v>#REF!</v>
      </c>
      <c r="V1594" t="e">
        <f>主动技能!#REF!</f>
        <v>#REF!</v>
      </c>
      <c r="W1594" t="e">
        <f>主动技能!#REF!</f>
        <v>#REF!</v>
      </c>
      <c r="X1594" s="1">
        <v>0</v>
      </c>
      <c r="Y1594" s="1">
        <v>0</v>
      </c>
      <c r="Z1594" s="1">
        <v>0</v>
      </c>
    </row>
    <row r="1595" spans="1:26" x14ac:dyDescent="0.15">
      <c r="A1595" t="e">
        <f>主动技能!#REF!</f>
        <v>#REF!</v>
      </c>
      <c r="B1595" s="4" t="e">
        <f>主动技能!#REF!</f>
        <v>#REF!</v>
      </c>
      <c r="C1595" s="4" t="e">
        <f>主动技能!#REF!</f>
        <v>#REF!</v>
      </c>
      <c r="D1595" s="4" t="e">
        <f>VLOOKUP(主动技能!#REF!,对应表!F:G,2,FALSE)</f>
        <v>#REF!</v>
      </c>
      <c r="E1595" s="4" t="e">
        <f>VLOOKUP(主动技能!#REF!,对应表!J:K,2,FALSE)</f>
        <v>#REF!</v>
      </c>
      <c r="F1595" s="4" t="e">
        <f>VLOOKUP(主动技能!#REF!,对应表!N:O,2,FALSE)</f>
        <v>#REF!</v>
      </c>
      <c r="G1595" s="4" t="e">
        <f>IF(主动技能!#REF!="必中",2,1)</f>
        <v>#REF!</v>
      </c>
      <c r="H1595" s="4" t="e">
        <f>主动技能!#REF!</f>
        <v>#REF!</v>
      </c>
      <c r="I1595" s="4" t="e">
        <f>主动技能!#REF!</f>
        <v>#REF!</v>
      </c>
      <c r="J1595" t="e">
        <f>主动技能!#REF!</f>
        <v>#REF!</v>
      </c>
      <c r="K1595" t="e">
        <f>主动技能!#REF!</f>
        <v>#REF!</v>
      </c>
      <c r="L1595" t="e">
        <f>主动技能!#REF!</f>
        <v>#REF!</v>
      </c>
      <c r="M1595" t="e">
        <f>主动技能!#REF!</f>
        <v>#REF!</v>
      </c>
      <c r="N1595" t="e">
        <f>IF(主动技能!#REF!="","",主动技能!#REF!)</f>
        <v>#REF!</v>
      </c>
      <c r="O1595" t="e">
        <f>IF(主动技能!#REF!="","",主动技能!#REF!)</f>
        <v>#REF!</v>
      </c>
      <c r="P1595" t="e">
        <f>主动技能!#REF!</f>
        <v>#REF!</v>
      </c>
      <c r="Q1595" t="e">
        <f>主动技能!#REF!</f>
        <v>#REF!</v>
      </c>
      <c r="R1595" t="e">
        <f>主动技能!#REF!</f>
        <v>#REF!</v>
      </c>
      <c r="S1595" t="e">
        <f>主动技能!#REF!</f>
        <v>#REF!</v>
      </c>
      <c r="T1595" t="e">
        <f>主动技能!#REF!</f>
        <v>#REF!</v>
      </c>
      <c r="U1595" t="e">
        <f>主动技能!#REF!</f>
        <v>#REF!</v>
      </c>
      <c r="V1595" t="e">
        <f>主动技能!#REF!</f>
        <v>#REF!</v>
      </c>
      <c r="W1595" t="e">
        <f>主动技能!#REF!</f>
        <v>#REF!</v>
      </c>
      <c r="X1595" s="1">
        <v>0</v>
      </c>
      <c r="Y1595" s="1">
        <v>0</v>
      </c>
      <c r="Z1595" s="1">
        <v>0</v>
      </c>
    </row>
    <row r="1596" spans="1:26" x14ac:dyDescent="0.15">
      <c r="A1596" t="e">
        <f>主动技能!#REF!</f>
        <v>#REF!</v>
      </c>
      <c r="B1596" s="4" t="e">
        <f>主动技能!#REF!</f>
        <v>#REF!</v>
      </c>
      <c r="C1596" s="4" t="e">
        <f>主动技能!#REF!</f>
        <v>#REF!</v>
      </c>
      <c r="D1596" s="4" t="e">
        <f>VLOOKUP(主动技能!#REF!,对应表!F:G,2,FALSE)</f>
        <v>#REF!</v>
      </c>
      <c r="E1596" s="4" t="e">
        <f>VLOOKUP(主动技能!#REF!,对应表!J:K,2,FALSE)</f>
        <v>#REF!</v>
      </c>
      <c r="F1596" s="4" t="e">
        <f>VLOOKUP(主动技能!#REF!,对应表!N:O,2,FALSE)</f>
        <v>#REF!</v>
      </c>
      <c r="G1596" s="4" t="e">
        <f>IF(主动技能!#REF!="必中",2,1)</f>
        <v>#REF!</v>
      </c>
      <c r="H1596" s="4" t="e">
        <f>主动技能!#REF!</f>
        <v>#REF!</v>
      </c>
      <c r="I1596" s="4" t="e">
        <f>主动技能!#REF!</f>
        <v>#REF!</v>
      </c>
      <c r="J1596" t="e">
        <f>主动技能!#REF!</f>
        <v>#REF!</v>
      </c>
      <c r="K1596" t="e">
        <f>主动技能!#REF!</f>
        <v>#REF!</v>
      </c>
      <c r="L1596" t="e">
        <f>主动技能!#REF!</f>
        <v>#REF!</v>
      </c>
      <c r="M1596" t="e">
        <f>主动技能!#REF!</f>
        <v>#REF!</v>
      </c>
      <c r="N1596" t="e">
        <f>IF(主动技能!#REF!="","",主动技能!#REF!)</f>
        <v>#REF!</v>
      </c>
      <c r="O1596" t="e">
        <f>IF(主动技能!#REF!="","",主动技能!#REF!)</f>
        <v>#REF!</v>
      </c>
      <c r="P1596" t="e">
        <f>主动技能!#REF!</f>
        <v>#REF!</v>
      </c>
      <c r="Q1596" t="e">
        <f>主动技能!#REF!</f>
        <v>#REF!</v>
      </c>
      <c r="R1596" t="e">
        <f>主动技能!#REF!</f>
        <v>#REF!</v>
      </c>
      <c r="S1596" t="e">
        <f>主动技能!#REF!</f>
        <v>#REF!</v>
      </c>
      <c r="T1596" t="e">
        <f>主动技能!#REF!</f>
        <v>#REF!</v>
      </c>
      <c r="U1596" t="e">
        <f>主动技能!#REF!</f>
        <v>#REF!</v>
      </c>
      <c r="V1596" t="e">
        <f>主动技能!#REF!</f>
        <v>#REF!</v>
      </c>
      <c r="W1596" t="e">
        <f>主动技能!#REF!</f>
        <v>#REF!</v>
      </c>
      <c r="X1596" s="1">
        <v>0</v>
      </c>
      <c r="Y1596" s="1">
        <v>0</v>
      </c>
      <c r="Z1596" s="1">
        <v>0</v>
      </c>
    </row>
    <row r="1597" spans="1:26" x14ac:dyDescent="0.15">
      <c r="A1597" t="e">
        <f>主动技能!#REF!</f>
        <v>#REF!</v>
      </c>
      <c r="B1597" s="4" t="e">
        <f>主动技能!#REF!</f>
        <v>#REF!</v>
      </c>
      <c r="C1597" s="4" t="e">
        <f>主动技能!#REF!</f>
        <v>#REF!</v>
      </c>
      <c r="D1597" s="4" t="e">
        <f>VLOOKUP(主动技能!#REF!,对应表!F:G,2,FALSE)</f>
        <v>#REF!</v>
      </c>
      <c r="E1597" s="4" t="e">
        <f>VLOOKUP(主动技能!#REF!,对应表!J:K,2,FALSE)</f>
        <v>#REF!</v>
      </c>
      <c r="F1597" s="4" t="e">
        <f>VLOOKUP(主动技能!#REF!,对应表!N:O,2,FALSE)</f>
        <v>#REF!</v>
      </c>
      <c r="G1597" s="4" t="e">
        <f>IF(主动技能!#REF!="必中",2,1)</f>
        <v>#REF!</v>
      </c>
      <c r="H1597" s="4" t="e">
        <f>主动技能!#REF!</f>
        <v>#REF!</v>
      </c>
      <c r="I1597" s="4" t="e">
        <f>主动技能!#REF!</f>
        <v>#REF!</v>
      </c>
      <c r="J1597" t="e">
        <f>主动技能!#REF!</f>
        <v>#REF!</v>
      </c>
      <c r="K1597" t="e">
        <f>主动技能!#REF!</f>
        <v>#REF!</v>
      </c>
      <c r="L1597" t="e">
        <f>主动技能!#REF!</f>
        <v>#REF!</v>
      </c>
      <c r="M1597" t="e">
        <f>主动技能!#REF!</f>
        <v>#REF!</v>
      </c>
      <c r="N1597" t="e">
        <f>IF(主动技能!#REF!="","",主动技能!#REF!)</f>
        <v>#REF!</v>
      </c>
      <c r="O1597" t="e">
        <f>IF(主动技能!#REF!="","",主动技能!#REF!)</f>
        <v>#REF!</v>
      </c>
      <c r="P1597" t="e">
        <f>主动技能!#REF!</f>
        <v>#REF!</v>
      </c>
      <c r="Q1597" t="e">
        <f>主动技能!#REF!</f>
        <v>#REF!</v>
      </c>
      <c r="R1597" t="e">
        <f>主动技能!#REF!</f>
        <v>#REF!</v>
      </c>
      <c r="S1597" t="e">
        <f>主动技能!#REF!</f>
        <v>#REF!</v>
      </c>
      <c r="T1597" t="e">
        <f>主动技能!#REF!</f>
        <v>#REF!</v>
      </c>
      <c r="U1597" t="e">
        <f>主动技能!#REF!</f>
        <v>#REF!</v>
      </c>
      <c r="V1597" t="e">
        <f>主动技能!#REF!</f>
        <v>#REF!</v>
      </c>
      <c r="W1597" t="e">
        <f>主动技能!#REF!</f>
        <v>#REF!</v>
      </c>
      <c r="X1597" s="1">
        <v>0</v>
      </c>
      <c r="Y1597" s="1">
        <v>0</v>
      </c>
      <c r="Z1597" s="1">
        <v>0</v>
      </c>
    </row>
    <row r="1598" spans="1:26" x14ac:dyDescent="0.15">
      <c r="A1598" t="e">
        <f>主动技能!#REF!</f>
        <v>#REF!</v>
      </c>
      <c r="B1598" s="4" t="e">
        <f>主动技能!#REF!</f>
        <v>#REF!</v>
      </c>
      <c r="C1598" s="4" t="e">
        <f>主动技能!#REF!</f>
        <v>#REF!</v>
      </c>
      <c r="D1598" s="4" t="e">
        <f>VLOOKUP(主动技能!#REF!,对应表!F:G,2,FALSE)</f>
        <v>#REF!</v>
      </c>
      <c r="E1598" s="4" t="e">
        <f>VLOOKUP(主动技能!#REF!,对应表!J:K,2,FALSE)</f>
        <v>#REF!</v>
      </c>
      <c r="F1598" s="4" t="e">
        <f>VLOOKUP(主动技能!#REF!,对应表!N:O,2,FALSE)</f>
        <v>#REF!</v>
      </c>
      <c r="G1598" s="4" t="e">
        <f>IF(主动技能!#REF!="必中",2,1)</f>
        <v>#REF!</v>
      </c>
      <c r="H1598" s="4" t="e">
        <f>主动技能!#REF!</f>
        <v>#REF!</v>
      </c>
      <c r="I1598" s="4" t="e">
        <f>主动技能!#REF!</f>
        <v>#REF!</v>
      </c>
      <c r="J1598" t="e">
        <f>主动技能!#REF!</f>
        <v>#REF!</v>
      </c>
      <c r="K1598" t="e">
        <f>主动技能!#REF!</f>
        <v>#REF!</v>
      </c>
      <c r="L1598" t="e">
        <f>主动技能!#REF!</f>
        <v>#REF!</v>
      </c>
      <c r="M1598" t="e">
        <f>主动技能!#REF!</f>
        <v>#REF!</v>
      </c>
      <c r="N1598" t="e">
        <f>IF(主动技能!#REF!="","",主动技能!#REF!)</f>
        <v>#REF!</v>
      </c>
      <c r="O1598" t="e">
        <f>IF(主动技能!#REF!="","",主动技能!#REF!)</f>
        <v>#REF!</v>
      </c>
      <c r="P1598" t="e">
        <f>主动技能!#REF!</f>
        <v>#REF!</v>
      </c>
      <c r="Q1598" t="e">
        <f>主动技能!#REF!</f>
        <v>#REF!</v>
      </c>
      <c r="R1598" t="e">
        <f>主动技能!#REF!</f>
        <v>#REF!</v>
      </c>
      <c r="S1598" t="e">
        <f>主动技能!#REF!</f>
        <v>#REF!</v>
      </c>
      <c r="T1598" t="e">
        <f>主动技能!#REF!</f>
        <v>#REF!</v>
      </c>
      <c r="U1598" t="e">
        <f>主动技能!#REF!</f>
        <v>#REF!</v>
      </c>
      <c r="V1598" t="e">
        <f>主动技能!#REF!</f>
        <v>#REF!</v>
      </c>
      <c r="W1598" t="e">
        <f>主动技能!#REF!</f>
        <v>#REF!</v>
      </c>
      <c r="X1598" s="1">
        <v>0</v>
      </c>
      <c r="Y1598" s="1">
        <v>0</v>
      </c>
      <c r="Z1598" s="1">
        <v>0</v>
      </c>
    </row>
    <row r="1599" spans="1:26" x14ac:dyDescent="0.15">
      <c r="A1599" t="e">
        <f>主动技能!#REF!</f>
        <v>#REF!</v>
      </c>
      <c r="B1599" s="4" t="e">
        <f>主动技能!#REF!</f>
        <v>#REF!</v>
      </c>
      <c r="C1599" s="4" t="e">
        <f>主动技能!#REF!</f>
        <v>#REF!</v>
      </c>
      <c r="D1599" s="4" t="e">
        <f>VLOOKUP(主动技能!#REF!,对应表!F:G,2,FALSE)</f>
        <v>#REF!</v>
      </c>
      <c r="E1599" s="4" t="e">
        <f>VLOOKUP(主动技能!#REF!,对应表!J:K,2,FALSE)</f>
        <v>#REF!</v>
      </c>
      <c r="F1599" s="4" t="e">
        <f>VLOOKUP(主动技能!#REF!,对应表!N:O,2,FALSE)</f>
        <v>#REF!</v>
      </c>
      <c r="G1599" s="4" t="e">
        <f>IF(主动技能!#REF!="必中",2,1)</f>
        <v>#REF!</v>
      </c>
      <c r="H1599" s="4" t="e">
        <f>主动技能!#REF!</f>
        <v>#REF!</v>
      </c>
      <c r="I1599" s="4" t="e">
        <f>主动技能!#REF!</f>
        <v>#REF!</v>
      </c>
      <c r="J1599" t="e">
        <f>主动技能!#REF!</f>
        <v>#REF!</v>
      </c>
      <c r="K1599" t="e">
        <f>主动技能!#REF!</f>
        <v>#REF!</v>
      </c>
      <c r="L1599" t="e">
        <f>主动技能!#REF!</f>
        <v>#REF!</v>
      </c>
      <c r="M1599" t="e">
        <f>主动技能!#REF!</f>
        <v>#REF!</v>
      </c>
      <c r="N1599" t="e">
        <f>IF(主动技能!#REF!="","",主动技能!#REF!)</f>
        <v>#REF!</v>
      </c>
      <c r="O1599" t="e">
        <f>IF(主动技能!#REF!="","",主动技能!#REF!)</f>
        <v>#REF!</v>
      </c>
      <c r="P1599" t="e">
        <f>主动技能!#REF!</f>
        <v>#REF!</v>
      </c>
      <c r="Q1599" t="e">
        <f>主动技能!#REF!</f>
        <v>#REF!</v>
      </c>
      <c r="R1599" t="e">
        <f>主动技能!#REF!</f>
        <v>#REF!</v>
      </c>
      <c r="S1599" t="e">
        <f>主动技能!#REF!</f>
        <v>#REF!</v>
      </c>
      <c r="T1599" t="e">
        <f>主动技能!#REF!</f>
        <v>#REF!</v>
      </c>
      <c r="U1599" t="e">
        <f>主动技能!#REF!</f>
        <v>#REF!</v>
      </c>
      <c r="V1599" t="e">
        <f>主动技能!#REF!</f>
        <v>#REF!</v>
      </c>
      <c r="W1599" t="e">
        <f>主动技能!#REF!</f>
        <v>#REF!</v>
      </c>
      <c r="X1599" s="1">
        <v>0</v>
      </c>
      <c r="Y1599" s="1">
        <v>0</v>
      </c>
      <c r="Z1599" s="1">
        <v>0</v>
      </c>
    </row>
    <row r="1600" spans="1:26" x14ac:dyDescent="0.15">
      <c r="A1600" t="e">
        <f>主动技能!#REF!</f>
        <v>#REF!</v>
      </c>
      <c r="B1600" s="4" t="e">
        <f>主动技能!#REF!</f>
        <v>#REF!</v>
      </c>
      <c r="C1600" s="4" t="e">
        <f>主动技能!#REF!</f>
        <v>#REF!</v>
      </c>
      <c r="D1600" s="4" t="e">
        <f>VLOOKUP(主动技能!#REF!,对应表!F:G,2,FALSE)</f>
        <v>#REF!</v>
      </c>
      <c r="E1600" s="4" t="e">
        <f>VLOOKUP(主动技能!#REF!,对应表!J:K,2,FALSE)</f>
        <v>#REF!</v>
      </c>
      <c r="F1600" s="4" t="e">
        <f>VLOOKUP(主动技能!#REF!,对应表!N:O,2,FALSE)</f>
        <v>#REF!</v>
      </c>
      <c r="G1600" s="4" t="e">
        <f>IF(主动技能!#REF!="必中",2,1)</f>
        <v>#REF!</v>
      </c>
      <c r="H1600" s="4" t="e">
        <f>主动技能!#REF!</f>
        <v>#REF!</v>
      </c>
      <c r="I1600" s="4" t="e">
        <f>主动技能!#REF!</f>
        <v>#REF!</v>
      </c>
      <c r="J1600" t="e">
        <f>主动技能!#REF!</f>
        <v>#REF!</v>
      </c>
      <c r="K1600" t="e">
        <f>主动技能!#REF!</f>
        <v>#REF!</v>
      </c>
      <c r="L1600" t="e">
        <f>主动技能!#REF!</f>
        <v>#REF!</v>
      </c>
      <c r="M1600" t="e">
        <f>主动技能!#REF!</f>
        <v>#REF!</v>
      </c>
      <c r="N1600" t="e">
        <f>IF(主动技能!#REF!="","",主动技能!#REF!)</f>
        <v>#REF!</v>
      </c>
      <c r="O1600" t="e">
        <f>IF(主动技能!#REF!="","",主动技能!#REF!)</f>
        <v>#REF!</v>
      </c>
      <c r="P1600" t="e">
        <f>主动技能!#REF!</f>
        <v>#REF!</v>
      </c>
      <c r="Q1600" t="e">
        <f>主动技能!#REF!</f>
        <v>#REF!</v>
      </c>
      <c r="R1600" t="e">
        <f>主动技能!#REF!</f>
        <v>#REF!</v>
      </c>
      <c r="S1600" t="e">
        <f>主动技能!#REF!</f>
        <v>#REF!</v>
      </c>
      <c r="T1600" t="e">
        <f>主动技能!#REF!</f>
        <v>#REF!</v>
      </c>
      <c r="U1600" t="e">
        <f>主动技能!#REF!</f>
        <v>#REF!</v>
      </c>
      <c r="V1600" t="e">
        <f>主动技能!#REF!</f>
        <v>#REF!</v>
      </c>
      <c r="W1600" t="e">
        <f>主动技能!#REF!</f>
        <v>#REF!</v>
      </c>
      <c r="X1600" s="1">
        <v>0</v>
      </c>
      <c r="Y1600" s="1">
        <v>0</v>
      </c>
      <c r="Z1600" s="1">
        <v>0</v>
      </c>
    </row>
    <row r="1601" spans="1:26" x14ac:dyDescent="0.15">
      <c r="A1601" t="e">
        <f>主动技能!#REF!</f>
        <v>#REF!</v>
      </c>
      <c r="B1601" s="4" t="e">
        <f>主动技能!#REF!</f>
        <v>#REF!</v>
      </c>
      <c r="C1601" s="4" t="e">
        <f>主动技能!#REF!</f>
        <v>#REF!</v>
      </c>
      <c r="D1601" s="4" t="e">
        <f>VLOOKUP(主动技能!#REF!,对应表!F:G,2,FALSE)</f>
        <v>#REF!</v>
      </c>
      <c r="E1601" s="4" t="e">
        <f>VLOOKUP(主动技能!#REF!,对应表!J:K,2,FALSE)</f>
        <v>#REF!</v>
      </c>
      <c r="F1601" s="4" t="e">
        <f>VLOOKUP(主动技能!#REF!,对应表!N:O,2,FALSE)</f>
        <v>#REF!</v>
      </c>
      <c r="G1601" s="4" t="e">
        <f>IF(主动技能!#REF!="必中",2,1)</f>
        <v>#REF!</v>
      </c>
      <c r="H1601" s="4" t="e">
        <f>主动技能!#REF!</f>
        <v>#REF!</v>
      </c>
      <c r="I1601" s="4" t="e">
        <f>主动技能!#REF!</f>
        <v>#REF!</v>
      </c>
      <c r="J1601" t="e">
        <f>主动技能!#REF!</f>
        <v>#REF!</v>
      </c>
      <c r="K1601" t="e">
        <f>主动技能!#REF!</f>
        <v>#REF!</v>
      </c>
      <c r="L1601" t="e">
        <f>主动技能!#REF!</f>
        <v>#REF!</v>
      </c>
      <c r="M1601" t="e">
        <f>主动技能!#REF!</f>
        <v>#REF!</v>
      </c>
      <c r="N1601" t="e">
        <f>IF(主动技能!#REF!="","",主动技能!#REF!)</f>
        <v>#REF!</v>
      </c>
      <c r="O1601" t="e">
        <f>IF(主动技能!#REF!="","",主动技能!#REF!)</f>
        <v>#REF!</v>
      </c>
      <c r="P1601" t="e">
        <f>主动技能!#REF!</f>
        <v>#REF!</v>
      </c>
      <c r="Q1601" t="e">
        <f>主动技能!#REF!</f>
        <v>#REF!</v>
      </c>
      <c r="R1601" t="e">
        <f>主动技能!#REF!</f>
        <v>#REF!</v>
      </c>
      <c r="S1601" t="e">
        <f>主动技能!#REF!</f>
        <v>#REF!</v>
      </c>
      <c r="T1601" t="e">
        <f>主动技能!#REF!</f>
        <v>#REF!</v>
      </c>
      <c r="U1601" t="e">
        <f>主动技能!#REF!</f>
        <v>#REF!</v>
      </c>
      <c r="V1601" t="e">
        <f>主动技能!#REF!</f>
        <v>#REF!</v>
      </c>
      <c r="W1601" t="e">
        <f>主动技能!#REF!</f>
        <v>#REF!</v>
      </c>
      <c r="X1601" s="1">
        <v>0</v>
      </c>
      <c r="Y1601" s="1">
        <v>0</v>
      </c>
      <c r="Z1601" s="1">
        <v>0</v>
      </c>
    </row>
    <row r="1602" spans="1:26" x14ac:dyDescent="0.15">
      <c r="A1602" t="e">
        <f>主动技能!#REF!</f>
        <v>#REF!</v>
      </c>
      <c r="B1602" s="4" t="e">
        <f>主动技能!#REF!</f>
        <v>#REF!</v>
      </c>
      <c r="C1602" s="4" t="e">
        <f>主动技能!#REF!</f>
        <v>#REF!</v>
      </c>
      <c r="D1602" s="4" t="e">
        <f>VLOOKUP(主动技能!#REF!,对应表!F:G,2,FALSE)</f>
        <v>#REF!</v>
      </c>
      <c r="E1602" s="4" t="e">
        <f>VLOOKUP(主动技能!#REF!,对应表!J:K,2,FALSE)</f>
        <v>#REF!</v>
      </c>
      <c r="F1602" s="4" t="e">
        <f>VLOOKUP(主动技能!#REF!,对应表!N:O,2,FALSE)</f>
        <v>#REF!</v>
      </c>
      <c r="G1602" s="4" t="e">
        <f>IF(主动技能!#REF!="必中",2,1)</f>
        <v>#REF!</v>
      </c>
      <c r="H1602" s="4" t="e">
        <f>主动技能!#REF!</f>
        <v>#REF!</v>
      </c>
      <c r="I1602" s="4" t="e">
        <f>主动技能!#REF!</f>
        <v>#REF!</v>
      </c>
      <c r="J1602" t="e">
        <f>主动技能!#REF!</f>
        <v>#REF!</v>
      </c>
      <c r="K1602" t="e">
        <f>主动技能!#REF!</f>
        <v>#REF!</v>
      </c>
      <c r="L1602" t="e">
        <f>主动技能!#REF!</f>
        <v>#REF!</v>
      </c>
      <c r="M1602" t="e">
        <f>主动技能!#REF!</f>
        <v>#REF!</v>
      </c>
      <c r="N1602" t="e">
        <f>IF(主动技能!#REF!="","",主动技能!#REF!)</f>
        <v>#REF!</v>
      </c>
      <c r="O1602" t="e">
        <f>IF(主动技能!#REF!="","",主动技能!#REF!)</f>
        <v>#REF!</v>
      </c>
      <c r="P1602" t="e">
        <f>主动技能!#REF!</f>
        <v>#REF!</v>
      </c>
      <c r="Q1602" t="e">
        <f>主动技能!#REF!</f>
        <v>#REF!</v>
      </c>
      <c r="R1602" t="e">
        <f>主动技能!#REF!</f>
        <v>#REF!</v>
      </c>
      <c r="S1602" t="e">
        <f>主动技能!#REF!</f>
        <v>#REF!</v>
      </c>
      <c r="T1602" t="e">
        <f>主动技能!#REF!</f>
        <v>#REF!</v>
      </c>
      <c r="U1602" t="e">
        <f>主动技能!#REF!</f>
        <v>#REF!</v>
      </c>
      <c r="V1602" t="e">
        <f>主动技能!#REF!</f>
        <v>#REF!</v>
      </c>
      <c r="W1602" t="e">
        <f>主动技能!#REF!</f>
        <v>#REF!</v>
      </c>
      <c r="X1602" s="1">
        <v>0</v>
      </c>
      <c r="Y1602" s="1">
        <v>0</v>
      </c>
      <c r="Z1602" s="1">
        <v>0</v>
      </c>
    </row>
    <row r="1603" spans="1:26" x14ac:dyDescent="0.15">
      <c r="A1603" t="e">
        <f>主动技能!#REF!</f>
        <v>#REF!</v>
      </c>
      <c r="B1603" s="4" t="e">
        <f>主动技能!#REF!</f>
        <v>#REF!</v>
      </c>
      <c r="C1603" s="4" t="e">
        <f>主动技能!#REF!</f>
        <v>#REF!</v>
      </c>
      <c r="D1603" s="4" t="e">
        <f>VLOOKUP(主动技能!#REF!,对应表!F:G,2,FALSE)</f>
        <v>#REF!</v>
      </c>
      <c r="E1603" s="4" t="e">
        <f>VLOOKUP(主动技能!#REF!,对应表!J:K,2,FALSE)</f>
        <v>#REF!</v>
      </c>
      <c r="F1603" s="4" t="e">
        <f>VLOOKUP(主动技能!#REF!,对应表!N:O,2,FALSE)</f>
        <v>#REF!</v>
      </c>
      <c r="G1603" s="4" t="e">
        <f>IF(主动技能!#REF!="必中",2,1)</f>
        <v>#REF!</v>
      </c>
      <c r="H1603" s="4" t="e">
        <f>主动技能!#REF!</f>
        <v>#REF!</v>
      </c>
      <c r="I1603" s="4" t="e">
        <f>主动技能!#REF!</f>
        <v>#REF!</v>
      </c>
      <c r="J1603" t="e">
        <f>主动技能!#REF!</f>
        <v>#REF!</v>
      </c>
      <c r="K1603" t="e">
        <f>主动技能!#REF!</f>
        <v>#REF!</v>
      </c>
      <c r="L1603" t="e">
        <f>主动技能!#REF!</f>
        <v>#REF!</v>
      </c>
      <c r="M1603" t="e">
        <f>主动技能!#REF!</f>
        <v>#REF!</v>
      </c>
      <c r="N1603" t="e">
        <f>IF(主动技能!#REF!="","",主动技能!#REF!)</f>
        <v>#REF!</v>
      </c>
      <c r="O1603" t="e">
        <f>IF(主动技能!#REF!="","",主动技能!#REF!)</f>
        <v>#REF!</v>
      </c>
      <c r="P1603" t="e">
        <f>主动技能!#REF!</f>
        <v>#REF!</v>
      </c>
      <c r="Q1603" t="e">
        <f>主动技能!#REF!</f>
        <v>#REF!</v>
      </c>
      <c r="R1603" t="e">
        <f>主动技能!#REF!</f>
        <v>#REF!</v>
      </c>
      <c r="S1603" t="e">
        <f>主动技能!#REF!</f>
        <v>#REF!</v>
      </c>
      <c r="T1603" t="e">
        <f>主动技能!#REF!</f>
        <v>#REF!</v>
      </c>
      <c r="U1603" t="e">
        <f>主动技能!#REF!</f>
        <v>#REF!</v>
      </c>
      <c r="V1603" t="e">
        <f>主动技能!#REF!</f>
        <v>#REF!</v>
      </c>
      <c r="W1603" t="e">
        <f>主动技能!#REF!</f>
        <v>#REF!</v>
      </c>
      <c r="X1603" s="1">
        <v>0</v>
      </c>
      <c r="Y1603" s="1">
        <v>0</v>
      </c>
      <c r="Z1603" s="1">
        <v>0</v>
      </c>
    </row>
    <row r="1604" spans="1:26" x14ac:dyDescent="0.15">
      <c r="A1604" t="e">
        <f>主动技能!#REF!</f>
        <v>#REF!</v>
      </c>
      <c r="B1604" s="4" t="e">
        <f>主动技能!#REF!</f>
        <v>#REF!</v>
      </c>
      <c r="C1604" s="4" t="e">
        <f>主动技能!#REF!</f>
        <v>#REF!</v>
      </c>
      <c r="D1604" s="4" t="e">
        <f>VLOOKUP(主动技能!#REF!,对应表!F:G,2,FALSE)</f>
        <v>#REF!</v>
      </c>
      <c r="E1604" s="4" t="e">
        <f>VLOOKUP(主动技能!#REF!,对应表!J:K,2,FALSE)</f>
        <v>#REF!</v>
      </c>
      <c r="F1604" s="4" t="e">
        <f>VLOOKUP(主动技能!#REF!,对应表!N:O,2,FALSE)</f>
        <v>#REF!</v>
      </c>
      <c r="G1604" s="4" t="e">
        <f>IF(主动技能!#REF!="必中",2,1)</f>
        <v>#REF!</v>
      </c>
      <c r="H1604" s="4" t="e">
        <f>主动技能!#REF!</f>
        <v>#REF!</v>
      </c>
      <c r="I1604" s="4" t="e">
        <f>主动技能!#REF!</f>
        <v>#REF!</v>
      </c>
      <c r="J1604" t="e">
        <f>主动技能!#REF!</f>
        <v>#REF!</v>
      </c>
      <c r="K1604" t="e">
        <f>主动技能!#REF!</f>
        <v>#REF!</v>
      </c>
      <c r="L1604" t="e">
        <f>主动技能!#REF!</f>
        <v>#REF!</v>
      </c>
      <c r="M1604" t="e">
        <f>主动技能!#REF!</f>
        <v>#REF!</v>
      </c>
      <c r="N1604" t="e">
        <f>IF(主动技能!#REF!="","",主动技能!#REF!)</f>
        <v>#REF!</v>
      </c>
      <c r="O1604" t="e">
        <f>IF(主动技能!#REF!="","",主动技能!#REF!)</f>
        <v>#REF!</v>
      </c>
      <c r="P1604" t="e">
        <f>主动技能!#REF!</f>
        <v>#REF!</v>
      </c>
      <c r="Q1604" t="e">
        <f>主动技能!#REF!</f>
        <v>#REF!</v>
      </c>
      <c r="R1604" t="e">
        <f>主动技能!#REF!</f>
        <v>#REF!</v>
      </c>
      <c r="S1604" t="e">
        <f>主动技能!#REF!</f>
        <v>#REF!</v>
      </c>
      <c r="T1604" t="e">
        <f>主动技能!#REF!</f>
        <v>#REF!</v>
      </c>
      <c r="U1604" t="e">
        <f>主动技能!#REF!</f>
        <v>#REF!</v>
      </c>
      <c r="V1604" t="e">
        <f>主动技能!#REF!</f>
        <v>#REF!</v>
      </c>
      <c r="W1604" t="e">
        <f>主动技能!#REF!</f>
        <v>#REF!</v>
      </c>
      <c r="X1604" s="1">
        <v>0</v>
      </c>
      <c r="Y1604" s="1">
        <v>0</v>
      </c>
      <c r="Z1604" s="1">
        <v>0</v>
      </c>
    </row>
    <row r="1605" spans="1:26" x14ac:dyDescent="0.15">
      <c r="A1605" t="e">
        <f>主动技能!#REF!</f>
        <v>#REF!</v>
      </c>
      <c r="B1605" s="4" t="e">
        <f>主动技能!#REF!</f>
        <v>#REF!</v>
      </c>
      <c r="C1605" s="4" t="e">
        <f>主动技能!#REF!</f>
        <v>#REF!</v>
      </c>
      <c r="D1605" s="4" t="e">
        <f>VLOOKUP(主动技能!#REF!,对应表!F:G,2,FALSE)</f>
        <v>#REF!</v>
      </c>
      <c r="E1605" s="4" t="e">
        <f>VLOOKUP(主动技能!#REF!,对应表!J:K,2,FALSE)</f>
        <v>#REF!</v>
      </c>
      <c r="F1605" s="4" t="e">
        <f>VLOOKUP(主动技能!#REF!,对应表!N:O,2,FALSE)</f>
        <v>#REF!</v>
      </c>
      <c r="G1605" s="4" t="e">
        <f>IF(主动技能!#REF!="必中",2,1)</f>
        <v>#REF!</v>
      </c>
      <c r="H1605" s="4" t="e">
        <f>主动技能!#REF!</f>
        <v>#REF!</v>
      </c>
      <c r="I1605" s="4" t="e">
        <f>主动技能!#REF!</f>
        <v>#REF!</v>
      </c>
      <c r="J1605" t="e">
        <f>主动技能!#REF!</f>
        <v>#REF!</v>
      </c>
      <c r="K1605" t="e">
        <f>主动技能!#REF!</f>
        <v>#REF!</v>
      </c>
      <c r="L1605" t="e">
        <f>主动技能!#REF!</f>
        <v>#REF!</v>
      </c>
      <c r="M1605" t="e">
        <f>主动技能!#REF!</f>
        <v>#REF!</v>
      </c>
      <c r="N1605" t="e">
        <f>IF(主动技能!#REF!="","",主动技能!#REF!)</f>
        <v>#REF!</v>
      </c>
      <c r="O1605" t="e">
        <f>IF(主动技能!#REF!="","",主动技能!#REF!)</f>
        <v>#REF!</v>
      </c>
      <c r="P1605" t="e">
        <f>主动技能!#REF!</f>
        <v>#REF!</v>
      </c>
      <c r="Q1605" t="e">
        <f>主动技能!#REF!</f>
        <v>#REF!</v>
      </c>
      <c r="R1605" t="e">
        <f>主动技能!#REF!</f>
        <v>#REF!</v>
      </c>
      <c r="S1605" t="e">
        <f>主动技能!#REF!</f>
        <v>#REF!</v>
      </c>
      <c r="T1605" t="e">
        <f>主动技能!#REF!</f>
        <v>#REF!</v>
      </c>
      <c r="U1605" t="e">
        <f>主动技能!#REF!</f>
        <v>#REF!</v>
      </c>
      <c r="V1605" t="e">
        <f>主动技能!#REF!</f>
        <v>#REF!</v>
      </c>
      <c r="W1605" t="e">
        <f>主动技能!#REF!</f>
        <v>#REF!</v>
      </c>
      <c r="X1605" s="1">
        <v>0</v>
      </c>
      <c r="Y1605" s="1">
        <v>0</v>
      </c>
      <c r="Z1605" s="1">
        <v>0</v>
      </c>
    </row>
    <row r="1606" spans="1:26" x14ac:dyDescent="0.15">
      <c r="A1606" t="e">
        <f>主动技能!#REF!</f>
        <v>#REF!</v>
      </c>
      <c r="B1606" s="4" t="e">
        <f>主动技能!#REF!</f>
        <v>#REF!</v>
      </c>
      <c r="C1606" s="4" t="e">
        <f>主动技能!#REF!</f>
        <v>#REF!</v>
      </c>
      <c r="D1606" s="4" t="e">
        <f>VLOOKUP(主动技能!#REF!,对应表!F:G,2,FALSE)</f>
        <v>#REF!</v>
      </c>
      <c r="E1606" s="4" t="e">
        <f>VLOOKUP(主动技能!#REF!,对应表!J:K,2,FALSE)</f>
        <v>#REF!</v>
      </c>
      <c r="F1606" s="4" t="e">
        <f>VLOOKUP(主动技能!#REF!,对应表!N:O,2,FALSE)</f>
        <v>#REF!</v>
      </c>
      <c r="G1606" s="4" t="e">
        <f>IF(主动技能!#REF!="必中",2,1)</f>
        <v>#REF!</v>
      </c>
      <c r="H1606" s="4" t="e">
        <f>主动技能!#REF!</f>
        <v>#REF!</v>
      </c>
      <c r="I1606" s="4" t="e">
        <f>主动技能!#REF!</f>
        <v>#REF!</v>
      </c>
      <c r="J1606" t="e">
        <f>主动技能!#REF!</f>
        <v>#REF!</v>
      </c>
      <c r="K1606" t="e">
        <f>主动技能!#REF!</f>
        <v>#REF!</v>
      </c>
      <c r="L1606" t="e">
        <f>主动技能!#REF!</f>
        <v>#REF!</v>
      </c>
      <c r="M1606" t="e">
        <f>主动技能!#REF!</f>
        <v>#REF!</v>
      </c>
      <c r="N1606" t="e">
        <f>IF(主动技能!#REF!="","",主动技能!#REF!)</f>
        <v>#REF!</v>
      </c>
      <c r="O1606" t="e">
        <f>IF(主动技能!#REF!="","",主动技能!#REF!)</f>
        <v>#REF!</v>
      </c>
      <c r="P1606" t="e">
        <f>主动技能!#REF!</f>
        <v>#REF!</v>
      </c>
      <c r="Q1606" t="e">
        <f>主动技能!#REF!</f>
        <v>#REF!</v>
      </c>
      <c r="R1606" t="e">
        <f>主动技能!#REF!</f>
        <v>#REF!</v>
      </c>
      <c r="S1606" t="e">
        <f>主动技能!#REF!</f>
        <v>#REF!</v>
      </c>
      <c r="T1606" t="e">
        <f>主动技能!#REF!</f>
        <v>#REF!</v>
      </c>
      <c r="U1606" t="e">
        <f>主动技能!#REF!</f>
        <v>#REF!</v>
      </c>
      <c r="V1606" t="e">
        <f>主动技能!#REF!</f>
        <v>#REF!</v>
      </c>
      <c r="W1606" t="e">
        <f>主动技能!#REF!</f>
        <v>#REF!</v>
      </c>
      <c r="X1606" s="1">
        <v>0</v>
      </c>
      <c r="Y1606" s="1">
        <v>0</v>
      </c>
      <c r="Z1606" s="1">
        <v>0</v>
      </c>
    </row>
    <row r="1607" spans="1:26" x14ac:dyDescent="0.15">
      <c r="A1607" t="e">
        <f>主动技能!#REF!</f>
        <v>#REF!</v>
      </c>
      <c r="B1607" s="4" t="e">
        <f>主动技能!#REF!</f>
        <v>#REF!</v>
      </c>
      <c r="C1607" s="4" t="e">
        <f>主动技能!#REF!</f>
        <v>#REF!</v>
      </c>
      <c r="D1607" s="4" t="e">
        <f>VLOOKUP(主动技能!#REF!,对应表!F:G,2,FALSE)</f>
        <v>#REF!</v>
      </c>
      <c r="E1607" s="4" t="e">
        <f>VLOOKUP(主动技能!#REF!,对应表!J:K,2,FALSE)</f>
        <v>#REF!</v>
      </c>
      <c r="F1607" s="4" t="e">
        <f>VLOOKUP(主动技能!#REF!,对应表!N:O,2,FALSE)</f>
        <v>#REF!</v>
      </c>
      <c r="G1607" s="4" t="e">
        <f>IF(主动技能!#REF!="必中",2,1)</f>
        <v>#REF!</v>
      </c>
      <c r="H1607" s="4" t="e">
        <f>主动技能!#REF!</f>
        <v>#REF!</v>
      </c>
      <c r="I1607" s="4" t="e">
        <f>主动技能!#REF!</f>
        <v>#REF!</v>
      </c>
      <c r="J1607" t="e">
        <f>主动技能!#REF!</f>
        <v>#REF!</v>
      </c>
      <c r="K1607" t="e">
        <f>主动技能!#REF!</f>
        <v>#REF!</v>
      </c>
      <c r="L1607" t="e">
        <f>主动技能!#REF!</f>
        <v>#REF!</v>
      </c>
      <c r="M1607" t="e">
        <f>主动技能!#REF!</f>
        <v>#REF!</v>
      </c>
      <c r="N1607" t="e">
        <f>IF(主动技能!#REF!="","",主动技能!#REF!)</f>
        <v>#REF!</v>
      </c>
      <c r="O1607" t="e">
        <f>IF(主动技能!#REF!="","",主动技能!#REF!)</f>
        <v>#REF!</v>
      </c>
      <c r="P1607" t="e">
        <f>主动技能!#REF!</f>
        <v>#REF!</v>
      </c>
      <c r="Q1607" t="e">
        <f>主动技能!#REF!</f>
        <v>#REF!</v>
      </c>
      <c r="R1607" t="e">
        <f>主动技能!#REF!</f>
        <v>#REF!</v>
      </c>
      <c r="S1607" t="e">
        <f>主动技能!#REF!</f>
        <v>#REF!</v>
      </c>
      <c r="T1607" t="e">
        <f>主动技能!#REF!</f>
        <v>#REF!</v>
      </c>
      <c r="U1607" t="e">
        <f>主动技能!#REF!</f>
        <v>#REF!</v>
      </c>
      <c r="V1607" t="e">
        <f>主动技能!#REF!</f>
        <v>#REF!</v>
      </c>
      <c r="W1607" t="e">
        <f>主动技能!#REF!</f>
        <v>#REF!</v>
      </c>
      <c r="X1607" s="1">
        <v>0</v>
      </c>
      <c r="Y1607" s="1">
        <v>0</v>
      </c>
      <c r="Z1607" s="1">
        <v>0</v>
      </c>
    </row>
    <row r="1608" spans="1:26" x14ac:dyDescent="0.15">
      <c r="A1608" t="e">
        <f>主动技能!#REF!</f>
        <v>#REF!</v>
      </c>
      <c r="B1608" s="4" t="e">
        <f>主动技能!#REF!</f>
        <v>#REF!</v>
      </c>
      <c r="C1608" s="4" t="e">
        <f>主动技能!#REF!</f>
        <v>#REF!</v>
      </c>
      <c r="D1608" s="4" t="e">
        <f>VLOOKUP(主动技能!#REF!,对应表!F:G,2,FALSE)</f>
        <v>#REF!</v>
      </c>
      <c r="E1608" s="4" t="e">
        <f>VLOOKUP(主动技能!#REF!,对应表!J:K,2,FALSE)</f>
        <v>#REF!</v>
      </c>
      <c r="F1608" s="4" t="e">
        <f>VLOOKUP(主动技能!#REF!,对应表!N:O,2,FALSE)</f>
        <v>#REF!</v>
      </c>
      <c r="G1608" s="4" t="e">
        <f>IF(主动技能!#REF!="必中",2,1)</f>
        <v>#REF!</v>
      </c>
      <c r="H1608" s="4" t="e">
        <f>主动技能!#REF!</f>
        <v>#REF!</v>
      </c>
      <c r="I1608" s="4" t="e">
        <f>主动技能!#REF!</f>
        <v>#REF!</v>
      </c>
      <c r="J1608" t="e">
        <f>主动技能!#REF!</f>
        <v>#REF!</v>
      </c>
      <c r="K1608" t="e">
        <f>主动技能!#REF!</f>
        <v>#REF!</v>
      </c>
      <c r="L1608" t="e">
        <f>主动技能!#REF!</f>
        <v>#REF!</v>
      </c>
      <c r="M1608" t="e">
        <f>主动技能!#REF!</f>
        <v>#REF!</v>
      </c>
      <c r="N1608" t="e">
        <f>IF(主动技能!#REF!="","",主动技能!#REF!)</f>
        <v>#REF!</v>
      </c>
      <c r="O1608" t="e">
        <f>IF(主动技能!#REF!="","",主动技能!#REF!)</f>
        <v>#REF!</v>
      </c>
      <c r="P1608" t="e">
        <f>主动技能!#REF!</f>
        <v>#REF!</v>
      </c>
      <c r="Q1608" t="e">
        <f>主动技能!#REF!</f>
        <v>#REF!</v>
      </c>
      <c r="R1608" t="e">
        <f>主动技能!#REF!</f>
        <v>#REF!</v>
      </c>
      <c r="S1608" t="e">
        <f>主动技能!#REF!</f>
        <v>#REF!</v>
      </c>
      <c r="T1608" t="e">
        <f>主动技能!#REF!</f>
        <v>#REF!</v>
      </c>
      <c r="U1608" t="e">
        <f>主动技能!#REF!</f>
        <v>#REF!</v>
      </c>
      <c r="V1608" t="e">
        <f>主动技能!#REF!</f>
        <v>#REF!</v>
      </c>
      <c r="W1608" t="e">
        <f>主动技能!#REF!</f>
        <v>#REF!</v>
      </c>
      <c r="X1608" s="1">
        <v>0</v>
      </c>
      <c r="Y1608" s="1">
        <v>0</v>
      </c>
      <c r="Z1608" s="1">
        <v>0</v>
      </c>
    </row>
    <row r="1609" spans="1:26" x14ac:dyDescent="0.15">
      <c r="A1609" t="e">
        <f>主动技能!#REF!</f>
        <v>#REF!</v>
      </c>
      <c r="B1609" s="4" t="e">
        <f>主动技能!#REF!</f>
        <v>#REF!</v>
      </c>
      <c r="C1609" s="4" t="e">
        <f>主动技能!#REF!</f>
        <v>#REF!</v>
      </c>
      <c r="D1609" s="4" t="e">
        <f>VLOOKUP(主动技能!#REF!,对应表!F:G,2,FALSE)</f>
        <v>#REF!</v>
      </c>
      <c r="E1609" s="4" t="e">
        <f>VLOOKUP(主动技能!#REF!,对应表!J:K,2,FALSE)</f>
        <v>#REF!</v>
      </c>
      <c r="F1609" s="4" t="e">
        <f>VLOOKUP(主动技能!#REF!,对应表!N:O,2,FALSE)</f>
        <v>#REF!</v>
      </c>
      <c r="G1609" s="4" t="e">
        <f>IF(主动技能!#REF!="必中",2,1)</f>
        <v>#REF!</v>
      </c>
      <c r="H1609" s="4" t="e">
        <f>主动技能!#REF!</f>
        <v>#REF!</v>
      </c>
      <c r="I1609" s="4" t="e">
        <f>主动技能!#REF!</f>
        <v>#REF!</v>
      </c>
      <c r="J1609" t="e">
        <f>主动技能!#REF!</f>
        <v>#REF!</v>
      </c>
      <c r="K1609" t="e">
        <f>主动技能!#REF!</f>
        <v>#REF!</v>
      </c>
      <c r="L1609" t="e">
        <f>主动技能!#REF!</f>
        <v>#REF!</v>
      </c>
      <c r="M1609" t="e">
        <f>主动技能!#REF!</f>
        <v>#REF!</v>
      </c>
      <c r="N1609" t="e">
        <f>IF(主动技能!#REF!="","",主动技能!#REF!)</f>
        <v>#REF!</v>
      </c>
      <c r="O1609" t="e">
        <f>IF(主动技能!#REF!="","",主动技能!#REF!)</f>
        <v>#REF!</v>
      </c>
      <c r="P1609" t="e">
        <f>主动技能!#REF!</f>
        <v>#REF!</v>
      </c>
      <c r="Q1609" t="e">
        <f>主动技能!#REF!</f>
        <v>#REF!</v>
      </c>
      <c r="R1609" t="e">
        <f>主动技能!#REF!</f>
        <v>#REF!</v>
      </c>
      <c r="S1609" t="e">
        <f>主动技能!#REF!</f>
        <v>#REF!</v>
      </c>
      <c r="T1609" t="e">
        <f>主动技能!#REF!</f>
        <v>#REF!</v>
      </c>
      <c r="U1609" t="e">
        <f>主动技能!#REF!</f>
        <v>#REF!</v>
      </c>
      <c r="V1609" t="e">
        <f>主动技能!#REF!</f>
        <v>#REF!</v>
      </c>
      <c r="W1609" t="e">
        <f>主动技能!#REF!</f>
        <v>#REF!</v>
      </c>
      <c r="X1609" s="1">
        <v>0</v>
      </c>
      <c r="Y1609" s="1">
        <v>0</v>
      </c>
      <c r="Z1609" s="1">
        <v>0</v>
      </c>
    </row>
    <row r="1610" spans="1:26" x14ac:dyDescent="0.15">
      <c r="A1610" t="e">
        <f>主动技能!#REF!</f>
        <v>#REF!</v>
      </c>
      <c r="B1610" s="4" t="e">
        <f>主动技能!#REF!</f>
        <v>#REF!</v>
      </c>
      <c r="C1610" s="4" t="e">
        <f>主动技能!#REF!</f>
        <v>#REF!</v>
      </c>
      <c r="D1610" s="4" t="e">
        <f>VLOOKUP(主动技能!#REF!,对应表!F:G,2,FALSE)</f>
        <v>#REF!</v>
      </c>
      <c r="E1610" s="4" t="e">
        <f>VLOOKUP(主动技能!#REF!,对应表!J:K,2,FALSE)</f>
        <v>#REF!</v>
      </c>
      <c r="F1610" s="4" t="e">
        <f>VLOOKUP(主动技能!#REF!,对应表!N:O,2,FALSE)</f>
        <v>#REF!</v>
      </c>
      <c r="G1610" s="4" t="e">
        <f>IF(主动技能!#REF!="必中",2,1)</f>
        <v>#REF!</v>
      </c>
      <c r="H1610" s="4" t="e">
        <f>主动技能!#REF!</f>
        <v>#REF!</v>
      </c>
      <c r="I1610" s="4" t="e">
        <f>主动技能!#REF!</f>
        <v>#REF!</v>
      </c>
      <c r="J1610" t="e">
        <f>主动技能!#REF!</f>
        <v>#REF!</v>
      </c>
      <c r="K1610" t="e">
        <f>主动技能!#REF!</f>
        <v>#REF!</v>
      </c>
      <c r="L1610" t="e">
        <f>主动技能!#REF!</f>
        <v>#REF!</v>
      </c>
      <c r="M1610" t="e">
        <f>主动技能!#REF!</f>
        <v>#REF!</v>
      </c>
      <c r="N1610" t="e">
        <f>IF(主动技能!#REF!="","",主动技能!#REF!)</f>
        <v>#REF!</v>
      </c>
      <c r="O1610" t="e">
        <f>IF(主动技能!#REF!="","",主动技能!#REF!)</f>
        <v>#REF!</v>
      </c>
      <c r="P1610" t="e">
        <f>主动技能!#REF!</f>
        <v>#REF!</v>
      </c>
      <c r="Q1610" t="e">
        <f>主动技能!#REF!</f>
        <v>#REF!</v>
      </c>
      <c r="R1610" t="e">
        <f>主动技能!#REF!</f>
        <v>#REF!</v>
      </c>
      <c r="S1610" t="e">
        <f>主动技能!#REF!</f>
        <v>#REF!</v>
      </c>
      <c r="T1610" t="e">
        <f>主动技能!#REF!</f>
        <v>#REF!</v>
      </c>
      <c r="U1610" t="e">
        <f>主动技能!#REF!</f>
        <v>#REF!</v>
      </c>
      <c r="V1610" t="e">
        <f>主动技能!#REF!</f>
        <v>#REF!</v>
      </c>
      <c r="W1610" t="e">
        <f>主动技能!#REF!</f>
        <v>#REF!</v>
      </c>
      <c r="X1610" s="1">
        <v>0</v>
      </c>
      <c r="Y1610" s="1">
        <v>0</v>
      </c>
      <c r="Z1610" s="1">
        <v>0</v>
      </c>
    </row>
    <row r="1611" spans="1:26" x14ac:dyDescent="0.15">
      <c r="A1611" t="e">
        <f>主动技能!#REF!</f>
        <v>#REF!</v>
      </c>
      <c r="B1611" s="4" t="e">
        <f>主动技能!#REF!</f>
        <v>#REF!</v>
      </c>
      <c r="C1611" s="4" t="e">
        <f>主动技能!#REF!</f>
        <v>#REF!</v>
      </c>
      <c r="D1611" s="4" t="e">
        <f>VLOOKUP(主动技能!#REF!,对应表!F:G,2,FALSE)</f>
        <v>#REF!</v>
      </c>
      <c r="E1611" s="4" t="e">
        <f>VLOOKUP(主动技能!#REF!,对应表!J:K,2,FALSE)</f>
        <v>#REF!</v>
      </c>
      <c r="F1611" s="4" t="e">
        <f>VLOOKUP(主动技能!#REF!,对应表!N:O,2,FALSE)</f>
        <v>#REF!</v>
      </c>
      <c r="G1611" s="4" t="e">
        <f>IF(主动技能!#REF!="必中",2,1)</f>
        <v>#REF!</v>
      </c>
      <c r="H1611" s="4" t="e">
        <f>主动技能!#REF!</f>
        <v>#REF!</v>
      </c>
      <c r="I1611" s="4" t="e">
        <f>主动技能!#REF!</f>
        <v>#REF!</v>
      </c>
      <c r="J1611" t="e">
        <f>主动技能!#REF!</f>
        <v>#REF!</v>
      </c>
      <c r="K1611" t="e">
        <f>主动技能!#REF!</f>
        <v>#REF!</v>
      </c>
      <c r="L1611" t="e">
        <f>主动技能!#REF!</f>
        <v>#REF!</v>
      </c>
      <c r="M1611" t="e">
        <f>主动技能!#REF!</f>
        <v>#REF!</v>
      </c>
      <c r="N1611" t="e">
        <f>IF(主动技能!#REF!="","",主动技能!#REF!)</f>
        <v>#REF!</v>
      </c>
      <c r="O1611" t="e">
        <f>IF(主动技能!#REF!="","",主动技能!#REF!)</f>
        <v>#REF!</v>
      </c>
      <c r="P1611" t="e">
        <f>主动技能!#REF!</f>
        <v>#REF!</v>
      </c>
      <c r="Q1611" t="e">
        <f>主动技能!#REF!</f>
        <v>#REF!</v>
      </c>
      <c r="R1611" t="e">
        <f>主动技能!#REF!</f>
        <v>#REF!</v>
      </c>
      <c r="S1611" t="e">
        <f>主动技能!#REF!</f>
        <v>#REF!</v>
      </c>
      <c r="T1611" t="e">
        <f>主动技能!#REF!</f>
        <v>#REF!</v>
      </c>
      <c r="U1611" t="e">
        <f>主动技能!#REF!</f>
        <v>#REF!</v>
      </c>
      <c r="V1611" t="e">
        <f>主动技能!#REF!</f>
        <v>#REF!</v>
      </c>
      <c r="W1611" t="e">
        <f>主动技能!#REF!</f>
        <v>#REF!</v>
      </c>
      <c r="X1611" s="1">
        <v>0</v>
      </c>
      <c r="Y1611" s="1">
        <v>0</v>
      </c>
      <c r="Z1611" s="1">
        <v>0</v>
      </c>
    </row>
    <row r="1612" spans="1:26" x14ac:dyDescent="0.15">
      <c r="A1612" t="e">
        <f>主动技能!#REF!</f>
        <v>#REF!</v>
      </c>
      <c r="B1612" s="4" t="e">
        <f>主动技能!#REF!</f>
        <v>#REF!</v>
      </c>
      <c r="C1612" s="4" t="e">
        <f>主动技能!#REF!</f>
        <v>#REF!</v>
      </c>
      <c r="D1612" s="4" t="e">
        <f>VLOOKUP(主动技能!#REF!,对应表!F:G,2,FALSE)</f>
        <v>#REF!</v>
      </c>
      <c r="E1612" s="4" t="e">
        <f>VLOOKUP(主动技能!#REF!,对应表!J:K,2,FALSE)</f>
        <v>#REF!</v>
      </c>
      <c r="F1612" s="4" t="e">
        <f>VLOOKUP(主动技能!#REF!,对应表!N:O,2,FALSE)</f>
        <v>#REF!</v>
      </c>
      <c r="G1612" s="4" t="e">
        <f>IF(主动技能!#REF!="必中",2,1)</f>
        <v>#REF!</v>
      </c>
      <c r="H1612" s="4" t="e">
        <f>主动技能!#REF!</f>
        <v>#REF!</v>
      </c>
      <c r="I1612" s="4" t="e">
        <f>主动技能!#REF!</f>
        <v>#REF!</v>
      </c>
      <c r="J1612" t="e">
        <f>主动技能!#REF!</f>
        <v>#REF!</v>
      </c>
      <c r="K1612" t="e">
        <f>主动技能!#REF!</f>
        <v>#REF!</v>
      </c>
      <c r="L1612" t="e">
        <f>主动技能!#REF!</f>
        <v>#REF!</v>
      </c>
      <c r="M1612" t="e">
        <f>主动技能!#REF!</f>
        <v>#REF!</v>
      </c>
      <c r="N1612" t="e">
        <f>IF(主动技能!#REF!="","",主动技能!#REF!)</f>
        <v>#REF!</v>
      </c>
      <c r="O1612" t="e">
        <f>IF(主动技能!#REF!="","",主动技能!#REF!)</f>
        <v>#REF!</v>
      </c>
      <c r="P1612" t="e">
        <f>主动技能!#REF!</f>
        <v>#REF!</v>
      </c>
      <c r="Q1612" t="e">
        <f>主动技能!#REF!</f>
        <v>#REF!</v>
      </c>
      <c r="R1612" t="e">
        <f>主动技能!#REF!</f>
        <v>#REF!</v>
      </c>
      <c r="S1612" t="e">
        <f>主动技能!#REF!</f>
        <v>#REF!</v>
      </c>
      <c r="T1612" t="e">
        <f>主动技能!#REF!</f>
        <v>#REF!</v>
      </c>
      <c r="U1612" t="e">
        <f>主动技能!#REF!</f>
        <v>#REF!</v>
      </c>
      <c r="V1612" t="e">
        <f>主动技能!#REF!</f>
        <v>#REF!</v>
      </c>
      <c r="W1612" t="e">
        <f>主动技能!#REF!</f>
        <v>#REF!</v>
      </c>
      <c r="X1612" s="1">
        <v>0</v>
      </c>
      <c r="Y1612" s="1">
        <v>0</v>
      </c>
      <c r="Z1612" s="1">
        <v>0</v>
      </c>
    </row>
    <row r="1613" spans="1:26" x14ac:dyDescent="0.15">
      <c r="A1613" t="e">
        <f>主动技能!#REF!</f>
        <v>#REF!</v>
      </c>
      <c r="B1613" s="4" t="e">
        <f>主动技能!#REF!</f>
        <v>#REF!</v>
      </c>
      <c r="C1613" s="4" t="e">
        <f>主动技能!#REF!</f>
        <v>#REF!</v>
      </c>
      <c r="D1613" s="4" t="e">
        <f>VLOOKUP(主动技能!#REF!,对应表!F:G,2,FALSE)</f>
        <v>#REF!</v>
      </c>
      <c r="E1613" s="4" t="e">
        <f>VLOOKUP(主动技能!#REF!,对应表!J:K,2,FALSE)</f>
        <v>#REF!</v>
      </c>
      <c r="F1613" s="4" t="e">
        <f>VLOOKUP(主动技能!#REF!,对应表!N:O,2,FALSE)</f>
        <v>#REF!</v>
      </c>
      <c r="G1613" s="4" t="e">
        <f>IF(主动技能!#REF!="必中",2,1)</f>
        <v>#REF!</v>
      </c>
      <c r="H1613" s="4" t="e">
        <f>主动技能!#REF!</f>
        <v>#REF!</v>
      </c>
      <c r="I1613" s="4" t="e">
        <f>主动技能!#REF!</f>
        <v>#REF!</v>
      </c>
      <c r="J1613" t="e">
        <f>主动技能!#REF!</f>
        <v>#REF!</v>
      </c>
      <c r="K1613" t="e">
        <f>主动技能!#REF!</f>
        <v>#REF!</v>
      </c>
      <c r="L1613" t="e">
        <f>主动技能!#REF!</f>
        <v>#REF!</v>
      </c>
      <c r="M1613" t="e">
        <f>主动技能!#REF!</f>
        <v>#REF!</v>
      </c>
      <c r="N1613" t="e">
        <f>IF(主动技能!#REF!="","",主动技能!#REF!)</f>
        <v>#REF!</v>
      </c>
      <c r="O1613" t="e">
        <f>IF(主动技能!#REF!="","",主动技能!#REF!)</f>
        <v>#REF!</v>
      </c>
      <c r="P1613" t="e">
        <f>主动技能!#REF!</f>
        <v>#REF!</v>
      </c>
      <c r="Q1613" t="e">
        <f>主动技能!#REF!</f>
        <v>#REF!</v>
      </c>
      <c r="R1613" t="e">
        <f>主动技能!#REF!</f>
        <v>#REF!</v>
      </c>
      <c r="S1613" t="e">
        <f>主动技能!#REF!</f>
        <v>#REF!</v>
      </c>
      <c r="T1613" t="e">
        <f>主动技能!#REF!</f>
        <v>#REF!</v>
      </c>
      <c r="U1613" t="e">
        <f>主动技能!#REF!</f>
        <v>#REF!</v>
      </c>
      <c r="V1613" t="e">
        <f>主动技能!#REF!</f>
        <v>#REF!</v>
      </c>
      <c r="W1613" t="e">
        <f>主动技能!#REF!</f>
        <v>#REF!</v>
      </c>
      <c r="X1613" s="1">
        <v>0</v>
      </c>
      <c r="Y1613" s="1">
        <v>0</v>
      </c>
      <c r="Z1613" s="1">
        <v>0</v>
      </c>
    </row>
    <row r="1614" spans="1:26" x14ac:dyDescent="0.15">
      <c r="A1614" t="e">
        <f>主动技能!#REF!</f>
        <v>#REF!</v>
      </c>
      <c r="B1614" s="4" t="e">
        <f>主动技能!#REF!</f>
        <v>#REF!</v>
      </c>
      <c r="C1614" s="4" t="e">
        <f>主动技能!#REF!</f>
        <v>#REF!</v>
      </c>
      <c r="D1614" s="4" t="e">
        <f>VLOOKUP(主动技能!#REF!,对应表!F:G,2,FALSE)</f>
        <v>#REF!</v>
      </c>
      <c r="E1614" s="4" t="e">
        <f>VLOOKUP(主动技能!#REF!,对应表!J:K,2,FALSE)</f>
        <v>#REF!</v>
      </c>
      <c r="F1614" s="4" t="e">
        <f>VLOOKUP(主动技能!#REF!,对应表!N:O,2,FALSE)</f>
        <v>#REF!</v>
      </c>
      <c r="G1614" s="4" t="e">
        <f>IF(主动技能!#REF!="必中",2,1)</f>
        <v>#REF!</v>
      </c>
      <c r="H1614" s="4" t="e">
        <f>主动技能!#REF!</f>
        <v>#REF!</v>
      </c>
      <c r="I1614" s="4" t="e">
        <f>主动技能!#REF!</f>
        <v>#REF!</v>
      </c>
      <c r="J1614" t="e">
        <f>主动技能!#REF!</f>
        <v>#REF!</v>
      </c>
      <c r="K1614" t="e">
        <f>主动技能!#REF!</f>
        <v>#REF!</v>
      </c>
      <c r="L1614" t="e">
        <f>主动技能!#REF!</f>
        <v>#REF!</v>
      </c>
      <c r="M1614" t="e">
        <f>主动技能!#REF!</f>
        <v>#REF!</v>
      </c>
      <c r="N1614" t="e">
        <f>IF(主动技能!#REF!="","",主动技能!#REF!)</f>
        <v>#REF!</v>
      </c>
      <c r="O1614" t="e">
        <f>IF(主动技能!#REF!="","",主动技能!#REF!)</f>
        <v>#REF!</v>
      </c>
      <c r="P1614" t="e">
        <f>主动技能!#REF!</f>
        <v>#REF!</v>
      </c>
      <c r="Q1614" t="e">
        <f>主动技能!#REF!</f>
        <v>#REF!</v>
      </c>
      <c r="R1614" t="e">
        <f>主动技能!#REF!</f>
        <v>#REF!</v>
      </c>
      <c r="S1614" t="e">
        <f>主动技能!#REF!</f>
        <v>#REF!</v>
      </c>
      <c r="T1614" t="e">
        <f>主动技能!#REF!</f>
        <v>#REF!</v>
      </c>
      <c r="U1614" t="e">
        <f>主动技能!#REF!</f>
        <v>#REF!</v>
      </c>
      <c r="V1614" t="e">
        <f>主动技能!#REF!</f>
        <v>#REF!</v>
      </c>
      <c r="W1614" t="e">
        <f>主动技能!#REF!</f>
        <v>#REF!</v>
      </c>
      <c r="X1614" s="1">
        <v>0</v>
      </c>
      <c r="Y1614" s="1">
        <v>0</v>
      </c>
      <c r="Z1614" s="1">
        <v>0</v>
      </c>
    </row>
    <row r="1615" spans="1:26" x14ac:dyDescent="0.15">
      <c r="A1615" t="e">
        <f>主动技能!#REF!</f>
        <v>#REF!</v>
      </c>
      <c r="B1615" s="4" t="e">
        <f>主动技能!#REF!</f>
        <v>#REF!</v>
      </c>
      <c r="C1615" s="4" t="e">
        <f>主动技能!#REF!</f>
        <v>#REF!</v>
      </c>
      <c r="D1615" s="4" t="e">
        <f>VLOOKUP(主动技能!#REF!,对应表!F:G,2,FALSE)</f>
        <v>#REF!</v>
      </c>
      <c r="E1615" s="4" t="e">
        <f>VLOOKUP(主动技能!#REF!,对应表!J:K,2,FALSE)</f>
        <v>#REF!</v>
      </c>
      <c r="F1615" s="4" t="e">
        <f>VLOOKUP(主动技能!#REF!,对应表!N:O,2,FALSE)</f>
        <v>#REF!</v>
      </c>
      <c r="G1615" s="4" t="e">
        <f>IF(主动技能!#REF!="必中",2,1)</f>
        <v>#REF!</v>
      </c>
      <c r="H1615" s="4" t="e">
        <f>主动技能!#REF!</f>
        <v>#REF!</v>
      </c>
      <c r="I1615" s="4" t="e">
        <f>主动技能!#REF!</f>
        <v>#REF!</v>
      </c>
      <c r="J1615" t="e">
        <f>主动技能!#REF!</f>
        <v>#REF!</v>
      </c>
      <c r="K1615" t="e">
        <f>主动技能!#REF!</f>
        <v>#REF!</v>
      </c>
      <c r="L1615" t="e">
        <f>主动技能!#REF!</f>
        <v>#REF!</v>
      </c>
      <c r="M1615" t="e">
        <f>主动技能!#REF!</f>
        <v>#REF!</v>
      </c>
      <c r="N1615" t="e">
        <f>IF(主动技能!#REF!="","",主动技能!#REF!)</f>
        <v>#REF!</v>
      </c>
      <c r="O1615" t="e">
        <f>IF(主动技能!#REF!="","",主动技能!#REF!)</f>
        <v>#REF!</v>
      </c>
      <c r="P1615" t="e">
        <f>主动技能!#REF!</f>
        <v>#REF!</v>
      </c>
      <c r="Q1615" t="e">
        <f>主动技能!#REF!</f>
        <v>#REF!</v>
      </c>
      <c r="R1615" t="e">
        <f>主动技能!#REF!</f>
        <v>#REF!</v>
      </c>
      <c r="S1615" t="e">
        <f>主动技能!#REF!</f>
        <v>#REF!</v>
      </c>
      <c r="T1615" t="e">
        <f>主动技能!#REF!</f>
        <v>#REF!</v>
      </c>
      <c r="U1615" t="e">
        <f>主动技能!#REF!</f>
        <v>#REF!</v>
      </c>
      <c r="V1615" t="e">
        <f>主动技能!#REF!</f>
        <v>#REF!</v>
      </c>
      <c r="W1615" t="e">
        <f>主动技能!#REF!</f>
        <v>#REF!</v>
      </c>
      <c r="X1615" s="1">
        <v>0</v>
      </c>
      <c r="Y1615" s="1">
        <v>0</v>
      </c>
      <c r="Z1615" s="1">
        <v>0</v>
      </c>
    </row>
    <row r="1616" spans="1:26" x14ac:dyDescent="0.15">
      <c r="A1616" t="e">
        <f>主动技能!#REF!</f>
        <v>#REF!</v>
      </c>
      <c r="B1616" s="4" t="e">
        <f>主动技能!#REF!</f>
        <v>#REF!</v>
      </c>
      <c r="C1616" s="4" t="e">
        <f>主动技能!#REF!</f>
        <v>#REF!</v>
      </c>
      <c r="D1616" s="4" t="e">
        <f>VLOOKUP(主动技能!#REF!,对应表!F:G,2,FALSE)</f>
        <v>#REF!</v>
      </c>
      <c r="E1616" s="4" t="e">
        <f>VLOOKUP(主动技能!#REF!,对应表!J:K,2,FALSE)</f>
        <v>#REF!</v>
      </c>
      <c r="F1616" s="4" t="e">
        <f>VLOOKUP(主动技能!#REF!,对应表!N:O,2,FALSE)</f>
        <v>#REF!</v>
      </c>
      <c r="G1616" s="4" t="e">
        <f>IF(主动技能!#REF!="必中",2,1)</f>
        <v>#REF!</v>
      </c>
      <c r="H1616" s="4" t="e">
        <f>主动技能!#REF!</f>
        <v>#REF!</v>
      </c>
      <c r="I1616" s="4" t="e">
        <f>主动技能!#REF!</f>
        <v>#REF!</v>
      </c>
      <c r="J1616" t="e">
        <f>主动技能!#REF!</f>
        <v>#REF!</v>
      </c>
      <c r="K1616" t="e">
        <f>主动技能!#REF!</f>
        <v>#REF!</v>
      </c>
      <c r="L1616" t="e">
        <f>主动技能!#REF!</f>
        <v>#REF!</v>
      </c>
      <c r="M1616" t="e">
        <f>主动技能!#REF!</f>
        <v>#REF!</v>
      </c>
      <c r="N1616" t="e">
        <f>IF(主动技能!#REF!="","",主动技能!#REF!)</f>
        <v>#REF!</v>
      </c>
      <c r="O1616" t="e">
        <f>IF(主动技能!#REF!="","",主动技能!#REF!)</f>
        <v>#REF!</v>
      </c>
      <c r="P1616" t="e">
        <f>主动技能!#REF!</f>
        <v>#REF!</v>
      </c>
      <c r="Q1616" t="e">
        <f>主动技能!#REF!</f>
        <v>#REF!</v>
      </c>
      <c r="R1616" t="e">
        <f>主动技能!#REF!</f>
        <v>#REF!</v>
      </c>
      <c r="S1616" t="e">
        <f>主动技能!#REF!</f>
        <v>#REF!</v>
      </c>
      <c r="T1616" t="e">
        <f>主动技能!#REF!</f>
        <v>#REF!</v>
      </c>
      <c r="U1616" t="e">
        <f>主动技能!#REF!</f>
        <v>#REF!</v>
      </c>
      <c r="V1616" t="e">
        <f>主动技能!#REF!</f>
        <v>#REF!</v>
      </c>
      <c r="W1616" t="e">
        <f>主动技能!#REF!</f>
        <v>#REF!</v>
      </c>
      <c r="X1616" s="1">
        <v>0</v>
      </c>
      <c r="Y1616" s="1">
        <v>0</v>
      </c>
      <c r="Z1616" s="1">
        <v>0</v>
      </c>
    </row>
    <row r="1617" spans="1:26" x14ac:dyDescent="0.15">
      <c r="A1617" t="e">
        <f>主动技能!#REF!</f>
        <v>#REF!</v>
      </c>
      <c r="B1617" s="4" t="e">
        <f>主动技能!#REF!</f>
        <v>#REF!</v>
      </c>
      <c r="C1617" s="4" t="e">
        <f>主动技能!#REF!</f>
        <v>#REF!</v>
      </c>
      <c r="D1617" s="4" t="e">
        <f>VLOOKUP(主动技能!#REF!,对应表!F:G,2,FALSE)</f>
        <v>#REF!</v>
      </c>
      <c r="E1617" s="4" t="e">
        <f>VLOOKUP(主动技能!#REF!,对应表!J:K,2,FALSE)</f>
        <v>#REF!</v>
      </c>
      <c r="F1617" s="4" t="e">
        <f>VLOOKUP(主动技能!#REF!,对应表!N:O,2,FALSE)</f>
        <v>#REF!</v>
      </c>
      <c r="G1617" s="4" t="e">
        <f>IF(主动技能!#REF!="必中",2,1)</f>
        <v>#REF!</v>
      </c>
      <c r="H1617" s="4" t="e">
        <f>主动技能!#REF!</f>
        <v>#REF!</v>
      </c>
      <c r="I1617" s="4" t="e">
        <f>主动技能!#REF!</f>
        <v>#REF!</v>
      </c>
      <c r="J1617" t="e">
        <f>主动技能!#REF!</f>
        <v>#REF!</v>
      </c>
      <c r="K1617" t="e">
        <f>主动技能!#REF!</f>
        <v>#REF!</v>
      </c>
      <c r="L1617" t="e">
        <f>主动技能!#REF!</f>
        <v>#REF!</v>
      </c>
      <c r="M1617" t="e">
        <f>主动技能!#REF!</f>
        <v>#REF!</v>
      </c>
      <c r="N1617" t="e">
        <f>IF(主动技能!#REF!="","",主动技能!#REF!)</f>
        <v>#REF!</v>
      </c>
      <c r="O1617" t="e">
        <f>IF(主动技能!#REF!="","",主动技能!#REF!)</f>
        <v>#REF!</v>
      </c>
      <c r="P1617" t="e">
        <f>主动技能!#REF!</f>
        <v>#REF!</v>
      </c>
      <c r="Q1617" t="e">
        <f>主动技能!#REF!</f>
        <v>#REF!</v>
      </c>
      <c r="R1617" t="e">
        <f>主动技能!#REF!</f>
        <v>#REF!</v>
      </c>
      <c r="S1617" t="e">
        <f>主动技能!#REF!</f>
        <v>#REF!</v>
      </c>
      <c r="T1617" t="e">
        <f>主动技能!#REF!</f>
        <v>#REF!</v>
      </c>
      <c r="U1617" t="e">
        <f>主动技能!#REF!</f>
        <v>#REF!</v>
      </c>
      <c r="V1617" t="e">
        <f>主动技能!#REF!</f>
        <v>#REF!</v>
      </c>
      <c r="W1617" t="e">
        <f>主动技能!#REF!</f>
        <v>#REF!</v>
      </c>
      <c r="X1617" s="1">
        <v>0</v>
      </c>
      <c r="Y1617" s="1">
        <v>0</v>
      </c>
      <c r="Z1617" s="1">
        <v>0</v>
      </c>
    </row>
    <row r="1618" spans="1:26" x14ac:dyDescent="0.15">
      <c r="A1618" t="e">
        <f>主动技能!#REF!</f>
        <v>#REF!</v>
      </c>
      <c r="B1618" s="4" t="e">
        <f>主动技能!#REF!</f>
        <v>#REF!</v>
      </c>
      <c r="C1618" s="4" t="e">
        <f>主动技能!#REF!</f>
        <v>#REF!</v>
      </c>
      <c r="D1618" s="4" t="e">
        <f>VLOOKUP(主动技能!#REF!,对应表!F:G,2,FALSE)</f>
        <v>#REF!</v>
      </c>
      <c r="E1618" s="4" t="e">
        <f>VLOOKUP(主动技能!#REF!,对应表!J:K,2,FALSE)</f>
        <v>#REF!</v>
      </c>
      <c r="F1618" s="4" t="e">
        <f>VLOOKUP(主动技能!#REF!,对应表!N:O,2,FALSE)</f>
        <v>#REF!</v>
      </c>
      <c r="G1618" s="4" t="e">
        <f>IF(主动技能!#REF!="必中",2,1)</f>
        <v>#REF!</v>
      </c>
      <c r="H1618" s="4" t="e">
        <f>主动技能!#REF!</f>
        <v>#REF!</v>
      </c>
      <c r="I1618" s="4" t="e">
        <f>主动技能!#REF!</f>
        <v>#REF!</v>
      </c>
      <c r="J1618" t="e">
        <f>主动技能!#REF!</f>
        <v>#REF!</v>
      </c>
      <c r="K1618" t="e">
        <f>主动技能!#REF!</f>
        <v>#REF!</v>
      </c>
      <c r="L1618" t="e">
        <f>主动技能!#REF!</f>
        <v>#REF!</v>
      </c>
      <c r="M1618" t="e">
        <f>主动技能!#REF!</f>
        <v>#REF!</v>
      </c>
      <c r="N1618" t="e">
        <f>IF(主动技能!#REF!="","",主动技能!#REF!)</f>
        <v>#REF!</v>
      </c>
      <c r="O1618" t="e">
        <f>IF(主动技能!#REF!="","",主动技能!#REF!)</f>
        <v>#REF!</v>
      </c>
      <c r="P1618" t="e">
        <f>主动技能!#REF!</f>
        <v>#REF!</v>
      </c>
      <c r="Q1618" t="e">
        <f>主动技能!#REF!</f>
        <v>#REF!</v>
      </c>
      <c r="R1618" t="e">
        <f>主动技能!#REF!</f>
        <v>#REF!</v>
      </c>
      <c r="S1618" t="e">
        <f>主动技能!#REF!</f>
        <v>#REF!</v>
      </c>
      <c r="T1618" t="e">
        <f>主动技能!#REF!</f>
        <v>#REF!</v>
      </c>
      <c r="U1618" t="e">
        <f>主动技能!#REF!</f>
        <v>#REF!</v>
      </c>
      <c r="V1618" t="e">
        <f>主动技能!#REF!</f>
        <v>#REF!</v>
      </c>
      <c r="W1618" t="e">
        <f>主动技能!#REF!</f>
        <v>#REF!</v>
      </c>
      <c r="X1618" s="1">
        <v>0</v>
      </c>
      <c r="Y1618" s="1">
        <v>0</v>
      </c>
      <c r="Z1618" s="1">
        <v>0</v>
      </c>
    </row>
    <row r="1619" spans="1:26" x14ac:dyDescent="0.15">
      <c r="A1619" t="e">
        <f>主动技能!#REF!</f>
        <v>#REF!</v>
      </c>
      <c r="B1619" s="4" t="e">
        <f>主动技能!#REF!</f>
        <v>#REF!</v>
      </c>
      <c r="C1619" s="4" t="e">
        <f>主动技能!#REF!</f>
        <v>#REF!</v>
      </c>
      <c r="D1619" s="4" t="e">
        <f>VLOOKUP(主动技能!#REF!,对应表!F:G,2,FALSE)</f>
        <v>#REF!</v>
      </c>
      <c r="E1619" s="4" t="e">
        <f>VLOOKUP(主动技能!#REF!,对应表!J:K,2,FALSE)</f>
        <v>#REF!</v>
      </c>
      <c r="F1619" s="4" t="e">
        <f>VLOOKUP(主动技能!#REF!,对应表!N:O,2,FALSE)</f>
        <v>#REF!</v>
      </c>
      <c r="G1619" s="4" t="e">
        <f>IF(主动技能!#REF!="必中",2,1)</f>
        <v>#REF!</v>
      </c>
      <c r="H1619" s="4" t="e">
        <f>主动技能!#REF!</f>
        <v>#REF!</v>
      </c>
      <c r="I1619" s="4" t="e">
        <f>主动技能!#REF!</f>
        <v>#REF!</v>
      </c>
      <c r="J1619" t="e">
        <f>主动技能!#REF!</f>
        <v>#REF!</v>
      </c>
      <c r="K1619" t="e">
        <f>主动技能!#REF!</f>
        <v>#REF!</v>
      </c>
      <c r="L1619" t="e">
        <f>主动技能!#REF!</f>
        <v>#REF!</v>
      </c>
      <c r="M1619" t="e">
        <f>主动技能!#REF!</f>
        <v>#REF!</v>
      </c>
      <c r="N1619" t="e">
        <f>IF(主动技能!#REF!="","",主动技能!#REF!)</f>
        <v>#REF!</v>
      </c>
      <c r="O1619" t="e">
        <f>IF(主动技能!#REF!="","",主动技能!#REF!)</f>
        <v>#REF!</v>
      </c>
      <c r="P1619" t="e">
        <f>主动技能!#REF!</f>
        <v>#REF!</v>
      </c>
      <c r="Q1619" t="e">
        <f>主动技能!#REF!</f>
        <v>#REF!</v>
      </c>
      <c r="R1619" t="e">
        <f>主动技能!#REF!</f>
        <v>#REF!</v>
      </c>
      <c r="S1619" t="e">
        <f>主动技能!#REF!</f>
        <v>#REF!</v>
      </c>
      <c r="T1619" t="e">
        <f>主动技能!#REF!</f>
        <v>#REF!</v>
      </c>
      <c r="U1619" t="e">
        <f>主动技能!#REF!</f>
        <v>#REF!</v>
      </c>
      <c r="V1619" t="e">
        <f>主动技能!#REF!</f>
        <v>#REF!</v>
      </c>
      <c r="W1619" t="e">
        <f>主动技能!#REF!</f>
        <v>#REF!</v>
      </c>
      <c r="X1619" s="1">
        <v>0</v>
      </c>
      <c r="Y1619" s="1">
        <v>0</v>
      </c>
      <c r="Z1619" s="1">
        <v>0</v>
      </c>
    </row>
    <row r="1620" spans="1:26" x14ac:dyDescent="0.15">
      <c r="A1620" t="e">
        <f>主动技能!#REF!</f>
        <v>#REF!</v>
      </c>
      <c r="B1620" s="4" t="e">
        <f>主动技能!#REF!</f>
        <v>#REF!</v>
      </c>
      <c r="C1620" s="4" t="e">
        <f>主动技能!#REF!</f>
        <v>#REF!</v>
      </c>
      <c r="D1620" s="4" t="e">
        <f>VLOOKUP(主动技能!#REF!,对应表!F:G,2,FALSE)</f>
        <v>#REF!</v>
      </c>
      <c r="E1620" s="4" t="e">
        <f>VLOOKUP(主动技能!#REF!,对应表!J:K,2,FALSE)</f>
        <v>#REF!</v>
      </c>
      <c r="F1620" s="4" t="e">
        <f>VLOOKUP(主动技能!#REF!,对应表!N:O,2,FALSE)</f>
        <v>#REF!</v>
      </c>
      <c r="G1620" s="4" t="e">
        <f>IF(主动技能!#REF!="必中",2,1)</f>
        <v>#REF!</v>
      </c>
      <c r="H1620" s="4" t="e">
        <f>主动技能!#REF!</f>
        <v>#REF!</v>
      </c>
      <c r="I1620" s="4" t="e">
        <f>主动技能!#REF!</f>
        <v>#REF!</v>
      </c>
      <c r="J1620" t="e">
        <f>主动技能!#REF!</f>
        <v>#REF!</v>
      </c>
      <c r="K1620" t="e">
        <f>主动技能!#REF!</f>
        <v>#REF!</v>
      </c>
      <c r="L1620" t="e">
        <f>主动技能!#REF!</f>
        <v>#REF!</v>
      </c>
      <c r="M1620" t="e">
        <f>主动技能!#REF!</f>
        <v>#REF!</v>
      </c>
      <c r="N1620" t="e">
        <f>IF(主动技能!#REF!="","",主动技能!#REF!)</f>
        <v>#REF!</v>
      </c>
      <c r="O1620" t="e">
        <f>IF(主动技能!#REF!="","",主动技能!#REF!)</f>
        <v>#REF!</v>
      </c>
      <c r="P1620" t="e">
        <f>主动技能!#REF!</f>
        <v>#REF!</v>
      </c>
      <c r="Q1620" t="e">
        <f>主动技能!#REF!</f>
        <v>#REF!</v>
      </c>
      <c r="R1620" t="e">
        <f>主动技能!#REF!</f>
        <v>#REF!</v>
      </c>
      <c r="S1620" t="e">
        <f>主动技能!#REF!</f>
        <v>#REF!</v>
      </c>
      <c r="T1620" t="e">
        <f>主动技能!#REF!</f>
        <v>#REF!</v>
      </c>
      <c r="U1620" t="e">
        <f>主动技能!#REF!</f>
        <v>#REF!</v>
      </c>
      <c r="V1620" t="e">
        <f>主动技能!#REF!</f>
        <v>#REF!</v>
      </c>
      <c r="W1620" t="e">
        <f>主动技能!#REF!</f>
        <v>#REF!</v>
      </c>
      <c r="X1620" s="1">
        <v>0</v>
      </c>
      <c r="Y1620" s="1">
        <v>0</v>
      </c>
      <c r="Z1620" s="1">
        <v>0</v>
      </c>
    </row>
    <row r="1621" spans="1:26" x14ac:dyDescent="0.15">
      <c r="A1621" t="e">
        <f>主动技能!#REF!</f>
        <v>#REF!</v>
      </c>
      <c r="B1621" s="4" t="e">
        <f>主动技能!#REF!</f>
        <v>#REF!</v>
      </c>
      <c r="C1621" s="4" t="e">
        <f>主动技能!#REF!</f>
        <v>#REF!</v>
      </c>
      <c r="D1621" s="4" t="e">
        <f>VLOOKUP(主动技能!#REF!,对应表!F:G,2,FALSE)</f>
        <v>#REF!</v>
      </c>
      <c r="E1621" s="4" t="e">
        <f>VLOOKUP(主动技能!#REF!,对应表!J:K,2,FALSE)</f>
        <v>#REF!</v>
      </c>
      <c r="F1621" s="4" t="e">
        <f>VLOOKUP(主动技能!#REF!,对应表!N:O,2,FALSE)</f>
        <v>#REF!</v>
      </c>
      <c r="G1621" s="4" t="e">
        <f>IF(主动技能!#REF!="必中",2,1)</f>
        <v>#REF!</v>
      </c>
      <c r="H1621" s="4" t="e">
        <f>主动技能!#REF!</f>
        <v>#REF!</v>
      </c>
      <c r="I1621" s="4" t="e">
        <f>主动技能!#REF!</f>
        <v>#REF!</v>
      </c>
      <c r="J1621" t="e">
        <f>主动技能!#REF!</f>
        <v>#REF!</v>
      </c>
      <c r="K1621" t="e">
        <f>主动技能!#REF!</f>
        <v>#REF!</v>
      </c>
      <c r="L1621" t="e">
        <f>主动技能!#REF!</f>
        <v>#REF!</v>
      </c>
      <c r="M1621" t="e">
        <f>主动技能!#REF!</f>
        <v>#REF!</v>
      </c>
      <c r="N1621" t="e">
        <f>IF(主动技能!#REF!="","",主动技能!#REF!)</f>
        <v>#REF!</v>
      </c>
      <c r="O1621" t="e">
        <f>IF(主动技能!#REF!="","",主动技能!#REF!)</f>
        <v>#REF!</v>
      </c>
      <c r="P1621" t="e">
        <f>主动技能!#REF!</f>
        <v>#REF!</v>
      </c>
      <c r="Q1621" t="e">
        <f>主动技能!#REF!</f>
        <v>#REF!</v>
      </c>
      <c r="R1621" t="e">
        <f>主动技能!#REF!</f>
        <v>#REF!</v>
      </c>
      <c r="S1621" t="e">
        <f>主动技能!#REF!</f>
        <v>#REF!</v>
      </c>
      <c r="T1621" t="e">
        <f>主动技能!#REF!</f>
        <v>#REF!</v>
      </c>
      <c r="U1621" t="e">
        <f>主动技能!#REF!</f>
        <v>#REF!</v>
      </c>
      <c r="V1621" t="e">
        <f>主动技能!#REF!</f>
        <v>#REF!</v>
      </c>
      <c r="W1621" t="e">
        <f>主动技能!#REF!</f>
        <v>#REF!</v>
      </c>
      <c r="X1621" s="1">
        <v>0</v>
      </c>
      <c r="Y1621" s="1">
        <v>0</v>
      </c>
      <c r="Z1621" s="1">
        <v>0</v>
      </c>
    </row>
    <row r="1622" spans="1:26" x14ac:dyDescent="0.15">
      <c r="A1622" t="e">
        <f>主动技能!#REF!</f>
        <v>#REF!</v>
      </c>
      <c r="B1622" s="4" t="e">
        <f>主动技能!#REF!</f>
        <v>#REF!</v>
      </c>
      <c r="C1622" s="4" t="e">
        <f>主动技能!#REF!</f>
        <v>#REF!</v>
      </c>
      <c r="D1622" s="4" t="e">
        <f>VLOOKUP(主动技能!#REF!,对应表!F:G,2,FALSE)</f>
        <v>#REF!</v>
      </c>
      <c r="E1622" s="4" t="e">
        <f>VLOOKUP(主动技能!#REF!,对应表!J:K,2,FALSE)</f>
        <v>#REF!</v>
      </c>
      <c r="F1622" s="4" t="e">
        <f>VLOOKUP(主动技能!#REF!,对应表!N:O,2,FALSE)</f>
        <v>#REF!</v>
      </c>
      <c r="G1622" s="4" t="e">
        <f>IF(主动技能!#REF!="必中",2,1)</f>
        <v>#REF!</v>
      </c>
      <c r="H1622" s="4" t="e">
        <f>主动技能!#REF!</f>
        <v>#REF!</v>
      </c>
      <c r="I1622" s="4" t="e">
        <f>主动技能!#REF!</f>
        <v>#REF!</v>
      </c>
      <c r="J1622" t="e">
        <f>主动技能!#REF!</f>
        <v>#REF!</v>
      </c>
      <c r="K1622" t="e">
        <f>主动技能!#REF!</f>
        <v>#REF!</v>
      </c>
      <c r="L1622" t="e">
        <f>主动技能!#REF!</f>
        <v>#REF!</v>
      </c>
      <c r="M1622" t="e">
        <f>主动技能!#REF!</f>
        <v>#REF!</v>
      </c>
      <c r="N1622" t="e">
        <f>IF(主动技能!#REF!="","",主动技能!#REF!)</f>
        <v>#REF!</v>
      </c>
      <c r="O1622" t="e">
        <f>IF(主动技能!#REF!="","",主动技能!#REF!)</f>
        <v>#REF!</v>
      </c>
      <c r="P1622" t="e">
        <f>主动技能!#REF!</f>
        <v>#REF!</v>
      </c>
      <c r="Q1622" t="e">
        <f>主动技能!#REF!</f>
        <v>#REF!</v>
      </c>
      <c r="R1622" t="e">
        <f>主动技能!#REF!</f>
        <v>#REF!</v>
      </c>
      <c r="S1622" t="e">
        <f>主动技能!#REF!</f>
        <v>#REF!</v>
      </c>
      <c r="T1622" t="e">
        <f>主动技能!#REF!</f>
        <v>#REF!</v>
      </c>
      <c r="U1622" t="e">
        <f>主动技能!#REF!</f>
        <v>#REF!</v>
      </c>
      <c r="V1622" t="e">
        <f>主动技能!#REF!</f>
        <v>#REF!</v>
      </c>
      <c r="W1622" t="e">
        <f>主动技能!#REF!</f>
        <v>#REF!</v>
      </c>
      <c r="X1622" s="1">
        <v>0</v>
      </c>
      <c r="Y1622" s="1">
        <v>0</v>
      </c>
      <c r="Z1622" s="1">
        <v>0</v>
      </c>
    </row>
    <row r="1623" spans="1:26" x14ac:dyDescent="0.15">
      <c r="A1623" t="e">
        <f>主动技能!#REF!</f>
        <v>#REF!</v>
      </c>
      <c r="B1623" s="4" t="e">
        <f>主动技能!#REF!</f>
        <v>#REF!</v>
      </c>
      <c r="C1623" s="4" t="e">
        <f>主动技能!#REF!</f>
        <v>#REF!</v>
      </c>
      <c r="D1623" s="4" t="e">
        <f>VLOOKUP(主动技能!#REF!,对应表!F:G,2,FALSE)</f>
        <v>#REF!</v>
      </c>
      <c r="E1623" s="4" t="e">
        <f>VLOOKUP(主动技能!#REF!,对应表!J:K,2,FALSE)</f>
        <v>#REF!</v>
      </c>
      <c r="F1623" s="4" t="e">
        <f>VLOOKUP(主动技能!#REF!,对应表!N:O,2,FALSE)</f>
        <v>#REF!</v>
      </c>
      <c r="G1623" s="4" t="e">
        <f>IF(主动技能!#REF!="必中",2,1)</f>
        <v>#REF!</v>
      </c>
      <c r="H1623" s="4" t="e">
        <f>主动技能!#REF!</f>
        <v>#REF!</v>
      </c>
      <c r="I1623" s="4" t="e">
        <f>主动技能!#REF!</f>
        <v>#REF!</v>
      </c>
      <c r="J1623" t="e">
        <f>主动技能!#REF!</f>
        <v>#REF!</v>
      </c>
      <c r="K1623" t="e">
        <f>主动技能!#REF!</f>
        <v>#REF!</v>
      </c>
      <c r="L1623" t="e">
        <f>主动技能!#REF!</f>
        <v>#REF!</v>
      </c>
      <c r="M1623" t="e">
        <f>主动技能!#REF!</f>
        <v>#REF!</v>
      </c>
      <c r="N1623" t="e">
        <f>IF(主动技能!#REF!="","",主动技能!#REF!)</f>
        <v>#REF!</v>
      </c>
      <c r="O1623" t="e">
        <f>IF(主动技能!#REF!="","",主动技能!#REF!)</f>
        <v>#REF!</v>
      </c>
      <c r="P1623" t="e">
        <f>主动技能!#REF!</f>
        <v>#REF!</v>
      </c>
      <c r="Q1623" t="e">
        <f>主动技能!#REF!</f>
        <v>#REF!</v>
      </c>
      <c r="R1623" t="e">
        <f>主动技能!#REF!</f>
        <v>#REF!</v>
      </c>
      <c r="S1623" t="e">
        <f>主动技能!#REF!</f>
        <v>#REF!</v>
      </c>
      <c r="T1623" t="e">
        <f>主动技能!#REF!</f>
        <v>#REF!</v>
      </c>
      <c r="U1623" t="e">
        <f>主动技能!#REF!</f>
        <v>#REF!</v>
      </c>
      <c r="V1623" t="e">
        <f>主动技能!#REF!</f>
        <v>#REF!</v>
      </c>
      <c r="W1623" t="e">
        <f>主动技能!#REF!</f>
        <v>#REF!</v>
      </c>
      <c r="X1623" s="1">
        <v>0</v>
      </c>
      <c r="Y1623" s="1">
        <v>0</v>
      </c>
      <c r="Z1623" s="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9" sqref="I19"/>
    </sheetView>
  </sheetViews>
  <sheetFormatPr baseColWidth="10" defaultRowHeight="15" x14ac:dyDescent="0.15"/>
  <cols>
    <col min="2" max="3" width="24.83203125" bestFit="1" customWidth="1"/>
  </cols>
  <sheetData>
    <row r="1" spans="1:5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</row>
    <row r="2" spans="1:5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</row>
    <row r="3" spans="1:5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</row>
    <row r="4" spans="1:5" x14ac:dyDescent="0.15">
      <c r="A4">
        <f>被动技能!G6</f>
        <v>200001</v>
      </c>
      <c r="B4" t="str">
        <f>被动技能!H6</f>
        <v>攻击小</v>
      </c>
      <c r="C4" t="str">
        <f>被动技能!I6</f>
        <v>提升自身攻击力57。</v>
      </c>
      <c r="D4">
        <f>VLOOKUP(被动技能!J6,对应表!R:S,2,FALSE)</f>
        <v>1</v>
      </c>
      <c r="E4" t="str">
        <f>被动技能!K6</f>
        <v/>
      </c>
    </row>
    <row r="5" spans="1:5" x14ac:dyDescent="0.15">
      <c r="A5">
        <f>被动技能!G7</f>
        <v>200002</v>
      </c>
      <c r="B5" t="str">
        <f>被动技能!H7</f>
        <v>攻击小</v>
      </c>
      <c r="C5" t="str">
        <f>被动技能!I7</f>
        <v>提升自身攻击力84。</v>
      </c>
      <c r="D5">
        <f>VLOOKUP(被动技能!J7,对应表!R:S,2,FALSE)</f>
        <v>1</v>
      </c>
      <c r="E5" t="str">
        <f>被动技能!K7</f>
        <v/>
      </c>
    </row>
    <row r="6" spans="1:5" x14ac:dyDescent="0.15">
      <c r="A6">
        <f>被动技能!G8</f>
        <v>200003</v>
      </c>
      <c r="B6" t="str">
        <f>被动技能!H8</f>
        <v>攻击小</v>
      </c>
      <c r="C6" t="str">
        <f>被动技能!I8</f>
        <v>提升自身攻击力111。</v>
      </c>
      <c r="D6">
        <f>VLOOKUP(被动技能!J8,对应表!R:S,2,FALSE)</f>
        <v>1</v>
      </c>
      <c r="E6" t="str">
        <f>被动技能!K8</f>
        <v/>
      </c>
    </row>
    <row r="7" spans="1:5" x14ac:dyDescent="0.15">
      <c r="A7">
        <f>被动技能!G9</f>
        <v>200004</v>
      </c>
      <c r="B7" t="str">
        <f>被动技能!H9</f>
        <v>攻击小</v>
      </c>
      <c r="C7" t="str">
        <f>被动技能!I9</f>
        <v>提升自身攻击力137。</v>
      </c>
      <c r="D7">
        <f>VLOOKUP(被动技能!J9,对应表!R:S,2,FALSE)</f>
        <v>1</v>
      </c>
      <c r="E7" t="str">
        <f>被动技能!K9</f>
        <v/>
      </c>
    </row>
    <row r="8" spans="1:5" x14ac:dyDescent="0.15">
      <c r="A8">
        <f>被动技能!G10</f>
        <v>200005</v>
      </c>
      <c r="B8" t="str">
        <f>被动技能!H10</f>
        <v>攻击小</v>
      </c>
      <c r="C8" t="str">
        <f>被动技能!I10</f>
        <v>提升自身攻击力169。</v>
      </c>
      <c r="D8">
        <f>VLOOKUP(被动技能!J10,对应表!R:S,2,FALSE)</f>
        <v>1</v>
      </c>
      <c r="E8" t="str">
        <f>被动技能!K10</f>
        <v/>
      </c>
    </row>
    <row r="9" spans="1:5" x14ac:dyDescent="0.15">
      <c r="A9">
        <f>被动技能!G11</f>
        <v>200006</v>
      </c>
      <c r="B9" t="str">
        <f>被动技能!H11</f>
        <v>攻击小</v>
      </c>
      <c r="C9" t="str">
        <f>被动技能!I11</f>
        <v>提升自身攻击力208。</v>
      </c>
      <c r="D9">
        <f>VLOOKUP(被动技能!J11,对应表!R:S,2,FALSE)</f>
        <v>1</v>
      </c>
      <c r="E9" t="str">
        <f>被动技能!K11</f>
        <v/>
      </c>
    </row>
    <row r="10" spans="1:5" x14ac:dyDescent="0.15">
      <c r="A10">
        <f>被动技能!G12</f>
        <v>200007</v>
      </c>
      <c r="B10" t="str">
        <f>被动技能!H12</f>
        <v>攻击小</v>
      </c>
      <c r="C10" t="str">
        <f>被动技能!I12</f>
        <v>提升自身攻击力257。</v>
      </c>
      <c r="D10">
        <f>VLOOKUP(被动技能!J12,对应表!R:S,2,FALSE)</f>
        <v>1</v>
      </c>
      <c r="E10" t="str">
        <f>被动技能!K12</f>
        <v/>
      </c>
    </row>
    <row r="11" spans="1:5" x14ac:dyDescent="0.15">
      <c r="A11">
        <f>被动技能!G13</f>
        <v>200008</v>
      </c>
      <c r="B11" t="str">
        <f>被动技能!H13</f>
        <v>攻击小</v>
      </c>
      <c r="C11" t="str">
        <f>被动技能!I13</f>
        <v>提升自身攻击力316。</v>
      </c>
      <c r="D11">
        <f>VLOOKUP(被动技能!J13,对应表!R:S,2,FALSE)</f>
        <v>1</v>
      </c>
      <c r="E11" t="str">
        <f>被动技能!K13</f>
        <v/>
      </c>
    </row>
    <row r="12" spans="1:5" x14ac:dyDescent="0.15">
      <c r="A12">
        <f>被动技能!G14</f>
        <v>200009</v>
      </c>
      <c r="B12" t="str">
        <f>被动技能!H14</f>
        <v>攻击小</v>
      </c>
      <c r="C12" t="str">
        <f>被动技能!I14</f>
        <v>提升自身攻击力390。</v>
      </c>
      <c r="D12">
        <f>VLOOKUP(被动技能!J14,对应表!R:S,2,FALSE)</f>
        <v>1</v>
      </c>
      <c r="E12" t="str">
        <f>被动技能!K14</f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A41" sqref="A41:XFD53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1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</row>
    <row r="2" spans="1:21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</row>
    <row r="3" spans="1:21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</row>
    <row r="4" spans="1:21" x14ac:dyDescent="0.15">
      <c r="A4">
        <f>buff!Q5</f>
        <v>300001</v>
      </c>
      <c r="B4" t="str">
        <f>buff!R5</f>
        <v>怪主动流血</v>
      </c>
      <c r="C4" t="str">
        <f>buff!S5</f>
        <v>怪主动流血</v>
      </c>
      <c r="D4">
        <f>VLOOKUP(buff!T5,对应表!V:W,2,FALSE)</f>
        <v>2</v>
      </c>
      <c r="E4">
        <f>buff!U5</f>
        <v>0</v>
      </c>
      <c r="F4">
        <f>buff!V5</f>
        <v>-10</v>
      </c>
      <c r="G4">
        <f>buff!W5</f>
        <v>0</v>
      </c>
      <c r="H4">
        <f>buff!X5</f>
        <v>0</v>
      </c>
      <c r="I4" t="str">
        <f>buff!AI5</f>
        <v/>
      </c>
      <c r="J4">
        <f>buff!AJ5</f>
        <v>0</v>
      </c>
      <c r="K4">
        <f>buff!AK5</f>
        <v>0</v>
      </c>
      <c r="L4">
        <f>buff!AL5</f>
        <v>0</v>
      </c>
      <c r="M4">
        <f>buff!AM5</f>
        <v>0</v>
      </c>
      <c r="N4">
        <f>buff!AN5</f>
        <v>0</v>
      </c>
      <c r="O4">
        <f>buff!AO5</f>
        <v>0</v>
      </c>
      <c r="P4">
        <f>buff!AP5</f>
        <v>0</v>
      </c>
      <c r="Q4">
        <f>buff!AQ5</f>
        <v>0</v>
      </c>
      <c r="R4">
        <f>buff!AR5</f>
        <v>5</v>
      </c>
      <c r="S4">
        <f>buff!AS5</f>
        <v>0</v>
      </c>
      <c r="T4">
        <f>buff!AT5</f>
        <v>0</v>
      </c>
      <c r="U4" t="str">
        <f>buff!AZ5</f>
        <v/>
      </c>
    </row>
    <row r="5" spans="1:21" x14ac:dyDescent="0.15">
      <c r="A5">
        <f>buff!Q6</f>
        <v>300002</v>
      </c>
      <c r="B5" t="str">
        <f>buff!R6</f>
        <v>怪主动眩晕</v>
      </c>
      <c r="C5" t="str">
        <f>buff!S6</f>
        <v>怪主动眩晕</v>
      </c>
      <c r="D5">
        <f>VLOOKUP(buff!T6,对应表!V:W,2,FALSE)</f>
        <v>1</v>
      </c>
      <c r="E5">
        <f>buff!U6</f>
        <v>0</v>
      </c>
      <c r="F5">
        <f>buff!V6</f>
        <v>0</v>
      </c>
      <c r="G5">
        <f>buff!W6</f>
        <v>0</v>
      </c>
      <c r="H5">
        <f>buff!X6</f>
        <v>0</v>
      </c>
      <c r="I5" t="str">
        <f>buff!AI6</f>
        <v/>
      </c>
      <c r="J5">
        <f>buff!AJ6</f>
        <v>1</v>
      </c>
      <c r="K5">
        <f>buff!AK6</f>
        <v>0</v>
      </c>
      <c r="L5">
        <f>buff!AL6</f>
        <v>0</v>
      </c>
      <c r="M5">
        <f>buff!AM6</f>
        <v>0</v>
      </c>
      <c r="N5">
        <f>buff!AN6</f>
        <v>0</v>
      </c>
      <c r="O5">
        <f>buff!AO6</f>
        <v>0</v>
      </c>
      <c r="P5">
        <f>buff!AP6</f>
        <v>0</v>
      </c>
      <c r="Q5">
        <f>buff!AQ6</f>
        <v>0</v>
      </c>
      <c r="R5">
        <f>buff!AR6</f>
        <v>2</v>
      </c>
      <c r="S5">
        <f>buff!AS6</f>
        <v>0</v>
      </c>
      <c r="T5">
        <f>buff!AT6</f>
        <v>0</v>
      </c>
      <c r="U5" t="str">
        <f>buff!AZ6</f>
        <v/>
      </c>
    </row>
    <row r="6" spans="1:21" x14ac:dyDescent="0.15">
      <c r="A6">
        <f>buff!Q7</f>
        <v>300003</v>
      </c>
      <c r="B6" t="str">
        <f>buff!R7</f>
        <v>怪主动2回合减速25</v>
      </c>
      <c r="C6" t="str">
        <f>buff!S7</f>
        <v>怪主动2回合减速25</v>
      </c>
      <c r="D6">
        <f>VLOOKUP(buff!T7,对应表!V:W,2,FALSE)</f>
        <v>1</v>
      </c>
      <c r="E6">
        <f>buff!U7</f>
        <v>0</v>
      </c>
      <c r="F6">
        <f>buff!V7</f>
        <v>0</v>
      </c>
      <c r="G6">
        <f>buff!W7</f>
        <v>0</v>
      </c>
      <c r="H6">
        <f>buff!X7</f>
        <v>0</v>
      </c>
      <c r="I6" t="str">
        <f>buff!AI7</f>
        <v>SPD_P:-25</v>
      </c>
      <c r="J6">
        <f>buff!AJ7</f>
        <v>0</v>
      </c>
      <c r="K6">
        <f>buff!AK7</f>
        <v>0</v>
      </c>
      <c r="L6">
        <f>buff!AL7</f>
        <v>0</v>
      </c>
      <c r="M6">
        <f>buff!AM7</f>
        <v>0</v>
      </c>
      <c r="N6">
        <f>buff!AN7</f>
        <v>0</v>
      </c>
      <c r="O6">
        <f>buff!AO7</f>
        <v>0</v>
      </c>
      <c r="P6">
        <f>buff!AP7</f>
        <v>0</v>
      </c>
      <c r="Q6">
        <f>buff!AQ7</f>
        <v>0</v>
      </c>
      <c r="R6">
        <f>buff!AR7</f>
        <v>2</v>
      </c>
      <c r="S6">
        <f>buff!AS7</f>
        <v>0</v>
      </c>
      <c r="T6">
        <f>buff!AT7</f>
        <v>0</v>
      </c>
      <c r="U6" t="str">
        <f>buff!AZ7</f>
        <v/>
      </c>
    </row>
    <row r="7" spans="1:21" x14ac:dyDescent="0.15">
      <c r="A7">
        <f>buff!Q10</f>
        <v>300006</v>
      </c>
      <c r="B7" t="str">
        <f>buff!R10</f>
        <v>怪主动单体回复生命10</v>
      </c>
      <c r="C7" t="str">
        <f>buff!S10</f>
        <v>怪主动单体回复生命10</v>
      </c>
      <c r="D7">
        <f>VLOOKUP(buff!T10,对应表!V:W,2,FALSE)</f>
        <v>1</v>
      </c>
      <c r="E7">
        <f>buff!U10</f>
        <v>0</v>
      </c>
      <c r="F7">
        <f>buff!V10</f>
        <v>10</v>
      </c>
      <c r="G7">
        <f>buff!W10</f>
        <v>0</v>
      </c>
      <c r="H7">
        <f>buff!X10</f>
        <v>0</v>
      </c>
      <c r="I7" t="str">
        <f>buff!AI10</f>
        <v/>
      </c>
      <c r="J7">
        <f>buff!AJ10</f>
        <v>0</v>
      </c>
      <c r="K7">
        <f>buff!AK10</f>
        <v>0</v>
      </c>
      <c r="L7">
        <f>buff!AL10</f>
        <v>0</v>
      </c>
      <c r="M7">
        <f>buff!AM10</f>
        <v>0</v>
      </c>
      <c r="N7">
        <f>buff!AN10</f>
        <v>0</v>
      </c>
      <c r="O7">
        <f>buff!AO10</f>
        <v>0</v>
      </c>
      <c r="P7">
        <f>buff!AP10</f>
        <v>0</v>
      </c>
      <c r="Q7">
        <f>buff!AQ10</f>
        <v>1</v>
      </c>
      <c r="R7">
        <f>buff!AR10</f>
        <v>0</v>
      </c>
      <c r="S7">
        <f>buff!AS10</f>
        <v>0</v>
      </c>
      <c r="T7">
        <f>buff!AT10</f>
        <v>0</v>
      </c>
      <c r="U7" t="str">
        <f>buff!AZ10</f>
        <v/>
      </c>
    </row>
    <row r="8" spans="1:21" x14ac:dyDescent="0.15">
      <c r="A8">
        <f>buff!Q11</f>
        <v>300007</v>
      </c>
      <c r="B8" t="str">
        <f>buff!R11</f>
        <v>怪主动单体回复生命20</v>
      </c>
      <c r="C8" t="str">
        <f>buff!S11</f>
        <v>怪主动单体回复生命20</v>
      </c>
      <c r="D8">
        <f>VLOOKUP(buff!T11,对应表!V:W,2,FALSE)</f>
        <v>1</v>
      </c>
      <c r="E8">
        <f>buff!U11</f>
        <v>0</v>
      </c>
      <c r="F8">
        <f>buff!V11</f>
        <v>20</v>
      </c>
      <c r="G8">
        <f>buff!W11</f>
        <v>0</v>
      </c>
      <c r="H8">
        <f>buff!X11</f>
        <v>0</v>
      </c>
      <c r="I8" t="str">
        <f>buff!AI11</f>
        <v/>
      </c>
      <c r="J8">
        <f>buff!AJ11</f>
        <v>0</v>
      </c>
      <c r="K8">
        <f>buff!AK11</f>
        <v>0</v>
      </c>
      <c r="L8">
        <f>buff!AL11</f>
        <v>0</v>
      </c>
      <c r="M8">
        <f>buff!AM11</f>
        <v>0</v>
      </c>
      <c r="N8">
        <f>buff!AN11</f>
        <v>0</v>
      </c>
      <c r="O8">
        <f>buff!AO11</f>
        <v>0</v>
      </c>
      <c r="P8">
        <f>buff!AP11</f>
        <v>0</v>
      </c>
      <c r="Q8">
        <f>buff!AQ11</f>
        <v>1</v>
      </c>
      <c r="R8">
        <f>buff!AR11</f>
        <v>0</v>
      </c>
      <c r="S8">
        <f>buff!AS11</f>
        <v>0</v>
      </c>
      <c r="T8">
        <f>buff!AT11</f>
        <v>0</v>
      </c>
      <c r="U8" t="str">
        <f>buff!AZ11</f>
        <v/>
      </c>
    </row>
    <row r="9" spans="1:21" x14ac:dyDescent="0.15">
      <c r="A9">
        <f>buff!Q12</f>
        <v>300008</v>
      </c>
      <c r="B9" t="str">
        <f>buff!R12</f>
        <v>怪主动单体回复生命30</v>
      </c>
      <c r="C9" t="str">
        <f>buff!S12</f>
        <v>怪主动单体回复生命30</v>
      </c>
      <c r="D9">
        <f>VLOOKUP(buff!T12,对应表!V:W,2,FALSE)</f>
        <v>1</v>
      </c>
      <c r="E9">
        <f>buff!U12</f>
        <v>0</v>
      </c>
      <c r="F9">
        <f>buff!V12</f>
        <v>30</v>
      </c>
      <c r="G9">
        <f>buff!W12</f>
        <v>0</v>
      </c>
      <c r="H9">
        <f>buff!X12</f>
        <v>0</v>
      </c>
      <c r="I9" t="str">
        <f>buff!AI12</f>
        <v/>
      </c>
      <c r="J9">
        <f>buff!AJ12</f>
        <v>0</v>
      </c>
      <c r="K9">
        <f>buff!AK12</f>
        <v>0</v>
      </c>
      <c r="L9">
        <f>buff!AL12</f>
        <v>0</v>
      </c>
      <c r="M9">
        <f>buff!AM12</f>
        <v>0</v>
      </c>
      <c r="N9">
        <f>buff!AN12</f>
        <v>0</v>
      </c>
      <c r="O9">
        <f>buff!AO12</f>
        <v>0</v>
      </c>
      <c r="P9">
        <f>buff!AP12</f>
        <v>0</v>
      </c>
      <c r="Q9">
        <f>buff!AQ12</f>
        <v>1</v>
      </c>
      <c r="R9">
        <f>buff!AR12</f>
        <v>0</v>
      </c>
      <c r="S9">
        <f>buff!AS12</f>
        <v>0</v>
      </c>
      <c r="T9">
        <f>buff!AT12</f>
        <v>0</v>
      </c>
      <c r="U9" t="str">
        <f>buff!AZ12</f>
        <v/>
      </c>
    </row>
    <row r="10" spans="1:21" x14ac:dyDescent="0.15">
      <c r="A10">
        <f>buff!Q13</f>
        <v>300009</v>
      </c>
      <c r="B10" t="str">
        <f>buff!R13</f>
        <v>怪主动单体回复生命40</v>
      </c>
      <c r="C10" t="str">
        <f>buff!S13</f>
        <v>怪主动单体回复生命40</v>
      </c>
      <c r="D10">
        <f>VLOOKUP(buff!T13,对应表!V:W,2,FALSE)</f>
        <v>1</v>
      </c>
      <c r="E10">
        <f>buff!U13</f>
        <v>0</v>
      </c>
      <c r="F10">
        <f>buff!V13</f>
        <v>40</v>
      </c>
      <c r="G10">
        <f>buff!W13</f>
        <v>0</v>
      </c>
      <c r="H10">
        <f>buff!X13</f>
        <v>0</v>
      </c>
      <c r="I10" t="str">
        <f>buff!AI13</f>
        <v/>
      </c>
      <c r="J10">
        <f>buff!AJ13</f>
        <v>0</v>
      </c>
      <c r="K10">
        <f>buff!AK13</f>
        <v>0</v>
      </c>
      <c r="L10">
        <f>buff!AL13</f>
        <v>0</v>
      </c>
      <c r="M10">
        <f>buff!AM13</f>
        <v>0</v>
      </c>
      <c r="N10">
        <f>buff!AN13</f>
        <v>0</v>
      </c>
      <c r="O10">
        <f>buff!AO13</f>
        <v>0</v>
      </c>
      <c r="P10">
        <f>buff!AP13</f>
        <v>0</v>
      </c>
      <c r="Q10">
        <f>buff!AQ13</f>
        <v>1</v>
      </c>
      <c r="R10">
        <f>buff!AR13</f>
        <v>0</v>
      </c>
      <c r="S10">
        <f>buff!AS13</f>
        <v>0</v>
      </c>
      <c r="T10">
        <f>buff!AT13</f>
        <v>0</v>
      </c>
      <c r="U10" t="str">
        <f>buff!AZ13</f>
        <v/>
      </c>
    </row>
    <row r="11" spans="1:21" x14ac:dyDescent="0.15">
      <c r="A11">
        <f>buff!Q14</f>
        <v>300010</v>
      </c>
      <c r="B11" t="str">
        <f>buff!R14</f>
        <v>怪主动单体回复生命50</v>
      </c>
      <c r="C11" t="str">
        <f>buff!S14</f>
        <v>怪主动单体回复生命50</v>
      </c>
      <c r="D11">
        <f>VLOOKUP(buff!T14,对应表!V:W,2,FALSE)</f>
        <v>1</v>
      </c>
      <c r="E11">
        <f>buff!U14</f>
        <v>0</v>
      </c>
      <c r="F11">
        <f>buff!V14</f>
        <v>50</v>
      </c>
      <c r="G11">
        <f>buff!W14</f>
        <v>0</v>
      </c>
      <c r="H11">
        <f>buff!X14</f>
        <v>0</v>
      </c>
      <c r="I11" t="str">
        <f>buff!AI14</f>
        <v/>
      </c>
      <c r="J11">
        <f>buff!AJ14</f>
        <v>0</v>
      </c>
      <c r="K11">
        <f>buff!AK14</f>
        <v>0</v>
      </c>
      <c r="L11">
        <f>buff!AL14</f>
        <v>0</v>
      </c>
      <c r="M11">
        <f>buff!AM14</f>
        <v>0</v>
      </c>
      <c r="N11">
        <f>buff!AN14</f>
        <v>0</v>
      </c>
      <c r="O11">
        <f>buff!AO14</f>
        <v>0</v>
      </c>
      <c r="P11">
        <f>buff!AP14</f>
        <v>0</v>
      </c>
      <c r="Q11">
        <f>buff!AQ14</f>
        <v>1</v>
      </c>
      <c r="R11">
        <f>buff!AR14</f>
        <v>0</v>
      </c>
      <c r="S11">
        <f>buff!AS14</f>
        <v>0</v>
      </c>
      <c r="T11">
        <f>buff!AT14</f>
        <v>0</v>
      </c>
      <c r="U11" t="str">
        <f>buff!AZ14</f>
        <v/>
      </c>
    </row>
    <row r="12" spans="1:21" x14ac:dyDescent="0.15">
      <c r="A12">
        <f>buff!Q15</f>
        <v>300011</v>
      </c>
      <c r="B12" t="str">
        <f>buff!R15</f>
        <v>怪主动单体回复生命60</v>
      </c>
      <c r="C12" t="str">
        <f>buff!S15</f>
        <v>怪主动单体回复生命60</v>
      </c>
      <c r="D12">
        <f>VLOOKUP(buff!T15,对应表!V:W,2,FALSE)</f>
        <v>1</v>
      </c>
      <c r="E12">
        <f>buff!U15</f>
        <v>0</v>
      </c>
      <c r="F12">
        <f>buff!V15</f>
        <v>60</v>
      </c>
      <c r="G12">
        <f>buff!W15</f>
        <v>0</v>
      </c>
      <c r="H12">
        <f>buff!X15</f>
        <v>0</v>
      </c>
      <c r="I12" t="str">
        <f>buff!AI15</f>
        <v/>
      </c>
      <c r="J12">
        <f>buff!AJ15</f>
        <v>0</v>
      </c>
      <c r="K12">
        <f>buff!AK15</f>
        <v>0</v>
      </c>
      <c r="L12">
        <f>buff!AL15</f>
        <v>0</v>
      </c>
      <c r="M12">
        <f>buff!AM15</f>
        <v>0</v>
      </c>
      <c r="N12">
        <f>buff!AN15</f>
        <v>0</v>
      </c>
      <c r="O12">
        <f>buff!AO15</f>
        <v>0</v>
      </c>
      <c r="P12">
        <f>buff!AP15</f>
        <v>0</v>
      </c>
      <c r="Q12">
        <f>buff!AQ15</f>
        <v>1</v>
      </c>
      <c r="R12">
        <f>buff!AR15</f>
        <v>0</v>
      </c>
      <c r="S12">
        <f>buff!AS15</f>
        <v>0</v>
      </c>
      <c r="T12">
        <f>buff!AT15</f>
        <v>0</v>
      </c>
      <c r="U12" t="str">
        <f>buff!AZ15</f>
        <v/>
      </c>
    </row>
    <row r="13" spans="1:21" x14ac:dyDescent="0.15">
      <c r="A13">
        <f>buff!Q16</f>
        <v>300012</v>
      </c>
      <c r="B13" t="str">
        <f>buff!R16</f>
        <v>怪主动单体回复生命70</v>
      </c>
      <c r="C13" t="str">
        <f>buff!S16</f>
        <v>怪主动单体回复生命70</v>
      </c>
      <c r="D13">
        <f>VLOOKUP(buff!T16,对应表!V:W,2,FALSE)</f>
        <v>1</v>
      </c>
      <c r="E13">
        <f>buff!U16</f>
        <v>0</v>
      </c>
      <c r="F13">
        <f>buff!V16</f>
        <v>70</v>
      </c>
      <c r="G13">
        <f>buff!W16</f>
        <v>0</v>
      </c>
      <c r="H13">
        <f>buff!X16</f>
        <v>0</v>
      </c>
      <c r="I13" t="str">
        <f>buff!AI16</f>
        <v/>
      </c>
      <c r="J13">
        <f>buff!AJ16</f>
        <v>0</v>
      </c>
      <c r="K13">
        <f>buff!AK16</f>
        <v>0</v>
      </c>
      <c r="L13">
        <f>buff!AL16</f>
        <v>0</v>
      </c>
      <c r="M13">
        <f>buff!AM16</f>
        <v>0</v>
      </c>
      <c r="N13">
        <f>buff!AN16</f>
        <v>0</v>
      </c>
      <c r="O13">
        <f>buff!AO16</f>
        <v>0</v>
      </c>
      <c r="P13">
        <f>buff!AP16</f>
        <v>0</v>
      </c>
      <c r="Q13">
        <f>buff!AQ16</f>
        <v>1</v>
      </c>
      <c r="R13">
        <f>buff!AR16</f>
        <v>0</v>
      </c>
      <c r="S13">
        <f>buff!AS16</f>
        <v>0</v>
      </c>
      <c r="T13">
        <f>buff!AT16</f>
        <v>0</v>
      </c>
      <c r="U13" t="str">
        <f>buff!AZ16</f>
        <v/>
      </c>
    </row>
    <row r="14" spans="1:21" x14ac:dyDescent="0.15">
      <c r="A14">
        <f>buff!Q17</f>
        <v>300013</v>
      </c>
      <c r="B14" t="str">
        <f>buff!R17</f>
        <v>怪主动单体回复生命80</v>
      </c>
      <c r="C14" t="str">
        <f>buff!S17</f>
        <v>怪主动单体回复生命80</v>
      </c>
      <c r="D14">
        <f>VLOOKUP(buff!T17,对应表!V:W,2,FALSE)</f>
        <v>1</v>
      </c>
      <c r="E14">
        <f>buff!U17</f>
        <v>0</v>
      </c>
      <c r="F14">
        <f>buff!V17</f>
        <v>80</v>
      </c>
      <c r="G14">
        <f>buff!W17</f>
        <v>0</v>
      </c>
      <c r="H14">
        <f>buff!X17</f>
        <v>0</v>
      </c>
      <c r="I14" t="str">
        <f>buff!AI17</f>
        <v/>
      </c>
      <c r="J14">
        <f>buff!AJ17</f>
        <v>0</v>
      </c>
      <c r="K14">
        <f>buff!AK17</f>
        <v>0</v>
      </c>
      <c r="L14">
        <f>buff!AL17</f>
        <v>0</v>
      </c>
      <c r="M14">
        <f>buff!AM17</f>
        <v>0</v>
      </c>
      <c r="N14">
        <f>buff!AN17</f>
        <v>0</v>
      </c>
      <c r="O14">
        <f>buff!AO17</f>
        <v>0</v>
      </c>
      <c r="P14">
        <f>buff!AP17</f>
        <v>0</v>
      </c>
      <c r="Q14">
        <f>buff!AQ17</f>
        <v>1</v>
      </c>
      <c r="R14">
        <f>buff!AR17</f>
        <v>0</v>
      </c>
      <c r="S14">
        <f>buff!AS17</f>
        <v>0</v>
      </c>
      <c r="T14">
        <f>buff!AT17</f>
        <v>0</v>
      </c>
      <c r="U14" t="str">
        <f>buff!AZ17</f>
        <v/>
      </c>
    </row>
    <row r="15" spans="1:21" x14ac:dyDescent="0.15">
      <c r="A15">
        <f>buff!Q18</f>
        <v>300014</v>
      </c>
      <c r="B15" t="str">
        <f>buff!R18</f>
        <v>怪主动单体回复生命90</v>
      </c>
      <c r="C15" t="str">
        <f>buff!S18</f>
        <v>怪主动单体回复生命90</v>
      </c>
      <c r="D15">
        <f>VLOOKUP(buff!T18,对应表!V:W,2,FALSE)</f>
        <v>1</v>
      </c>
      <c r="E15">
        <f>buff!U18</f>
        <v>0</v>
      </c>
      <c r="F15">
        <f>buff!V18</f>
        <v>90</v>
      </c>
      <c r="G15">
        <f>buff!W18</f>
        <v>0</v>
      </c>
      <c r="H15">
        <f>buff!X18</f>
        <v>0</v>
      </c>
      <c r="I15" t="str">
        <f>buff!AI18</f>
        <v/>
      </c>
      <c r="J15">
        <f>buff!AJ18</f>
        <v>0</v>
      </c>
      <c r="K15">
        <f>buff!AK18</f>
        <v>0</v>
      </c>
      <c r="L15">
        <f>buff!AL18</f>
        <v>0</v>
      </c>
      <c r="M15">
        <f>buff!AM18</f>
        <v>0</v>
      </c>
      <c r="N15">
        <f>buff!AN18</f>
        <v>0</v>
      </c>
      <c r="O15">
        <f>buff!AO18</f>
        <v>0</v>
      </c>
      <c r="P15">
        <f>buff!AP18</f>
        <v>0</v>
      </c>
      <c r="Q15">
        <f>buff!AQ18</f>
        <v>1</v>
      </c>
      <c r="R15">
        <f>buff!AR18</f>
        <v>0</v>
      </c>
      <c r="S15">
        <f>buff!AS18</f>
        <v>0</v>
      </c>
      <c r="T15">
        <f>buff!AT18</f>
        <v>0</v>
      </c>
      <c r="U15" t="str">
        <f>buff!AZ18</f>
        <v/>
      </c>
    </row>
    <row r="16" spans="1:21" x14ac:dyDescent="0.15">
      <c r="A16">
        <f>buff!Q19</f>
        <v>300015</v>
      </c>
      <c r="B16" t="str">
        <f>buff!R19</f>
        <v>怪主动单体回复生命100</v>
      </c>
      <c r="C16" t="str">
        <f>buff!S19</f>
        <v>怪主动单体回复生命100</v>
      </c>
      <c r="D16">
        <f>VLOOKUP(buff!T19,对应表!V:W,2,FALSE)</f>
        <v>1</v>
      </c>
      <c r="E16">
        <f>buff!U19</f>
        <v>0</v>
      </c>
      <c r="F16">
        <f>buff!V19</f>
        <v>100</v>
      </c>
      <c r="G16">
        <f>buff!W19</f>
        <v>0</v>
      </c>
      <c r="H16">
        <f>buff!X19</f>
        <v>0</v>
      </c>
      <c r="I16" t="str">
        <f>buff!AI19</f>
        <v/>
      </c>
      <c r="J16">
        <f>buff!AJ19</f>
        <v>0</v>
      </c>
      <c r="K16">
        <f>buff!AK19</f>
        <v>0</v>
      </c>
      <c r="L16">
        <f>buff!AL19</f>
        <v>0</v>
      </c>
      <c r="M16">
        <f>buff!AM19</f>
        <v>0</v>
      </c>
      <c r="N16">
        <f>buff!AN19</f>
        <v>0</v>
      </c>
      <c r="O16">
        <f>buff!AO19</f>
        <v>0</v>
      </c>
      <c r="P16">
        <f>buff!AP19</f>
        <v>0</v>
      </c>
      <c r="Q16">
        <f>buff!AQ19</f>
        <v>1</v>
      </c>
      <c r="R16">
        <f>buff!AR19</f>
        <v>0</v>
      </c>
      <c r="S16">
        <f>buff!AS19</f>
        <v>0</v>
      </c>
      <c r="T16">
        <f>buff!AT19</f>
        <v>0</v>
      </c>
      <c r="U16" t="str">
        <f>buff!AZ19</f>
        <v/>
      </c>
    </row>
    <row r="17" spans="1:21" x14ac:dyDescent="0.15">
      <c r="A17">
        <f>buff!Q20</f>
        <v>300016</v>
      </c>
      <c r="B17" t="str">
        <f>buff!R20</f>
        <v>怪主动2回合单体防御50</v>
      </c>
      <c r="C17" t="str">
        <f>buff!S20</f>
        <v>怪主动2回合单体防御50</v>
      </c>
      <c r="D17">
        <f>VLOOKUP(buff!T20,对应表!V:W,2,FALSE)</f>
        <v>1</v>
      </c>
      <c r="E17">
        <f>buff!U20</f>
        <v>0</v>
      </c>
      <c r="F17">
        <f>buff!V20</f>
        <v>0</v>
      </c>
      <c r="G17">
        <f>buff!W20</f>
        <v>0</v>
      </c>
      <c r="H17">
        <f>buff!X20</f>
        <v>0</v>
      </c>
      <c r="I17" t="str">
        <f>buff!AI20</f>
        <v>DEF_P:50</v>
      </c>
      <c r="J17">
        <f>buff!AJ20</f>
        <v>0</v>
      </c>
      <c r="K17">
        <f>buff!AK20</f>
        <v>0</v>
      </c>
      <c r="L17">
        <f>buff!AL20</f>
        <v>0</v>
      </c>
      <c r="M17">
        <f>buff!AM20</f>
        <v>0</v>
      </c>
      <c r="N17">
        <f>buff!AN20</f>
        <v>0</v>
      </c>
      <c r="O17">
        <f>buff!AO20</f>
        <v>0</v>
      </c>
      <c r="P17">
        <f>buff!AP20</f>
        <v>0</v>
      </c>
      <c r="Q17">
        <f>buff!AQ20</f>
        <v>0</v>
      </c>
      <c r="R17">
        <f>buff!AR20</f>
        <v>2</v>
      </c>
      <c r="S17">
        <f>buff!AS20</f>
        <v>1</v>
      </c>
      <c r="T17">
        <f>buff!AT20</f>
        <v>0</v>
      </c>
      <c r="U17" t="str">
        <f>buff!AZ20</f>
        <v/>
      </c>
    </row>
    <row r="18" spans="1:21" x14ac:dyDescent="0.15">
      <c r="A18">
        <f>buff!Q21</f>
        <v>300017</v>
      </c>
      <c r="B18" t="str">
        <f>buff!R21</f>
        <v>怪主动2回合单体防御100</v>
      </c>
      <c r="C18" t="str">
        <f>buff!S21</f>
        <v>怪主动2回合单体防御100</v>
      </c>
      <c r="D18">
        <f>VLOOKUP(buff!T21,对应表!V:W,2,FALSE)</f>
        <v>1</v>
      </c>
      <c r="E18">
        <f>buff!U21</f>
        <v>0</v>
      </c>
      <c r="F18">
        <f>buff!V21</f>
        <v>0</v>
      </c>
      <c r="G18">
        <f>buff!W21</f>
        <v>0</v>
      </c>
      <c r="H18">
        <f>buff!X21</f>
        <v>0</v>
      </c>
      <c r="I18" t="str">
        <f>buff!AI21</f>
        <v>DEF_P:100</v>
      </c>
      <c r="J18">
        <f>buff!AJ21</f>
        <v>0</v>
      </c>
      <c r="K18">
        <f>buff!AK21</f>
        <v>0</v>
      </c>
      <c r="L18">
        <f>buff!AL21</f>
        <v>0</v>
      </c>
      <c r="M18">
        <f>buff!AM21</f>
        <v>0</v>
      </c>
      <c r="N18">
        <f>buff!AN21</f>
        <v>0</v>
      </c>
      <c r="O18">
        <f>buff!AO21</f>
        <v>0</v>
      </c>
      <c r="P18">
        <f>buff!AP21</f>
        <v>0</v>
      </c>
      <c r="Q18">
        <f>buff!AQ21</f>
        <v>0</v>
      </c>
      <c r="R18">
        <f>buff!AR21</f>
        <v>2</v>
      </c>
      <c r="S18">
        <f>buff!AS21</f>
        <v>1</v>
      </c>
      <c r="T18">
        <f>buff!AT21</f>
        <v>0</v>
      </c>
      <c r="U18" t="str">
        <f>buff!AZ21</f>
        <v/>
      </c>
    </row>
    <row r="19" spans="1:21" x14ac:dyDescent="0.15">
      <c r="A19">
        <f>buff!Q22</f>
        <v>300018</v>
      </c>
      <c r="B19" t="str">
        <f>buff!R22</f>
        <v>怪主动2回合单体防御150</v>
      </c>
      <c r="C19" t="str">
        <f>buff!S22</f>
        <v>怪主动2回合单体防御150</v>
      </c>
      <c r="D19">
        <f>VLOOKUP(buff!T22,对应表!V:W,2,FALSE)</f>
        <v>1</v>
      </c>
      <c r="E19">
        <f>buff!U22</f>
        <v>0</v>
      </c>
      <c r="F19">
        <f>buff!V22</f>
        <v>0</v>
      </c>
      <c r="G19">
        <f>buff!W22</f>
        <v>0</v>
      </c>
      <c r="H19">
        <f>buff!X22</f>
        <v>0</v>
      </c>
      <c r="I19" t="str">
        <f>buff!AI22</f>
        <v>DEF_P:150</v>
      </c>
      <c r="J19">
        <f>buff!AJ22</f>
        <v>0</v>
      </c>
      <c r="K19">
        <f>buff!AK22</f>
        <v>0</v>
      </c>
      <c r="L19">
        <f>buff!AL22</f>
        <v>0</v>
      </c>
      <c r="M19">
        <f>buff!AM22</f>
        <v>0</v>
      </c>
      <c r="N19">
        <f>buff!AN22</f>
        <v>0</v>
      </c>
      <c r="O19">
        <f>buff!AO22</f>
        <v>0</v>
      </c>
      <c r="P19">
        <f>buff!AP22</f>
        <v>0</v>
      </c>
      <c r="Q19">
        <f>buff!AQ22</f>
        <v>0</v>
      </c>
      <c r="R19">
        <f>buff!AR22</f>
        <v>2</v>
      </c>
      <c r="S19">
        <f>buff!AS22</f>
        <v>1</v>
      </c>
      <c r="T19">
        <f>buff!AT22</f>
        <v>0</v>
      </c>
      <c r="U19" t="str">
        <f>buff!AZ22</f>
        <v/>
      </c>
    </row>
    <row r="20" spans="1:21" x14ac:dyDescent="0.15">
      <c r="A20">
        <f>buff!Q23</f>
        <v>300019</v>
      </c>
      <c r="B20" t="str">
        <f>buff!R23</f>
        <v>怪主动2回合单体防御200</v>
      </c>
      <c r="C20" t="str">
        <f>buff!S23</f>
        <v>怪主动2回合单体防御200</v>
      </c>
      <c r="D20">
        <f>VLOOKUP(buff!T23,对应表!V:W,2,FALSE)</f>
        <v>1</v>
      </c>
      <c r="E20">
        <f>buff!U23</f>
        <v>0</v>
      </c>
      <c r="F20">
        <f>buff!V23</f>
        <v>0</v>
      </c>
      <c r="G20">
        <f>buff!W23</f>
        <v>0</v>
      </c>
      <c r="H20">
        <f>buff!X23</f>
        <v>0</v>
      </c>
      <c r="I20" t="str">
        <f>buff!AI23</f>
        <v>DEF_P:200</v>
      </c>
      <c r="J20">
        <f>buff!AJ23</f>
        <v>0</v>
      </c>
      <c r="K20">
        <f>buff!AK23</f>
        <v>0</v>
      </c>
      <c r="L20">
        <f>buff!AL23</f>
        <v>0</v>
      </c>
      <c r="M20">
        <f>buff!AM23</f>
        <v>0</v>
      </c>
      <c r="N20">
        <f>buff!AN23</f>
        <v>0</v>
      </c>
      <c r="O20">
        <f>buff!AO23</f>
        <v>0</v>
      </c>
      <c r="P20">
        <f>buff!AP23</f>
        <v>0</v>
      </c>
      <c r="Q20">
        <f>buff!AQ23</f>
        <v>0</v>
      </c>
      <c r="R20">
        <f>buff!AR23</f>
        <v>2</v>
      </c>
      <c r="S20">
        <f>buff!AS23</f>
        <v>1</v>
      </c>
      <c r="T20">
        <f>buff!AT23</f>
        <v>0</v>
      </c>
      <c r="U20" t="str">
        <f>buff!AZ23</f>
        <v/>
      </c>
    </row>
    <row r="21" spans="1:21" x14ac:dyDescent="0.15">
      <c r="A21">
        <f>buff!Q24</f>
        <v>300020</v>
      </c>
      <c r="B21" t="str">
        <f>buff!R24</f>
        <v>怪主动5回合单体防御50</v>
      </c>
      <c r="C21" t="str">
        <f>buff!S24</f>
        <v>怪主动5回合单体防御50</v>
      </c>
      <c r="D21">
        <f>VLOOKUP(buff!T24,对应表!V:W,2,FALSE)</f>
        <v>1</v>
      </c>
      <c r="E21">
        <f>buff!U24</f>
        <v>0</v>
      </c>
      <c r="F21">
        <f>buff!V24</f>
        <v>0</v>
      </c>
      <c r="G21">
        <f>buff!W24</f>
        <v>0</v>
      </c>
      <c r="H21">
        <f>buff!X24</f>
        <v>0</v>
      </c>
      <c r="I21" t="str">
        <f>buff!AI24</f>
        <v>DEF_P:50</v>
      </c>
      <c r="J21">
        <f>buff!AJ24</f>
        <v>0</v>
      </c>
      <c r="K21">
        <f>buff!AK24</f>
        <v>0</v>
      </c>
      <c r="L21">
        <f>buff!AL24</f>
        <v>0</v>
      </c>
      <c r="M21">
        <f>buff!AM24</f>
        <v>0</v>
      </c>
      <c r="N21">
        <f>buff!AN24</f>
        <v>0</v>
      </c>
      <c r="O21">
        <f>buff!AO24</f>
        <v>0</v>
      </c>
      <c r="P21">
        <f>buff!AP24</f>
        <v>0</v>
      </c>
      <c r="Q21">
        <f>buff!AQ24</f>
        <v>0</v>
      </c>
      <c r="R21">
        <f>buff!AR24</f>
        <v>5</v>
      </c>
      <c r="S21">
        <f>buff!AS24</f>
        <v>1</v>
      </c>
      <c r="T21">
        <f>buff!AT24</f>
        <v>0</v>
      </c>
      <c r="U21" t="str">
        <f>buff!AZ24</f>
        <v/>
      </c>
    </row>
    <row r="22" spans="1:21" x14ac:dyDescent="0.15">
      <c r="A22">
        <f>buff!Q25</f>
        <v>300021</v>
      </c>
      <c r="B22" t="str">
        <f>buff!R25</f>
        <v>怪主动5回合单体防御100</v>
      </c>
      <c r="C22" t="str">
        <f>buff!S25</f>
        <v>怪主动5回合单体防御100</v>
      </c>
      <c r="D22">
        <f>VLOOKUP(buff!T25,对应表!V:W,2,FALSE)</f>
        <v>1</v>
      </c>
      <c r="E22">
        <f>buff!U25</f>
        <v>0</v>
      </c>
      <c r="F22">
        <f>buff!V25</f>
        <v>0</v>
      </c>
      <c r="G22">
        <f>buff!W25</f>
        <v>0</v>
      </c>
      <c r="H22">
        <f>buff!X25</f>
        <v>0</v>
      </c>
      <c r="I22" t="str">
        <f>buff!AI25</f>
        <v>DEF_P:100</v>
      </c>
      <c r="J22">
        <f>buff!AJ25</f>
        <v>0</v>
      </c>
      <c r="K22">
        <f>buff!AK25</f>
        <v>0</v>
      </c>
      <c r="L22">
        <f>buff!AL25</f>
        <v>0</v>
      </c>
      <c r="M22">
        <f>buff!AM25</f>
        <v>0</v>
      </c>
      <c r="N22">
        <f>buff!AN25</f>
        <v>0</v>
      </c>
      <c r="O22">
        <f>buff!AO25</f>
        <v>0</v>
      </c>
      <c r="P22">
        <f>buff!AP25</f>
        <v>0</v>
      </c>
      <c r="Q22">
        <f>buff!AQ25</f>
        <v>0</v>
      </c>
      <c r="R22">
        <f>buff!AR25</f>
        <v>5</v>
      </c>
      <c r="S22">
        <f>buff!AS25</f>
        <v>1</v>
      </c>
      <c r="T22">
        <f>buff!AT25</f>
        <v>0</v>
      </c>
      <c r="U22" t="str">
        <f>buff!AZ25</f>
        <v/>
      </c>
    </row>
    <row r="23" spans="1:21" x14ac:dyDescent="0.15">
      <c r="A23">
        <f>buff!Q26</f>
        <v>300022</v>
      </c>
      <c r="B23" t="str">
        <f>buff!R26</f>
        <v>怪主动5回合单体防御150</v>
      </c>
      <c r="C23" t="str">
        <f>buff!S26</f>
        <v>怪主动5回合单体防御150</v>
      </c>
      <c r="D23">
        <f>VLOOKUP(buff!T26,对应表!V:W,2,FALSE)</f>
        <v>1</v>
      </c>
      <c r="E23">
        <f>buff!U26</f>
        <v>0</v>
      </c>
      <c r="F23">
        <f>buff!V26</f>
        <v>0</v>
      </c>
      <c r="G23">
        <f>buff!W26</f>
        <v>0</v>
      </c>
      <c r="H23">
        <f>buff!X26</f>
        <v>0</v>
      </c>
      <c r="I23" t="str">
        <f>buff!AI26</f>
        <v>DEF_P:150</v>
      </c>
      <c r="J23">
        <f>buff!AJ26</f>
        <v>0</v>
      </c>
      <c r="K23">
        <f>buff!AK26</f>
        <v>0</v>
      </c>
      <c r="L23">
        <f>buff!AL26</f>
        <v>0</v>
      </c>
      <c r="M23">
        <f>buff!AM26</f>
        <v>0</v>
      </c>
      <c r="N23">
        <f>buff!AN26</f>
        <v>0</v>
      </c>
      <c r="O23">
        <f>buff!AO26</f>
        <v>0</v>
      </c>
      <c r="P23">
        <f>buff!AP26</f>
        <v>0</v>
      </c>
      <c r="Q23">
        <f>buff!AQ26</f>
        <v>0</v>
      </c>
      <c r="R23">
        <f>buff!AR26</f>
        <v>5</v>
      </c>
      <c r="S23">
        <f>buff!AS26</f>
        <v>1</v>
      </c>
      <c r="T23">
        <f>buff!AT26</f>
        <v>0</v>
      </c>
      <c r="U23" t="str">
        <f>buff!AZ26</f>
        <v/>
      </c>
    </row>
    <row r="24" spans="1:21" x14ac:dyDescent="0.15">
      <c r="A24">
        <f>buff!Q27</f>
        <v>300023</v>
      </c>
      <c r="B24" t="str">
        <f>buff!R27</f>
        <v>怪主动5回合单体防御200</v>
      </c>
      <c r="C24" t="str">
        <f>buff!S27</f>
        <v>怪主动5回合单体防御200</v>
      </c>
      <c r="D24">
        <f>VLOOKUP(buff!T27,对应表!V:W,2,FALSE)</f>
        <v>1</v>
      </c>
      <c r="E24">
        <f>buff!U27</f>
        <v>0</v>
      </c>
      <c r="F24">
        <f>buff!V27</f>
        <v>0</v>
      </c>
      <c r="G24">
        <f>buff!W27</f>
        <v>0</v>
      </c>
      <c r="H24">
        <f>buff!X27</f>
        <v>0</v>
      </c>
      <c r="I24" t="str">
        <f>buff!AI27</f>
        <v>DEF_P:200</v>
      </c>
      <c r="J24">
        <f>buff!AJ27</f>
        <v>0</v>
      </c>
      <c r="K24">
        <f>buff!AK27</f>
        <v>0</v>
      </c>
      <c r="L24">
        <f>buff!AL27</f>
        <v>0</v>
      </c>
      <c r="M24">
        <f>buff!AM27</f>
        <v>0</v>
      </c>
      <c r="N24">
        <f>buff!AN27</f>
        <v>0</v>
      </c>
      <c r="O24">
        <f>buff!AO27</f>
        <v>0</v>
      </c>
      <c r="P24">
        <f>buff!AP27</f>
        <v>0</v>
      </c>
      <c r="Q24">
        <f>buff!AQ27</f>
        <v>0</v>
      </c>
      <c r="R24">
        <f>buff!AR27</f>
        <v>5</v>
      </c>
      <c r="S24">
        <f>buff!AS27</f>
        <v>1</v>
      </c>
      <c r="T24">
        <f>buff!AT27</f>
        <v>0</v>
      </c>
      <c r="U24" t="str">
        <f>buff!AZ27</f>
        <v/>
      </c>
    </row>
    <row r="25" spans="1:21" x14ac:dyDescent="0.15">
      <c r="A25">
        <f>buff!Q28</f>
        <v>300024</v>
      </c>
      <c r="B25" t="str">
        <f>buff!R28</f>
        <v>怪主动永久合单体防御50</v>
      </c>
      <c r="C25" t="str">
        <f>buff!S28</f>
        <v>怪主动永久合单体防御50</v>
      </c>
      <c r="D25">
        <f>VLOOKUP(buff!T28,对应表!V:W,2,FALSE)</f>
        <v>1</v>
      </c>
      <c r="E25">
        <f>buff!U28</f>
        <v>0</v>
      </c>
      <c r="F25">
        <f>buff!V28</f>
        <v>0</v>
      </c>
      <c r="G25">
        <f>buff!W28</f>
        <v>0</v>
      </c>
      <c r="H25">
        <f>buff!X28</f>
        <v>0</v>
      </c>
      <c r="I25" t="str">
        <f>buff!AI28</f>
        <v>DEF_P:50</v>
      </c>
      <c r="J25">
        <f>buff!AJ28</f>
        <v>0</v>
      </c>
      <c r="K25">
        <f>buff!AK28</f>
        <v>0</v>
      </c>
      <c r="L25">
        <f>buff!AL28</f>
        <v>0</v>
      </c>
      <c r="M25">
        <f>buff!AM28</f>
        <v>0</v>
      </c>
      <c r="N25">
        <f>buff!AN28</f>
        <v>0</v>
      </c>
      <c r="O25">
        <f>buff!AO28</f>
        <v>0</v>
      </c>
      <c r="P25">
        <f>buff!AP28</f>
        <v>0</v>
      </c>
      <c r="Q25">
        <f>buff!AQ28</f>
        <v>0</v>
      </c>
      <c r="R25">
        <f>buff!AR28</f>
        <v>99</v>
      </c>
      <c r="S25">
        <f>buff!AS28</f>
        <v>1</v>
      </c>
      <c r="T25">
        <f>buff!AT28</f>
        <v>0</v>
      </c>
      <c r="U25" t="str">
        <f>buff!AZ28</f>
        <v/>
      </c>
    </row>
    <row r="26" spans="1:21" x14ac:dyDescent="0.15">
      <c r="A26">
        <f>buff!Q29</f>
        <v>300025</v>
      </c>
      <c r="B26" t="str">
        <f>buff!R29</f>
        <v>怪主动永久合单体防御100</v>
      </c>
      <c r="C26" t="str">
        <f>buff!S29</f>
        <v>怪主动永久合单体防御100</v>
      </c>
      <c r="D26">
        <f>VLOOKUP(buff!T29,对应表!V:W,2,FALSE)</f>
        <v>1</v>
      </c>
      <c r="E26">
        <f>buff!U29</f>
        <v>0</v>
      </c>
      <c r="F26">
        <f>buff!V29</f>
        <v>0</v>
      </c>
      <c r="G26">
        <f>buff!W29</f>
        <v>0</v>
      </c>
      <c r="H26">
        <f>buff!X29</f>
        <v>0</v>
      </c>
      <c r="I26" t="str">
        <f>buff!AI29</f>
        <v>DEF_P:100</v>
      </c>
      <c r="J26">
        <f>buff!AJ29</f>
        <v>0</v>
      </c>
      <c r="K26">
        <f>buff!AK29</f>
        <v>0</v>
      </c>
      <c r="L26">
        <f>buff!AL29</f>
        <v>0</v>
      </c>
      <c r="M26">
        <f>buff!AM29</f>
        <v>0</v>
      </c>
      <c r="N26">
        <f>buff!AN29</f>
        <v>0</v>
      </c>
      <c r="O26">
        <f>buff!AO29</f>
        <v>0</v>
      </c>
      <c r="P26">
        <f>buff!AP29</f>
        <v>0</v>
      </c>
      <c r="Q26">
        <f>buff!AQ29</f>
        <v>0</v>
      </c>
      <c r="R26">
        <f>buff!AR29</f>
        <v>99</v>
      </c>
      <c r="S26">
        <f>buff!AS29</f>
        <v>1</v>
      </c>
      <c r="T26">
        <f>buff!AT29</f>
        <v>0</v>
      </c>
      <c r="U26" t="str">
        <f>buff!AZ29</f>
        <v/>
      </c>
    </row>
    <row r="27" spans="1:21" x14ac:dyDescent="0.15">
      <c r="A27">
        <f>buff!Q30</f>
        <v>300026</v>
      </c>
      <c r="B27" t="str">
        <f>buff!R30</f>
        <v>怪主动永久合单体防御150</v>
      </c>
      <c r="C27" t="str">
        <f>buff!S30</f>
        <v>怪主动永久合单体防御150</v>
      </c>
      <c r="D27">
        <f>VLOOKUP(buff!T30,对应表!V:W,2,FALSE)</f>
        <v>1</v>
      </c>
      <c r="E27">
        <f>buff!U30</f>
        <v>0</v>
      </c>
      <c r="F27">
        <f>buff!V30</f>
        <v>0</v>
      </c>
      <c r="G27">
        <f>buff!W30</f>
        <v>0</v>
      </c>
      <c r="H27">
        <f>buff!X30</f>
        <v>0</v>
      </c>
      <c r="I27" t="str">
        <f>buff!AI30</f>
        <v>DEF_P:150</v>
      </c>
      <c r="J27">
        <f>buff!AJ30</f>
        <v>0</v>
      </c>
      <c r="K27">
        <f>buff!AK30</f>
        <v>0</v>
      </c>
      <c r="L27">
        <f>buff!AL30</f>
        <v>0</v>
      </c>
      <c r="M27">
        <f>buff!AM30</f>
        <v>0</v>
      </c>
      <c r="N27">
        <f>buff!AN30</f>
        <v>0</v>
      </c>
      <c r="O27">
        <f>buff!AO30</f>
        <v>0</v>
      </c>
      <c r="P27">
        <f>buff!AP30</f>
        <v>0</v>
      </c>
      <c r="Q27">
        <f>buff!AQ30</f>
        <v>0</v>
      </c>
      <c r="R27">
        <f>buff!AR30</f>
        <v>99</v>
      </c>
      <c r="S27">
        <f>buff!AS30</f>
        <v>1</v>
      </c>
      <c r="T27">
        <f>buff!AT30</f>
        <v>0</v>
      </c>
      <c r="U27" t="str">
        <f>buff!AZ30</f>
        <v/>
      </c>
    </row>
    <row r="28" spans="1:21" x14ac:dyDescent="0.15">
      <c r="A28">
        <f>buff!Q31</f>
        <v>300027</v>
      </c>
      <c r="B28" t="str">
        <f>buff!R31</f>
        <v>怪主动永久合单体防御200</v>
      </c>
      <c r="C28" t="str">
        <f>buff!S31</f>
        <v>怪主动永久合单体防御200</v>
      </c>
      <c r="D28">
        <f>VLOOKUP(buff!T31,对应表!V:W,2,FALSE)</f>
        <v>1</v>
      </c>
      <c r="E28">
        <f>buff!U31</f>
        <v>0</v>
      </c>
      <c r="F28">
        <f>buff!V31</f>
        <v>0</v>
      </c>
      <c r="G28">
        <f>buff!W31</f>
        <v>0</v>
      </c>
      <c r="H28">
        <f>buff!X31</f>
        <v>0</v>
      </c>
      <c r="I28" t="str">
        <f>buff!AI31</f>
        <v>DEF_P:200</v>
      </c>
      <c r="J28">
        <f>buff!AJ31</f>
        <v>0</v>
      </c>
      <c r="K28">
        <f>buff!AK31</f>
        <v>0</v>
      </c>
      <c r="L28">
        <f>buff!AL31</f>
        <v>0</v>
      </c>
      <c r="M28">
        <f>buff!AM31</f>
        <v>0</v>
      </c>
      <c r="N28">
        <f>buff!AN31</f>
        <v>0</v>
      </c>
      <c r="O28">
        <f>buff!AO31</f>
        <v>0</v>
      </c>
      <c r="P28">
        <f>buff!AP31</f>
        <v>0</v>
      </c>
      <c r="Q28">
        <f>buff!AQ31</f>
        <v>0</v>
      </c>
      <c r="R28">
        <f>buff!AR31</f>
        <v>99</v>
      </c>
      <c r="S28">
        <f>buff!AS31</f>
        <v>1</v>
      </c>
      <c r="T28">
        <f>buff!AT31</f>
        <v>0</v>
      </c>
      <c r="U28" t="str">
        <f>buff!AZ31</f>
        <v/>
      </c>
    </row>
    <row r="29" spans="1:21" x14ac:dyDescent="0.15">
      <c r="A29">
        <f>buff!Q32</f>
        <v>300028</v>
      </c>
      <c r="B29" t="str">
        <f>buff!R32</f>
        <v>怪主动2回合单体攻击50</v>
      </c>
      <c r="C29" t="str">
        <f>buff!S32</f>
        <v>怪主动2回合单体攻击50</v>
      </c>
      <c r="D29">
        <f>VLOOKUP(buff!T32,对应表!V:W,2,FALSE)</f>
        <v>1</v>
      </c>
      <c r="E29">
        <f>buff!U32</f>
        <v>0</v>
      </c>
      <c r="F29">
        <f>buff!V32</f>
        <v>0</v>
      </c>
      <c r="G29">
        <f>buff!W32</f>
        <v>0</v>
      </c>
      <c r="H29">
        <f>buff!X32</f>
        <v>0</v>
      </c>
      <c r="I29" t="str">
        <f>buff!AI32</f>
        <v>ATK_P:50</v>
      </c>
      <c r="J29">
        <f>buff!AJ32</f>
        <v>0</v>
      </c>
      <c r="K29">
        <f>buff!AK32</f>
        <v>0</v>
      </c>
      <c r="L29">
        <f>buff!AL32</f>
        <v>0</v>
      </c>
      <c r="M29">
        <f>buff!AM32</f>
        <v>0</v>
      </c>
      <c r="N29">
        <f>buff!AN32</f>
        <v>0</v>
      </c>
      <c r="O29">
        <f>buff!AO32</f>
        <v>0</v>
      </c>
      <c r="P29">
        <f>buff!AP32</f>
        <v>0</v>
      </c>
      <c r="Q29">
        <f>buff!AQ32</f>
        <v>0</v>
      </c>
      <c r="R29">
        <f>buff!AR32</f>
        <v>2</v>
      </c>
      <c r="S29">
        <f>buff!AS32</f>
        <v>1</v>
      </c>
      <c r="T29">
        <f>buff!AT32</f>
        <v>0</v>
      </c>
      <c r="U29" t="str">
        <f>buff!AZ32</f>
        <v/>
      </c>
    </row>
    <row r="30" spans="1:21" x14ac:dyDescent="0.15">
      <c r="A30">
        <f>buff!Q33</f>
        <v>300029</v>
      </c>
      <c r="B30" t="str">
        <f>buff!R33</f>
        <v>怪主动2回合单体攻击100</v>
      </c>
      <c r="C30" t="str">
        <f>buff!S33</f>
        <v>怪主动2回合单体攻击100</v>
      </c>
      <c r="D30">
        <f>VLOOKUP(buff!T33,对应表!V:W,2,FALSE)</f>
        <v>1</v>
      </c>
      <c r="E30">
        <f>buff!U33</f>
        <v>0</v>
      </c>
      <c r="F30">
        <f>buff!V33</f>
        <v>0</v>
      </c>
      <c r="G30">
        <f>buff!W33</f>
        <v>0</v>
      </c>
      <c r="H30">
        <f>buff!X33</f>
        <v>0</v>
      </c>
      <c r="I30" t="str">
        <f>buff!AI33</f>
        <v>ATK_P:100</v>
      </c>
      <c r="J30">
        <f>buff!AJ33</f>
        <v>0</v>
      </c>
      <c r="K30">
        <f>buff!AK33</f>
        <v>0</v>
      </c>
      <c r="L30">
        <f>buff!AL33</f>
        <v>0</v>
      </c>
      <c r="M30">
        <f>buff!AM33</f>
        <v>0</v>
      </c>
      <c r="N30">
        <f>buff!AN33</f>
        <v>0</v>
      </c>
      <c r="O30">
        <f>buff!AO33</f>
        <v>0</v>
      </c>
      <c r="P30">
        <f>buff!AP33</f>
        <v>0</v>
      </c>
      <c r="Q30">
        <f>buff!AQ33</f>
        <v>0</v>
      </c>
      <c r="R30">
        <f>buff!AR33</f>
        <v>2</v>
      </c>
      <c r="S30">
        <f>buff!AS33</f>
        <v>1</v>
      </c>
      <c r="T30">
        <f>buff!AT33</f>
        <v>0</v>
      </c>
      <c r="U30" t="str">
        <f>buff!AZ33</f>
        <v/>
      </c>
    </row>
    <row r="31" spans="1:21" x14ac:dyDescent="0.15">
      <c r="A31">
        <f>buff!Q34</f>
        <v>300030</v>
      </c>
      <c r="B31" t="str">
        <f>buff!R34</f>
        <v>怪主动2回合单体攻击150</v>
      </c>
      <c r="C31" t="str">
        <f>buff!S34</f>
        <v>怪主动2回合单体攻击150</v>
      </c>
      <c r="D31">
        <f>VLOOKUP(buff!T34,对应表!V:W,2,FALSE)</f>
        <v>1</v>
      </c>
      <c r="E31">
        <f>buff!U34</f>
        <v>0</v>
      </c>
      <c r="F31">
        <f>buff!V34</f>
        <v>0</v>
      </c>
      <c r="G31">
        <f>buff!W34</f>
        <v>0</v>
      </c>
      <c r="H31">
        <f>buff!X34</f>
        <v>0</v>
      </c>
      <c r="I31" t="str">
        <f>buff!AI34</f>
        <v>ATK_P:150</v>
      </c>
      <c r="J31">
        <f>buff!AJ34</f>
        <v>0</v>
      </c>
      <c r="K31">
        <f>buff!AK34</f>
        <v>0</v>
      </c>
      <c r="L31">
        <f>buff!AL34</f>
        <v>0</v>
      </c>
      <c r="M31">
        <f>buff!AM34</f>
        <v>0</v>
      </c>
      <c r="N31">
        <f>buff!AN34</f>
        <v>0</v>
      </c>
      <c r="O31">
        <f>buff!AO34</f>
        <v>0</v>
      </c>
      <c r="P31">
        <f>buff!AP34</f>
        <v>0</v>
      </c>
      <c r="Q31">
        <f>buff!AQ34</f>
        <v>0</v>
      </c>
      <c r="R31">
        <f>buff!AR34</f>
        <v>2</v>
      </c>
      <c r="S31">
        <f>buff!AS34</f>
        <v>1</v>
      </c>
      <c r="T31">
        <f>buff!AT34</f>
        <v>0</v>
      </c>
      <c r="U31" t="str">
        <f>buff!AZ34</f>
        <v/>
      </c>
    </row>
    <row r="32" spans="1:21" x14ac:dyDescent="0.15">
      <c r="A32">
        <f>buff!Q35</f>
        <v>300031</v>
      </c>
      <c r="B32" t="str">
        <f>buff!R35</f>
        <v>怪主动2回合单体攻击200</v>
      </c>
      <c r="C32" t="str">
        <f>buff!S35</f>
        <v>怪主动2回合单体攻击200</v>
      </c>
      <c r="D32">
        <f>VLOOKUP(buff!T35,对应表!V:W,2,FALSE)</f>
        <v>1</v>
      </c>
      <c r="E32">
        <f>buff!U35</f>
        <v>0</v>
      </c>
      <c r="F32">
        <f>buff!V35</f>
        <v>0</v>
      </c>
      <c r="G32">
        <f>buff!W35</f>
        <v>0</v>
      </c>
      <c r="H32">
        <f>buff!X35</f>
        <v>0</v>
      </c>
      <c r="I32" t="str">
        <f>buff!AI35</f>
        <v>ATK_P:200</v>
      </c>
      <c r="J32">
        <f>buff!AJ35</f>
        <v>0</v>
      </c>
      <c r="K32">
        <f>buff!AK35</f>
        <v>0</v>
      </c>
      <c r="L32">
        <f>buff!AL35</f>
        <v>0</v>
      </c>
      <c r="M32">
        <f>buff!AM35</f>
        <v>0</v>
      </c>
      <c r="N32">
        <f>buff!AN35</f>
        <v>0</v>
      </c>
      <c r="O32">
        <f>buff!AO35</f>
        <v>0</v>
      </c>
      <c r="P32">
        <f>buff!AP35</f>
        <v>0</v>
      </c>
      <c r="Q32">
        <f>buff!AQ35</f>
        <v>0</v>
      </c>
      <c r="R32">
        <f>buff!AR35</f>
        <v>2</v>
      </c>
      <c r="S32">
        <f>buff!AS35</f>
        <v>1</v>
      </c>
      <c r="T32">
        <f>buff!AT35</f>
        <v>0</v>
      </c>
      <c r="U32" t="str">
        <f>buff!AZ35</f>
        <v/>
      </c>
    </row>
    <row r="33" spans="1:21" x14ac:dyDescent="0.15">
      <c r="A33">
        <f>buff!Q36</f>
        <v>300032</v>
      </c>
      <c r="B33" t="str">
        <f>buff!R36</f>
        <v>怪主动5回合单体攻击50</v>
      </c>
      <c r="C33" t="str">
        <f>buff!S36</f>
        <v>怪主动5回合单体攻击50</v>
      </c>
      <c r="D33">
        <f>VLOOKUP(buff!T36,对应表!V:W,2,FALSE)</f>
        <v>1</v>
      </c>
      <c r="E33">
        <f>buff!U36</f>
        <v>0</v>
      </c>
      <c r="F33">
        <f>buff!V36</f>
        <v>0</v>
      </c>
      <c r="G33">
        <f>buff!W36</f>
        <v>0</v>
      </c>
      <c r="H33">
        <f>buff!X36</f>
        <v>0</v>
      </c>
      <c r="I33" t="str">
        <f>buff!AI36</f>
        <v>ATK_P:50</v>
      </c>
      <c r="J33">
        <f>buff!AJ36</f>
        <v>0</v>
      </c>
      <c r="K33">
        <f>buff!AK36</f>
        <v>0</v>
      </c>
      <c r="L33">
        <f>buff!AL36</f>
        <v>0</v>
      </c>
      <c r="M33">
        <f>buff!AM36</f>
        <v>0</v>
      </c>
      <c r="N33">
        <f>buff!AN36</f>
        <v>0</v>
      </c>
      <c r="O33">
        <f>buff!AO36</f>
        <v>0</v>
      </c>
      <c r="P33">
        <f>buff!AP36</f>
        <v>0</v>
      </c>
      <c r="Q33">
        <f>buff!AQ36</f>
        <v>0</v>
      </c>
      <c r="R33">
        <f>buff!AR36</f>
        <v>5</v>
      </c>
      <c r="S33">
        <f>buff!AS36</f>
        <v>1</v>
      </c>
      <c r="T33">
        <f>buff!AT36</f>
        <v>0</v>
      </c>
      <c r="U33" t="str">
        <f>buff!AZ36</f>
        <v/>
      </c>
    </row>
    <row r="34" spans="1:21" x14ac:dyDescent="0.15">
      <c r="A34">
        <f>buff!Q37</f>
        <v>300033</v>
      </c>
      <c r="B34" t="str">
        <f>buff!R37</f>
        <v>怪主动5回合单体攻击100</v>
      </c>
      <c r="C34" t="str">
        <f>buff!S37</f>
        <v>怪主动5回合单体攻击100</v>
      </c>
      <c r="D34">
        <f>VLOOKUP(buff!T37,对应表!V:W,2,FALSE)</f>
        <v>1</v>
      </c>
      <c r="E34">
        <f>buff!U37</f>
        <v>0</v>
      </c>
      <c r="F34">
        <f>buff!V37</f>
        <v>0</v>
      </c>
      <c r="G34">
        <f>buff!W37</f>
        <v>0</v>
      </c>
      <c r="H34">
        <f>buff!X37</f>
        <v>0</v>
      </c>
      <c r="I34" t="str">
        <f>buff!AI37</f>
        <v>ATK_P:100</v>
      </c>
      <c r="J34">
        <f>buff!AJ37</f>
        <v>0</v>
      </c>
      <c r="K34">
        <f>buff!AK37</f>
        <v>0</v>
      </c>
      <c r="L34">
        <f>buff!AL37</f>
        <v>0</v>
      </c>
      <c r="M34">
        <f>buff!AM37</f>
        <v>0</v>
      </c>
      <c r="N34">
        <f>buff!AN37</f>
        <v>0</v>
      </c>
      <c r="O34">
        <f>buff!AO37</f>
        <v>0</v>
      </c>
      <c r="P34">
        <f>buff!AP37</f>
        <v>0</v>
      </c>
      <c r="Q34">
        <f>buff!AQ37</f>
        <v>0</v>
      </c>
      <c r="R34">
        <f>buff!AR37</f>
        <v>5</v>
      </c>
      <c r="S34">
        <f>buff!AS37</f>
        <v>1</v>
      </c>
      <c r="T34">
        <f>buff!AT37</f>
        <v>0</v>
      </c>
      <c r="U34" t="str">
        <f>buff!AZ37</f>
        <v/>
      </c>
    </row>
    <row r="35" spans="1:21" x14ac:dyDescent="0.15">
      <c r="A35">
        <f>buff!Q38</f>
        <v>300034</v>
      </c>
      <c r="B35" t="str">
        <f>buff!R38</f>
        <v>怪主动5回合单体攻击150</v>
      </c>
      <c r="C35" t="str">
        <f>buff!S38</f>
        <v>怪主动5回合单体攻击150</v>
      </c>
      <c r="D35">
        <f>VLOOKUP(buff!T38,对应表!V:W,2,FALSE)</f>
        <v>1</v>
      </c>
      <c r="E35">
        <f>buff!U38</f>
        <v>0</v>
      </c>
      <c r="F35">
        <f>buff!V38</f>
        <v>0</v>
      </c>
      <c r="G35">
        <f>buff!W38</f>
        <v>0</v>
      </c>
      <c r="H35">
        <f>buff!X38</f>
        <v>0</v>
      </c>
      <c r="I35" t="str">
        <f>buff!AI38</f>
        <v>ATK_P:150</v>
      </c>
      <c r="J35">
        <f>buff!AJ38</f>
        <v>0</v>
      </c>
      <c r="K35">
        <f>buff!AK38</f>
        <v>0</v>
      </c>
      <c r="L35">
        <f>buff!AL38</f>
        <v>0</v>
      </c>
      <c r="M35">
        <f>buff!AM38</f>
        <v>0</v>
      </c>
      <c r="N35">
        <f>buff!AN38</f>
        <v>0</v>
      </c>
      <c r="O35">
        <f>buff!AO38</f>
        <v>0</v>
      </c>
      <c r="P35">
        <f>buff!AP38</f>
        <v>0</v>
      </c>
      <c r="Q35">
        <f>buff!AQ38</f>
        <v>0</v>
      </c>
      <c r="R35">
        <f>buff!AR38</f>
        <v>5</v>
      </c>
      <c r="S35">
        <f>buff!AS38</f>
        <v>1</v>
      </c>
      <c r="T35">
        <f>buff!AT38</f>
        <v>0</v>
      </c>
      <c r="U35" t="str">
        <f>buff!AZ38</f>
        <v/>
      </c>
    </row>
    <row r="36" spans="1:21" x14ac:dyDescent="0.15">
      <c r="A36">
        <f>buff!Q39</f>
        <v>300035</v>
      </c>
      <c r="B36" t="str">
        <f>buff!R39</f>
        <v>怪主动5回合单体攻击200</v>
      </c>
      <c r="C36" t="str">
        <f>buff!S39</f>
        <v>怪主动5回合单体攻击200</v>
      </c>
      <c r="D36">
        <f>VLOOKUP(buff!T39,对应表!V:W,2,FALSE)</f>
        <v>1</v>
      </c>
      <c r="E36">
        <f>buff!U39</f>
        <v>0</v>
      </c>
      <c r="F36">
        <f>buff!V39</f>
        <v>0</v>
      </c>
      <c r="G36">
        <f>buff!W39</f>
        <v>0</v>
      </c>
      <c r="H36">
        <f>buff!X39</f>
        <v>0</v>
      </c>
      <c r="I36" t="str">
        <f>buff!AI39</f>
        <v>ATK_P:200</v>
      </c>
      <c r="J36">
        <f>buff!AJ39</f>
        <v>0</v>
      </c>
      <c r="K36">
        <f>buff!AK39</f>
        <v>0</v>
      </c>
      <c r="L36">
        <f>buff!AL39</f>
        <v>0</v>
      </c>
      <c r="M36">
        <f>buff!AM39</f>
        <v>0</v>
      </c>
      <c r="N36">
        <f>buff!AN39</f>
        <v>0</v>
      </c>
      <c r="O36">
        <f>buff!AO39</f>
        <v>0</v>
      </c>
      <c r="P36">
        <f>buff!AP39</f>
        <v>0</v>
      </c>
      <c r="Q36">
        <f>buff!AQ39</f>
        <v>0</v>
      </c>
      <c r="R36">
        <f>buff!AR39</f>
        <v>5</v>
      </c>
      <c r="S36">
        <f>buff!AS39</f>
        <v>1</v>
      </c>
      <c r="T36">
        <f>buff!AT39</f>
        <v>0</v>
      </c>
      <c r="U36" t="str">
        <f>buff!AZ39</f>
        <v/>
      </c>
    </row>
    <row r="37" spans="1:21" x14ac:dyDescent="0.15">
      <c r="A37">
        <f>buff!Q40</f>
        <v>300036</v>
      </c>
      <c r="B37" t="str">
        <f>buff!R40</f>
        <v>怪主动永久回合单体攻击50</v>
      </c>
      <c r="C37" t="str">
        <f>buff!S40</f>
        <v>怪主动永久回合单体攻击50</v>
      </c>
      <c r="D37">
        <f>VLOOKUP(buff!T40,对应表!V:W,2,FALSE)</f>
        <v>1</v>
      </c>
      <c r="E37">
        <f>buff!U40</f>
        <v>0</v>
      </c>
      <c r="F37">
        <f>buff!V40</f>
        <v>0</v>
      </c>
      <c r="G37">
        <f>buff!W40</f>
        <v>0</v>
      </c>
      <c r="H37">
        <f>buff!X40</f>
        <v>0</v>
      </c>
      <c r="I37" t="str">
        <f>buff!AI40</f>
        <v>ATK_P:50</v>
      </c>
      <c r="J37">
        <f>buff!AJ40</f>
        <v>0</v>
      </c>
      <c r="K37">
        <f>buff!AK40</f>
        <v>0</v>
      </c>
      <c r="L37">
        <f>buff!AL40</f>
        <v>0</v>
      </c>
      <c r="M37">
        <f>buff!AM40</f>
        <v>0</v>
      </c>
      <c r="N37">
        <f>buff!AN40</f>
        <v>0</v>
      </c>
      <c r="O37">
        <f>buff!AO40</f>
        <v>0</v>
      </c>
      <c r="P37">
        <f>buff!AP40</f>
        <v>0</v>
      </c>
      <c r="Q37">
        <f>buff!AQ40</f>
        <v>0</v>
      </c>
      <c r="R37">
        <f>buff!AR40</f>
        <v>99</v>
      </c>
      <c r="S37">
        <f>buff!AS40</f>
        <v>1</v>
      </c>
      <c r="T37">
        <f>buff!AT40</f>
        <v>0</v>
      </c>
      <c r="U37" t="str">
        <f>buff!AZ40</f>
        <v/>
      </c>
    </row>
    <row r="38" spans="1:21" x14ac:dyDescent="0.15">
      <c r="A38">
        <f>buff!Q41</f>
        <v>300037</v>
      </c>
      <c r="B38" t="str">
        <f>buff!R41</f>
        <v>怪主动永久合单体攻击100</v>
      </c>
      <c r="C38" t="str">
        <f>buff!S41</f>
        <v>怪主动永久合单体攻击100</v>
      </c>
      <c r="D38">
        <f>VLOOKUP(buff!T41,对应表!V:W,2,FALSE)</f>
        <v>1</v>
      </c>
      <c r="E38">
        <f>buff!U41</f>
        <v>0</v>
      </c>
      <c r="F38">
        <f>buff!V41</f>
        <v>0</v>
      </c>
      <c r="G38">
        <f>buff!W41</f>
        <v>0</v>
      </c>
      <c r="H38">
        <f>buff!X41</f>
        <v>0</v>
      </c>
      <c r="I38" t="str">
        <f>buff!AI41</f>
        <v>ATK_P:100</v>
      </c>
      <c r="J38">
        <f>buff!AJ41</f>
        <v>0</v>
      </c>
      <c r="K38">
        <f>buff!AK41</f>
        <v>0</v>
      </c>
      <c r="L38">
        <f>buff!AL41</f>
        <v>0</v>
      </c>
      <c r="M38">
        <f>buff!AM41</f>
        <v>0</v>
      </c>
      <c r="N38">
        <f>buff!AN41</f>
        <v>0</v>
      </c>
      <c r="O38">
        <f>buff!AO41</f>
        <v>0</v>
      </c>
      <c r="P38">
        <f>buff!AP41</f>
        <v>0</v>
      </c>
      <c r="Q38">
        <f>buff!AQ41</f>
        <v>0</v>
      </c>
      <c r="R38">
        <f>buff!AR41</f>
        <v>99</v>
      </c>
      <c r="S38">
        <f>buff!AS41</f>
        <v>1</v>
      </c>
      <c r="T38">
        <f>buff!AT41</f>
        <v>0</v>
      </c>
      <c r="U38" t="str">
        <f>buff!AZ41</f>
        <v/>
      </c>
    </row>
    <row r="39" spans="1:21" x14ac:dyDescent="0.15">
      <c r="A39">
        <f>buff!Q42</f>
        <v>300038</v>
      </c>
      <c r="B39" t="str">
        <f>buff!R42</f>
        <v>怪主动永久合单体攻击150</v>
      </c>
      <c r="C39" t="str">
        <f>buff!S42</f>
        <v>怪主动永久合单体攻击150</v>
      </c>
      <c r="D39">
        <f>VLOOKUP(buff!T42,对应表!V:W,2,FALSE)</f>
        <v>1</v>
      </c>
      <c r="E39">
        <f>buff!U42</f>
        <v>0</v>
      </c>
      <c r="F39">
        <f>buff!V42</f>
        <v>0</v>
      </c>
      <c r="G39">
        <f>buff!W42</f>
        <v>0</v>
      </c>
      <c r="H39">
        <f>buff!X42</f>
        <v>0</v>
      </c>
      <c r="I39" t="str">
        <f>buff!AI42</f>
        <v>ATK_P:150</v>
      </c>
      <c r="J39">
        <f>buff!AJ42</f>
        <v>0</v>
      </c>
      <c r="K39">
        <f>buff!AK42</f>
        <v>0</v>
      </c>
      <c r="L39">
        <f>buff!AL42</f>
        <v>0</v>
      </c>
      <c r="M39">
        <f>buff!AM42</f>
        <v>0</v>
      </c>
      <c r="N39">
        <f>buff!AN42</f>
        <v>0</v>
      </c>
      <c r="O39">
        <f>buff!AO42</f>
        <v>0</v>
      </c>
      <c r="P39">
        <f>buff!AP42</f>
        <v>0</v>
      </c>
      <c r="Q39">
        <f>buff!AQ42</f>
        <v>0</v>
      </c>
      <c r="R39">
        <f>buff!AR42</f>
        <v>99</v>
      </c>
      <c r="S39">
        <f>buff!AS42</f>
        <v>1</v>
      </c>
      <c r="T39">
        <f>buff!AT42</f>
        <v>0</v>
      </c>
      <c r="U39" t="str">
        <f>buff!AZ42</f>
        <v/>
      </c>
    </row>
    <row r="40" spans="1:21" x14ac:dyDescent="0.15">
      <c r="A40">
        <f>buff!Q43</f>
        <v>300039</v>
      </c>
      <c r="B40" t="str">
        <f>buff!R43</f>
        <v>怪主动永久合单体攻击200</v>
      </c>
      <c r="C40" t="str">
        <f>buff!S43</f>
        <v>怪主动永久合单体攻击200</v>
      </c>
      <c r="D40">
        <f>VLOOKUP(buff!T43,对应表!V:W,2,FALSE)</f>
        <v>1</v>
      </c>
      <c r="E40">
        <f>buff!U43</f>
        <v>0</v>
      </c>
      <c r="F40">
        <f>buff!V43</f>
        <v>0</v>
      </c>
      <c r="G40">
        <f>buff!W43</f>
        <v>0</v>
      </c>
      <c r="H40">
        <f>buff!X43</f>
        <v>0</v>
      </c>
      <c r="I40" t="str">
        <f>buff!AI43</f>
        <v>ATK_P:200</v>
      </c>
      <c r="J40">
        <f>buff!AJ43</f>
        <v>0</v>
      </c>
      <c r="K40">
        <f>buff!AK43</f>
        <v>0</v>
      </c>
      <c r="L40">
        <f>buff!AL43</f>
        <v>0</v>
      </c>
      <c r="M40">
        <f>buff!AM43</f>
        <v>0</v>
      </c>
      <c r="N40">
        <f>buff!AN43</f>
        <v>0</v>
      </c>
      <c r="O40">
        <f>buff!AO43</f>
        <v>0</v>
      </c>
      <c r="P40">
        <f>buff!AP43</f>
        <v>0</v>
      </c>
      <c r="Q40">
        <f>buff!AQ43</f>
        <v>0</v>
      </c>
      <c r="R40">
        <f>buff!AR43</f>
        <v>99</v>
      </c>
      <c r="S40">
        <f>buff!AS43</f>
        <v>1</v>
      </c>
      <c r="T40">
        <f>buff!AT43</f>
        <v>0</v>
      </c>
      <c r="U40" t="str">
        <f>buff!AZ43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主动技能</vt:lpstr>
      <vt:lpstr>被动技能</vt:lpstr>
      <vt:lpstr>buff</vt:lpstr>
      <vt:lpstr>连击</vt:lpstr>
      <vt:lpstr>对应表</vt:lpstr>
      <vt:lpstr>(SkillMaster)</vt:lpstr>
      <vt:lpstr>(SkillSlave)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2017-04-08T07:04:40Z</dcterms:modified>
</cp:coreProperties>
</file>