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5003201158_mahasiswa_integra_its_ac_id/Documents/SEMESTER 2/Pemograman Komputer/"/>
    </mc:Choice>
  </mc:AlternateContent>
  <xr:revisionPtr revIDLastSave="549" documentId="8_{2CFDEA3B-A68C-416E-BE87-5FF03D7EB5D6}" xr6:coauthVersionLast="46" xr6:coauthVersionMax="46" xr10:uidLastSave="{EEC4D3E7-A0DB-4C9D-A295-C634DE731C42}"/>
  <bookViews>
    <workbookView xWindow="-110" yWindow="-110" windowWidth="19420" windowHeight="10420" xr2:uid="{D3EFA384-830A-4756-AE3C-1216BB6054BC}"/>
  </bookViews>
  <sheets>
    <sheet name="1" sheetId="7" r:id="rId1"/>
    <sheet name="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3" i="7"/>
  <c r="I24" i="7" l="1"/>
</calcChain>
</file>

<file path=xl/sharedStrings.xml><?xml version="1.0" encoding="utf-8"?>
<sst xmlns="http://schemas.openxmlformats.org/spreadsheetml/2006/main" count="194" uniqueCount="94">
  <si>
    <t>Ho</t>
  </si>
  <si>
    <t>H1</t>
  </si>
  <si>
    <t>alpha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</si>
  <si>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</si>
  <si>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</si>
  <si>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</si>
  <si>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</si>
  <si>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</si>
  <si>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</si>
  <si>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</si>
  <si>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</si>
  <si>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</si>
  <si>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</si>
  <si>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</si>
  <si>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</si>
  <si>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</si>
  <si>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</si>
  <si>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daerah penolakan</t>
  </si>
  <si>
    <t>No</t>
  </si>
  <si>
    <t xml:space="preserve">Pengeluaran </t>
  </si>
  <si>
    <t>Daerah Penolakan</t>
  </si>
  <si>
    <t>Hasil</t>
  </si>
  <si>
    <t>= 0</t>
  </si>
  <si>
    <t>!= 0</t>
  </si>
  <si>
    <t>F-Test Two-Sample for Variances</t>
  </si>
  <si>
    <t>F</t>
  </si>
  <si>
    <t>P(F&lt;=f) one-tail</t>
  </si>
  <si>
    <t>F Critical one-tail</t>
  </si>
  <si>
    <t>Kesimpulan</t>
  </si>
  <si>
    <t>P-value &lt; alpha</t>
  </si>
  <si>
    <t>gagal tolak</t>
  </si>
  <si>
    <t>Thit &gt; t alfa/2</t>
  </si>
  <si>
    <t>tolak ho</t>
  </si>
  <si>
    <t>2,1 &gt; 2,059</t>
  </si>
  <si>
    <t>P-value &lt; alfa</t>
  </si>
  <si>
    <t xml:space="preserve">0,04 &lt; 0,05 </t>
  </si>
  <si>
    <r>
      <rPr>
        <b/>
        <sz val="12"/>
        <rFont val="Times New Roman"/>
        <family val="1"/>
      </rPr>
      <t xml:space="preserve">Dosen: Achmad Choiruddin
</t>
    </r>
    <r>
      <rPr>
        <sz val="12"/>
        <rFont val="Times New Roman"/>
        <family val="1"/>
      </rPr>
      <t>1.   Tabel 1 menjelaskan hasil survei terhadap 20 mahasiswa kelas Prokom. Terdapat 5 variabel yang digali informasinya, yaitu: jenis kelamin, tinggi badan, berat badan, nilai tugas sebelum materi diajarkan (</t>
    </r>
    <r>
      <rPr>
        <i/>
        <sz val="12"/>
        <rFont val="Times New Roman"/>
        <family val="1"/>
      </rPr>
      <t>pretest</t>
    </r>
    <r>
      <rPr>
        <sz val="12"/>
        <rFont val="Times New Roman"/>
        <family val="1"/>
      </rPr>
      <t>) dan setelah materi diajarkan (</t>
    </r>
    <r>
      <rPr>
        <i/>
        <sz val="12"/>
        <rFont val="Times New Roman"/>
        <family val="1"/>
      </rPr>
      <t>posttest</t>
    </r>
    <r>
      <rPr>
        <sz val="12"/>
        <rFont val="Times New Roman"/>
        <family val="1"/>
      </rPr>
      <t xml:space="preserve">).
</t>
    </r>
    <r>
      <rPr>
        <sz val="12"/>
        <rFont val="Times New Roman"/>
        <family val="1"/>
      </rPr>
      <t>Tabel 1. Hasil Survei 20 mahasiswa kelas Prokom</t>
    </r>
  </si>
  <si>
    <r>
      <rPr>
        <sz val="11"/>
        <rFont val="Times New Roman"/>
        <family val="1"/>
      </rPr>
      <t>No. Sampel</t>
    </r>
  </si>
  <si>
    <r>
      <rPr>
        <sz val="11"/>
        <rFont val="Times New Roman"/>
        <family val="1"/>
      </rPr>
      <t>Jenis Kelamin</t>
    </r>
  </si>
  <si>
    <r>
      <rPr>
        <sz val="11"/>
        <rFont val="Times New Roman"/>
        <family val="1"/>
      </rPr>
      <t xml:space="preserve">Tinggi Badan
</t>
    </r>
    <r>
      <rPr>
        <sz val="11"/>
        <rFont val="Times New Roman"/>
        <family val="1"/>
      </rPr>
      <t>(cm)</t>
    </r>
  </si>
  <si>
    <r>
      <rPr>
        <sz val="11"/>
        <rFont val="Times New Roman"/>
        <family val="1"/>
      </rPr>
      <t xml:space="preserve">Berat Badan
</t>
    </r>
    <r>
      <rPr>
        <sz val="11"/>
        <rFont val="Times New Roman"/>
        <family val="1"/>
      </rPr>
      <t>(kg)</t>
    </r>
  </si>
  <si>
    <r>
      <rPr>
        <sz val="11"/>
        <rFont val="Times New Roman"/>
        <family val="1"/>
      </rPr>
      <t xml:space="preserve">Nilai tugas Prokom sebelum materi
</t>
    </r>
    <r>
      <rPr>
        <sz val="11"/>
        <rFont val="Times New Roman"/>
        <family val="1"/>
      </rPr>
      <t>diajarkan</t>
    </r>
  </si>
  <si>
    <r>
      <rPr>
        <sz val="11"/>
        <rFont val="Times New Roman"/>
        <family val="1"/>
      </rPr>
      <t xml:space="preserve">Nilai tugas Prokom setelah materi
</t>
    </r>
    <r>
      <rPr>
        <sz val="11"/>
        <rFont val="Times New Roman"/>
        <family val="1"/>
      </rPr>
      <t>diajarkan</t>
    </r>
  </si>
  <si>
    <r>
      <rPr>
        <sz val="11"/>
        <rFont val="Times New Roman"/>
        <family val="1"/>
      </rPr>
      <t>Laki-laki</t>
    </r>
  </si>
  <si>
    <r>
      <rPr>
        <sz val="11"/>
        <rFont val="Times New Roman"/>
        <family val="1"/>
      </rPr>
      <t>Perempuan</t>
    </r>
  </si>
  <si>
    <r>
      <rPr>
        <sz val="12"/>
        <rFont val="Times New Roman"/>
        <family val="1"/>
      </rPr>
      <t xml:space="preserve">a)   Dosen Prokom menduga bahwa 40% mahasiswanya laki-laki. Berdasarkan jawaban Anda pada poin a), apakah Anda setuju dengan pernyataan dosen tersebut?
</t>
    </r>
    <r>
      <rPr>
        <sz val="12"/>
        <rFont val="Times New Roman"/>
        <family val="1"/>
      </rPr>
      <t xml:space="preserve">b)   Apakah rata-rata tinggi badan mahasiswa prokom lebih dari 165 cm?
</t>
    </r>
    <r>
      <rPr>
        <sz val="12"/>
        <rFont val="Times New Roman"/>
        <family val="1"/>
      </rPr>
      <t>c)   Salah  satu  mahasiswa  Prokom  meyakini  bahwa  nilai  tugas  mahasiswa  kelas  Prokom meningkat setidaknya 10 poin setelah materi diajarkan. Ujilah keyakinan mahasiswa ini.</t>
    </r>
  </si>
  <si>
    <t>b.</t>
  </si>
  <si>
    <t xml:space="preserve">Daerah Penolakan </t>
  </si>
  <si>
    <t>a</t>
  </si>
  <si>
    <t xml:space="preserve">Ho </t>
  </si>
  <si>
    <t>p = 40%</t>
  </si>
  <si>
    <t>p != 40%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</si>
  <si>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</si>
  <si>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</si>
  <si>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</si>
  <si>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</si>
  <si>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</si>
  <si>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</si>
  <si>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</si>
  <si>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gagal tolak ho</t>
  </si>
  <si>
    <t>Setuju dengan penyataan dosen prokom bahwa 40% dari mahasiswanya berjenis kelamin laki-laki</t>
  </si>
  <si>
    <t>1 Jika laki-laki        0 jika perempuan</t>
  </si>
  <si>
    <t>alternatif</t>
  </si>
  <si>
    <t>c</t>
  </si>
  <si>
    <t>Thit &gt; t alpha</t>
  </si>
  <si>
    <t>t-Test: Paired Two Sample for Means</t>
  </si>
  <si>
    <t>Pearson Correlation</t>
  </si>
  <si>
    <t>Terdapat perbedaan yang signifikan antara rata-rata pengeluaran non-makanan rumah tangga perkotaan dan pedesaan</t>
  </si>
  <si>
    <t>Nilai tugas mahasiswa kelas prokom tidak meningkat lebih dari atau sama dengan 10 poin setelah materi diajarkan</t>
  </si>
  <si>
    <t>µ &lt;= 165</t>
  </si>
  <si>
    <t xml:space="preserve">µ &gt; 165 </t>
  </si>
  <si>
    <t>µ1 - µ2 = 10</t>
  </si>
  <si>
    <t>µ1 - µ2 &gt; 10</t>
  </si>
  <si>
    <t>𝜎^2 = 𝜎^2</t>
  </si>
  <si>
    <t>𝜎^2 != 𝜎^2</t>
  </si>
  <si>
    <t>Zhit &gt; Z alfa/2</t>
  </si>
  <si>
    <t>0 &lt; 1,9</t>
  </si>
  <si>
    <t>1 &gt; 0,05</t>
  </si>
  <si>
    <t xml:space="preserve">µ1 - µ2 </t>
  </si>
  <si>
    <t>0,08 &lt; 0,05</t>
  </si>
  <si>
    <t>Zhit &gt; Z alpha</t>
  </si>
  <si>
    <t>-0,93 &lt; 0,18</t>
  </si>
  <si>
    <t>Rata-rata tinggi badan mahasiswa prokom tidak lebih dari atau sama dengan 165 cm</t>
  </si>
  <si>
    <t>-1,92 &lt; 1,64</t>
  </si>
  <si>
    <t>(1-P-value) &lt; alfa</t>
  </si>
  <si>
    <t>0,9 &gt; 0,05</t>
  </si>
  <si>
    <t>(1-P-value)  &lt; alpha</t>
  </si>
  <si>
    <t>0,819 &gt; 0,05</t>
  </si>
  <si>
    <t>thit &gt; t alpha</t>
  </si>
  <si>
    <t>t-Test: Two-Sample Assuming Unequal Variances</t>
  </si>
  <si>
    <t>-1,96 &lt; 1,729</t>
  </si>
  <si>
    <t xml:space="preserve">0,965 &gt; 0,05 </t>
  </si>
  <si>
    <t>miu 1 - miu 2 = 0</t>
  </si>
  <si>
    <t>miu 1 - miu 2 =/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</si>
</sst>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left" vertical="top"/>
    </xf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0" xfId="0" quotePrefix="1"/>
    <xf numFmtId="0" fontId="6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" fontId="7" fillId="0" borderId="3" xfId="0" applyNumberFormat="1" applyFont="1" applyBorder="1" applyAlignment="1">
      <alignment horizontal="right" vertical="top" indent="3" shrinkToFit="1"/>
    </xf>
    <xf numFmtId="1" fontId="7" fillId="0" borderId="3" xfId="0" applyNumberFormat="1" applyFont="1" applyBorder="1" applyAlignment="1">
      <alignment horizontal="right" vertical="top" indent="2" shrinkToFit="1"/>
    </xf>
    <xf numFmtId="9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 shrinkToFit="1"/>
    </xf>
    <xf numFmtId="0" fontId="0" fillId="2" borderId="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2" borderId="1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2" borderId="7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2" borderId="9" xfId="0" applyFill="1" applyBorder="1" applyAlignment="1"/>
    <xf numFmtId="0" fontId="0" fillId="2" borderId="1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173781</xdr:colOff>
      <xdr:row>3</xdr:row>
      <xdr:rowOff>85363</xdr:rowOff>
    </xdr:from>
    <xdr:ext cx="65" cy="172227"/>
    <xdr:sp macro="" textlink="">
      <xdr:nvSpPr>
        <xdr:cNvPr id="2" name="Kotak Teks 1">
          <a:extLst>
            <a:ext uri="{FF2B5EF4-FFF2-40B4-BE49-F238E27FC236}">
              <a16:creationId xmlns:a16="http://schemas.microsoft.com/office/drawing/2014/main" id="{87C82C70-D95E-4A00-8E89-C1EC083589A2}"/>
            </a:ext>
          </a:extLst>
        </xdr:cNvPr>
        <xdr:cNvSpPr txBox="1"/>
      </xdr:nvSpPr>
      <xdr:spPr>
        <a:xfrm>
          <a:off x="13685616" y="20546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198489</xdr:colOff>
      <xdr:row>0</xdr:row>
      <xdr:rowOff>174879</xdr:rowOff>
    </xdr:from>
    <xdr:to>
      <xdr:col>9</xdr:col>
      <xdr:colOff>571034</xdr:colOff>
      <xdr:row>5</xdr:row>
      <xdr:rowOff>63687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43502950-F334-484F-A845-FE0B5862E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489" y="174879"/>
          <a:ext cx="6881762" cy="809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9518-3AF3-434B-AF70-B7F9503B0E7F}">
  <dimension ref="A1:AH57"/>
  <sheetViews>
    <sheetView tabSelected="1" topLeftCell="I30" zoomScale="70" zoomScaleNormal="41" workbookViewId="0">
      <selection activeCell="O41" sqref="O41"/>
    </sheetView>
  </sheetViews>
  <sheetFormatPr defaultRowHeight="14.5" x14ac:dyDescent="0.35"/>
  <cols>
    <col min="1" max="1" width="10.26953125" customWidth="1"/>
    <col min="2" max="2" width="13.7265625" customWidth="1"/>
    <col min="3" max="3" width="12.90625" customWidth="1"/>
    <col min="4" max="4" width="12.36328125" customWidth="1"/>
    <col min="5" max="5" width="23.81640625" customWidth="1"/>
    <col min="6" max="6" width="22.81640625" customWidth="1"/>
    <col min="7" max="7" width="6.453125" customWidth="1"/>
    <col min="9" max="9" width="18.36328125" customWidth="1"/>
    <col min="10" max="10" width="11.6328125" customWidth="1"/>
    <col min="12" max="12" width="13.1796875" customWidth="1"/>
    <col min="13" max="13" width="15.453125" customWidth="1"/>
    <col min="15" max="15" width="18.36328125" customWidth="1"/>
    <col min="16" max="16" width="13.90625" customWidth="1"/>
    <col min="17" max="17" width="21.6328125" customWidth="1"/>
    <col min="18" max="18" width="23.1796875" customWidth="1"/>
    <col min="19" max="19" width="12.81640625" customWidth="1"/>
    <col min="20" max="20" width="14.6328125" customWidth="1"/>
    <col min="21" max="21" width="31.453125" customWidth="1"/>
    <col min="22" max="22" width="16.7265625" customWidth="1"/>
    <col min="23" max="23" width="20.1796875" customWidth="1"/>
    <col min="24" max="24" width="10.6328125" customWidth="1"/>
    <col min="25" max="25" width="20.90625" customWidth="1"/>
    <col min="26" max="26" width="14.6328125" customWidth="1"/>
    <col min="27" max="27" width="14.7265625" customWidth="1"/>
    <col min="28" max="28" width="22.26953125" customWidth="1"/>
    <col min="29" max="29" width="12.453125" customWidth="1"/>
    <col min="30" max="30" width="14" customWidth="1"/>
    <col min="31" max="31" width="9.36328125" customWidth="1"/>
    <col min="32" max="32" width="25.453125" customWidth="1"/>
    <col min="33" max="33" width="13.26953125" customWidth="1"/>
    <col min="34" max="34" width="17.26953125" customWidth="1"/>
  </cols>
  <sheetData>
    <row r="1" spans="1:23" ht="98.5" customHeight="1" x14ac:dyDescent="0.35">
      <c r="A1" s="31" t="s">
        <v>36</v>
      </c>
      <c r="B1" s="31"/>
      <c r="C1" s="31"/>
      <c r="D1" s="31"/>
      <c r="E1" s="31"/>
      <c r="F1" s="31"/>
      <c r="G1" s="31"/>
    </row>
    <row r="2" spans="1:23" ht="42" x14ac:dyDescent="0.35">
      <c r="A2" s="7" t="s">
        <v>37</v>
      </c>
      <c r="B2" s="7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2"/>
      <c r="I2" s="12" t="s">
        <v>61</v>
      </c>
      <c r="J2" s="14" t="s">
        <v>62</v>
      </c>
    </row>
    <row r="3" spans="1:23" x14ac:dyDescent="0.35">
      <c r="A3" s="9">
        <v>1</v>
      </c>
      <c r="B3" s="7" t="s">
        <v>43</v>
      </c>
      <c r="C3" s="15">
        <v>180</v>
      </c>
      <c r="D3" s="15">
        <v>68</v>
      </c>
      <c r="E3" s="15">
        <v>74</v>
      </c>
      <c r="F3" s="15">
        <v>80</v>
      </c>
      <c r="G3" s="2"/>
      <c r="I3" s="13">
        <f t="shared" ref="I3:I22" si="0">IF(B3="Laki-Laki",1,0)</f>
        <v>1</v>
      </c>
      <c r="J3" s="13">
        <v>0</v>
      </c>
      <c r="L3" t="s">
        <v>48</v>
      </c>
      <c r="M3" t="s">
        <v>49</v>
      </c>
      <c r="O3" s="11" t="s">
        <v>50</v>
      </c>
      <c r="U3" t="s">
        <v>52</v>
      </c>
    </row>
    <row r="4" spans="1:23" x14ac:dyDescent="0.35">
      <c r="A4" s="9">
        <v>2</v>
      </c>
      <c r="B4" s="7" t="s">
        <v>44</v>
      </c>
      <c r="C4" s="15">
        <v>161</v>
      </c>
      <c r="D4" s="15">
        <v>49</v>
      </c>
      <c r="E4" s="15">
        <v>82</v>
      </c>
      <c r="F4" s="15">
        <v>90</v>
      </c>
      <c r="G4" s="2"/>
      <c r="I4" s="13">
        <f t="shared" si="0"/>
        <v>0</v>
      </c>
      <c r="J4" s="13">
        <v>0</v>
      </c>
      <c r="M4" t="s">
        <v>1</v>
      </c>
      <c r="O4" t="s">
        <v>51</v>
      </c>
    </row>
    <row r="5" spans="1:23" x14ac:dyDescent="0.35">
      <c r="A5" s="9">
        <v>3</v>
      </c>
      <c r="B5" s="7" t="s">
        <v>44</v>
      </c>
      <c r="C5" s="15">
        <v>152</v>
      </c>
      <c r="D5" s="15">
        <v>47</v>
      </c>
      <c r="E5" s="15">
        <v>86</v>
      </c>
      <c r="F5" s="15">
        <v>87</v>
      </c>
      <c r="G5" s="2"/>
      <c r="I5" s="13">
        <f t="shared" si="0"/>
        <v>0</v>
      </c>
      <c r="J5" s="13">
        <v>0</v>
      </c>
      <c r="M5" t="s">
        <v>2</v>
      </c>
      <c r="O5">
        <v>0.05</v>
      </c>
      <c r="U5" s="17"/>
      <c r="V5" s="17" t="s">
        <v>4</v>
      </c>
      <c r="W5" s="17" t="s">
        <v>5</v>
      </c>
    </row>
    <row r="6" spans="1:23" x14ac:dyDescent="0.35">
      <c r="A6" s="9">
        <v>4</v>
      </c>
      <c r="B6" s="7" t="s">
        <v>44</v>
      </c>
      <c r="C6" s="15">
        <v>161</v>
      </c>
      <c r="D6" s="15">
        <v>52</v>
      </c>
      <c r="E6" s="15">
        <v>77</v>
      </c>
      <c r="F6" s="15">
        <v>100</v>
      </c>
      <c r="G6" s="2"/>
      <c r="I6" s="13">
        <f t="shared" si="0"/>
        <v>0</v>
      </c>
      <c r="J6" s="13">
        <v>0</v>
      </c>
      <c r="M6" t="s">
        <v>17</v>
      </c>
      <c r="O6" t="s">
        <v>75</v>
      </c>
      <c r="P6" t="s">
        <v>76</v>
      </c>
      <c r="Q6" t="s">
        <v>29</v>
      </c>
      <c r="R6" t="s">
        <v>77</v>
      </c>
      <c r="U6" s="18" t="s">
        <v>6</v>
      </c>
      <c r="V6" s="18">
        <v>0.4</v>
      </c>
      <c r="W6" s="18">
        <v>0</v>
      </c>
    </row>
    <row r="7" spans="1:23" x14ac:dyDescent="0.35">
      <c r="A7" s="9">
        <v>5</v>
      </c>
      <c r="B7" s="7" t="s">
        <v>44</v>
      </c>
      <c r="C7" s="15">
        <v>159</v>
      </c>
      <c r="D7" s="15">
        <v>45</v>
      </c>
      <c r="E7" s="15">
        <v>60</v>
      </c>
      <c r="F7" s="15">
        <v>75</v>
      </c>
      <c r="G7" s="2"/>
      <c r="I7" s="13">
        <f t="shared" si="0"/>
        <v>0</v>
      </c>
      <c r="J7" s="13">
        <v>0</v>
      </c>
      <c r="M7" t="s">
        <v>28</v>
      </c>
      <c r="O7" t="s">
        <v>59</v>
      </c>
      <c r="U7" s="18" t="s">
        <v>53</v>
      </c>
      <c r="V7" s="18">
        <v>0.252</v>
      </c>
      <c r="W7" s="18">
        <v>9.9999999999999998E-20</v>
      </c>
    </row>
    <row r="8" spans="1:23" x14ac:dyDescent="0.35">
      <c r="A8" s="9">
        <v>6</v>
      </c>
      <c r="B8" s="7" t="s">
        <v>44</v>
      </c>
      <c r="C8" s="15">
        <v>159</v>
      </c>
      <c r="D8" s="15">
        <v>60</v>
      </c>
      <c r="E8" s="15">
        <v>90</v>
      </c>
      <c r="F8" s="15">
        <v>90</v>
      </c>
      <c r="G8" s="2"/>
      <c r="I8" s="13">
        <f t="shared" si="0"/>
        <v>0</v>
      </c>
      <c r="J8" s="13">
        <v>0</v>
      </c>
      <c r="O8" t="s">
        <v>50</v>
      </c>
      <c r="U8" s="18" t="s">
        <v>8</v>
      </c>
      <c r="V8" s="18">
        <v>20</v>
      </c>
      <c r="W8" s="18">
        <v>20</v>
      </c>
    </row>
    <row r="9" spans="1:23" x14ac:dyDescent="0.35">
      <c r="A9" s="9">
        <v>7</v>
      </c>
      <c r="B9" s="7" t="s">
        <v>44</v>
      </c>
      <c r="C9" s="15">
        <v>156</v>
      </c>
      <c r="D9" s="15">
        <v>49</v>
      </c>
      <c r="E9" s="15">
        <v>55</v>
      </c>
      <c r="F9" s="15">
        <v>70</v>
      </c>
      <c r="G9" s="2"/>
      <c r="I9" s="13">
        <f t="shared" si="0"/>
        <v>0</v>
      </c>
      <c r="J9" s="13">
        <v>0</v>
      </c>
      <c r="U9" s="18" t="s">
        <v>10</v>
      </c>
      <c r="V9" s="18">
        <v>0.4</v>
      </c>
      <c r="W9" s="18"/>
    </row>
    <row r="10" spans="1:23" x14ac:dyDescent="0.35">
      <c r="A10" s="9">
        <v>8</v>
      </c>
      <c r="B10" s="7" t="s">
        <v>43</v>
      </c>
      <c r="C10" s="15">
        <v>160</v>
      </c>
      <c r="D10" s="15">
        <v>50</v>
      </c>
      <c r="E10" s="15">
        <v>85</v>
      </c>
      <c r="F10" s="15">
        <v>90</v>
      </c>
      <c r="G10" s="2"/>
      <c r="I10" s="13">
        <f t="shared" si="0"/>
        <v>1</v>
      </c>
      <c r="J10" s="13">
        <v>0</v>
      </c>
      <c r="M10" t="s">
        <v>60</v>
      </c>
      <c r="U10" s="19" t="s">
        <v>54</v>
      </c>
      <c r="V10" s="19">
        <v>0</v>
      </c>
      <c r="W10" s="18"/>
    </row>
    <row r="11" spans="1:23" x14ac:dyDescent="0.35">
      <c r="A11" s="9">
        <v>9</v>
      </c>
      <c r="B11" s="7" t="s">
        <v>43</v>
      </c>
      <c r="C11" s="15">
        <v>169</v>
      </c>
      <c r="D11" s="15">
        <v>60</v>
      </c>
      <c r="E11" s="15">
        <v>90</v>
      </c>
      <c r="F11" s="15">
        <v>100</v>
      </c>
      <c r="G11" s="2"/>
      <c r="I11" s="13">
        <f t="shared" si="0"/>
        <v>1</v>
      </c>
      <c r="J11" s="13">
        <v>0</v>
      </c>
      <c r="U11" s="18" t="s">
        <v>55</v>
      </c>
      <c r="V11" s="18">
        <v>0.5</v>
      </c>
      <c r="W11" s="18"/>
    </row>
    <row r="12" spans="1:23" x14ac:dyDescent="0.35">
      <c r="A12" s="10">
        <v>10</v>
      </c>
      <c r="B12" s="7" t="s">
        <v>44</v>
      </c>
      <c r="C12" s="15">
        <v>159</v>
      </c>
      <c r="D12" s="15">
        <v>45</v>
      </c>
      <c r="E12" s="15">
        <v>75</v>
      </c>
      <c r="F12" s="15">
        <v>100</v>
      </c>
      <c r="G12" s="2"/>
      <c r="I12" s="13">
        <f t="shared" si="0"/>
        <v>0</v>
      </c>
      <c r="J12" s="13">
        <v>0</v>
      </c>
      <c r="U12" s="18" t="s">
        <v>56</v>
      </c>
      <c r="V12" s="18">
        <v>1.6448536269514715</v>
      </c>
      <c r="W12" s="18"/>
    </row>
    <row r="13" spans="1:23" x14ac:dyDescent="0.35">
      <c r="A13" s="10">
        <v>11</v>
      </c>
      <c r="B13" s="7" t="s">
        <v>44</v>
      </c>
      <c r="C13" s="15">
        <v>159</v>
      </c>
      <c r="D13" s="15">
        <v>49</v>
      </c>
      <c r="E13" s="15">
        <v>85</v>
      </c>
      <c r="F13" s="15">
        <v>88</v>
      </c>
      <c r="G13" s="2"/>
      <c r="I13" s="13">
        <f t="shared" si="0"/>
        <v>0</v>
      </c>
      <c r="J13" s="13">
        <v>0</v>
      </c>
      <c r="U13" s="19" t="s">
        <v>57</v>
      </c>
      <c r="V13" s="19">
        <v>1</v>
      </c>
      <c r="W13" s="18"/>
    </row>
    <row r="14" spans="1:23" x14ac:dyDescent="0.35">
      <c r="A14" s="10">
        <v>12</v>
      </c>
      <c r="B14" s="7" t="s">
        <v>44</v>
      </c>
      <c r="C14" s="15">
        <v>157</v>
      </c>
      <c r="D14" s="15">
        <v>45</v>
      </c>
      <c r="E14" s="15">
        <v>80</v>
      </c>
      <c r="F14" s="15">
        <v>90</v>
      </c>
      <c r="G14" s="2"/>
      <c r="I14" s="13">
        <f t="shared" si="0"/>
        <v>0</v>
      </c>
      <c r="J14" s="13">
        <v>0</v>
      </c>
      <c r="U14" s="19" t="s">
        <v>58</v>
      </c>
      <c r="V14" s="19">
        <v>1.9599639845400536</v>
      </c>
      <c r="W14" s="18"/>
    </row>
    <row r="15" spans="1:23" x14ac:dyDescent="0.35">
      <c r="A15" s="10">
        <v>13</v>
      </c>
      <c r="B15" s="7" t="s">
        <v>43</v>
      </c>
      <c r="C15" s="15">
        <v>165</v>
      </c>
      <c r="D15" s="15">
        <v>54</v>
      </c>
      <c r="E15" s="15">
        <v>85</v>
      </c>
      <c r="F15" s="15">
        <v>85</v>
      </c>
      <c r="G15" s="2"/>
      <c r="I15" s="13">
        <f t="shared" si="0"/>
        <v>1</v>
      </c>
      <c r="J15" s="13">
        <v>0</v>
      </c>
    </row>
    <row r="16" spans="1:23" x14ac:dyDescent="0.35">
      <c r="A16" s="10">
        <v>14</v>
      </c>
      <c r="B16" s="7" t="s">
        <v>44</v>
      </c>
      <c r="C16" s="15">
        <v>158</v>
      </c>
      <c r="D16" s="15">
        <v>45</v>
      </c>
      <c r="E16" s="15">
        <v>76</v>
      </c>
      <c r="F16" s="15">
        <v>80</v>
      </c>
      <c r="G16" s="2"/>
      <c r="I16" s="13">
        <f t="shared" si="0"/>
        <v>0</v>
      </c>
      <c r="J16" s="13">
        <v>0</v>
      </c>
    </row>
    <row r="17" spans="1:34" x14ac:dyDescent="0.35">
      <c r="A17" s="10">
        <v>15</v>
      </c>
      <c r="B17" s="7" t="s">
        <v>43</v>
      </c>
      <c r="C17" s="15">
        <v>164</v>
      </c>
      <c r="D17" s="15">
        <v>46</v>
      </c>
      <c r="E17" s="15">
        <v>80</v>
      </c>
      <c r="F17" s="15">
        <v>75</v>
      </c>
      <c r="G17" s="2"/>
      <c r="I17" s="13">
        <f t="shared" si="0"/>
        <v>1</v>
      </c>
      <c r="J17" s="13">
        <v>0</v>
      </c>
    </row>
    <row r="18" spans="1:34" x14ac:dyDescent="0.35">
      <c r="A18" s="10">
        <v>16</v>
      </c>
      <c r="B18" s="7" t="s">
        <v>43</v>
      </c>
      <c r="C18" s="15">
        <v>165</v>
      </c>
      <c r="D18" s="15">
        <v>60</v>
      </c>
      <c r="E18" s="15">
        <v>85</v>
      </c>
      <c r="F18" s="15">
        <v>90</v>
      </c>
      <c r="G18" s="2"/>
      <c r="I18" s="13">
        <f t="shared" si="0"/>
        <v>1</v>
      </c>
      <c r="J18" s="13">
        <v>0</v>
      </c>
    </row>
    <row r="19" spans="1:34" x14ac:dyDescent="0.35">
      <c r="A19" s="10">
        <v>17</v>
      </c>
      <c r="B19" s="7" t="s">
        <v>43</v>
      </c>
      <c r="C19" s="15">
        <v>173</v>
      </c>
      <c r="D19" s="15">
        <v>70</v>
      </c>
      <c r="E19" s="15">
        <v>88</v>
      </c>
      <c r="F19" s="15">
        <v>95</v>
      </c>
      <c r="G19" s="2"/>
      <c r="I19" s="13">
        <f t="shared" si="0"/>
        <v>1</v>
      </c>
      <c r="J19" s="13">
        <v>0</v>
      </c>
    </row>
    <row r="20" spans="1:34" x14ac:dyDescent="0.35">
      <c r="A20" s="10">
        <v>18</v>
      </c>
      <c r="B20" s="7" t="s">
        <v>44</v>
      </c>
      <c r="C20" s="15">
        <v>154</v>
      </c>
      <c r="D20" s="15">
        <v>54</v>
      </c>
      <c r="E20" s="15">
        <v>95</v>
      </c>
      <c r="F20" s="15">
        <v>100</v>
      </c>
      <c r="G20" s="2"/>
      <c r="I20" s="13">
        <f t="shared" si="0"/>
        <v>0</v>
      </c>
      <c r="J20" s="13">
        <v>0</v>
      </c>
    </row>
    <row r="21" spans="1:34" x14ac:dyDescent="0.35">
      <c r="A21" s="10">
        <v>19</v>
      </c>
      <c r="B21" s="7" t="s">
        <v>43</v>
      </c>
      <c r="C21" s="15">
        <v>173</v>
      </c>
      <c r="D21" s="15">
        <v>85</v>
      </c>
      <c r="E21" s="15">
        <v>85</v>
      </c>
      <c r="F21" s="15">
        <v>95</v>
      </c>
      <c r="G21" s="2"/>
      <c r="I21" s="13">
        <f t="shared" si="0"/>
        <v>1</v>
      </c>
      <c r="J21" s="13">
        <v>0</v>
      </c>
    </row>
    <row r="22" spans="1:34" x14ac:dyDescent="0.35">
      <c r="A22" s="10">
        <v>20</v>
      </c>
      <c r="B22" s="7" t="s">
        <v>44</v>
      </c>
      <c r="C22" s="15">
        <v>154</v>
      </c>
      <c r="D22" s="15">
        <v>45</v>
      </c>
      <c r="E22" s="15">
        <v>80</v>
      </c>
      <c r="F22" s="15">
        <v>100</v>
      </c>
      <c r="G22" s="2"/>
      <c r="I22" s="13">
        <f t="shared" si="0"/>
        <v>0</v>
      </c>
      <c r="J22" s="13">
        <v>0</v>
      </c>
    </row>
    <row r="23" spans="1:34" ht="98" customHeight="1" x14ac:dyDescent="0.35">
      <c r="A23" s="32" t="s">
        <v>45</v>
      </c>
      <c r="B23" s="32"/>
      <c r="C23" s="32"/>
      <c r="D23" s="32"/>
      <c r="E23" s="32"/>
      <c r="F23" s="32"/>
      <c r="G23" s="32"/>
    </row>
    <row r="24" spans="1:34" x14ac:dyDescent="0.35">
      <c r="I24" s="13">
        <f>VAR(I3:I22)</f>
        <v>0.25263157894736843</v>
      </c>
    </row>
    <row r="26" spans="1:34" x14ac:dyDescent="0.35">
      <c r="L26" t="s">
        <v>46</v>
      </c>
      <c r="M26" t="s">
        <v>0</v>
      </c>
      <c r="O26" t="s">
        <v>69</v>
      </c>
      <c r="U26" t="s">
        <v>52</v>
      </c>
      <c r="Y26" t="s">
        <v>0</v>
      </c>
      <c r="Z26" t="s">
        <v>69</v>
      </c>
      <c r="AF26" t="s">
        <v>89</v>
      </c>
    </row>
    <row r="27" spans="1:34" x14ac:dyDescent="0.35">
      <c r="C27">
        <f>VAR(C3:C22)</f>
        <v>51.778947368421065</v>
      </c>
      <c r="M27" t="s">
        <v>1</v>
      </c>
      <c r="O27" t="s">
        <v>70</v>
      </c>
      <c r="Y27" t="s">
        <v>1</v>
      </c>
      <c r="Z27" t="s">
        <v>70</v>
      </c>
    </row>
    <row r="28" spans="1:34" x14ac:dyDescent="0.35">
      <c r="M28" t="s">
        <v>2</v>
      </c>
      <c r="O28">
        <v>0.05</v>
      </c>
      <c r="U28" s="20"/>
      <c r="V28" s="21" t="s">
        <v>4</v>
      </c>
      <c r="W28" s="22" t="s">
        <v>5</v>
      </c>
      <c r="Y28" t="s">
        <v>2</v>
      </c>
      <c r="Z28">
        <v>0.05</v>
      </c>
      <c r="AF28" s="20"/>
      <c r="AG28" s="21" t="s">
        <v>4</v>
      </c>
      <c r="AH28" s="22" t="s">
        <v>5</v>
      </c>
    </row>
    <row r="29" spans="1:34" x14ac:dyDescent="0.35">
      <c r="M29" t="s">
        <v>47</v>
      </c>
      <c r="O29" t="s">
        <v>80</v>
      </c>
      <c r="P29" s="6" t="s">
        <v>83</v>
      </c>
      <c r="Q29" t="s">
        <v>84</v>
      </c>
      <c r="R29" t="s">
        <v>85</v>
      </c>
      <c r="U29" s="23" t="s">
        <v>6</v>
      </c>
      <c r="V29" s="1">
        <v>161.9</v>
      </c>
      <c r="W29" s="24">
        <v>0</v>
      </c>
      <c r="Y29" t="s">
        <v>47</v>
      </c>
      <c r="Z29" t="s">
        <v>88</v>
      </c>
      <c r="AA29" s="6" t="s">
        <v>90</v>
      </c>
      <c r="AB29" t="s">
        <v>84</v>
      </c>
      <c r="AC29" t="s">
        <v>91</v>
      </c>
      <c r="AF29" s="23" t="s">
        <v>6</v>
      </c>
      <c r="AG29" s="1">
        <v>161.9</v>
      </c>
      <c r="AH29" s="24">
        <v>0</v>
      </c>
    </row>
    <row r="30" spans="1:34" x14ac:dyDescent="0.35">
      <c r="M30" t="s">
        <v>28</v>
      </c>
      <c r="O30" t="s">
        <v>59</v>
      </c>
      <c r="U30" s="23" t="s">
        <v>53</v>
      </c>
      <c r="V30" s="1">
        <v>51.77</v>
      </c>
      <c r="W30" s="24">
        <v>9.9999999999999998E-20</v>
      </c>
      <c r="Y30" t="s">
        <v>28</v>
      </c>
      <c r="Z30" t="s">
        <v>59</v>
      </c>
      <c r="AF30" s="23" t="s">
        <v>7</v>
      </c>
      <c r="AG30" s="1">
        <v>51.778947368421065</v>
      </c>
      <c r="AH30" s="24">
        <v>0</v>
      </c>
    </row>
    <row r="31" spans="1:34" x14ac:dyDescent="0.35">
      <c r="O31" t="s">
        <v>69</v>
      </c>
      <c r="U31" s="23" t="s">
        <v>8</v>
      </c>
      <c r="V31" s="1">
        <v>20</v>
      </c>
      <c r="W31" s="24">
        <v>20</v>
      </c>
      <c r="Z31" t="s">
        <v>69</v>
      </c>
      <c r="AF31" s="23" t="s">
        <v>8</v>
      </c>
      <c r="AG31" s="1">
        <v>20</v>
      </c>
      <c r="AH31" s="24">
        <v>20</v>
      </c>
    </row>
    <row r="32" spans="1:34" x14ac:dyDescent="0.35">
      <c r="U32" s="23" t="s">
        <v>10</v>
      </c>
      <c r="V32" s="1">
        <v>165</v>
      </c>
      <c r="W32" s="24"/>
      <c r="AF32" s="23" t="s">
        <v>10</v>
      </c>
      <c r="AG32" s="1">
        <v>165</v>
      </c>
      <c r="AH32" s="24"/>
    </row>
    <row r="33" spans="12:34" x14ac:dyDescent="0.35">
      <c r="M33" t="s">
        <v>82</v>
      </c>
      <c r="U33" s="25" t="s">
        <v>54</v>
      </c>
      <c r="V33" s="16">
        <v>-1.9268043103282149</v>
      </c>
      <c r="W33" s="24"/>
      <c r="AF33" s="23" t="s">
        <v>11</v>
      </c>
      <c r="AG33" s="1">
        <v>19</v>
      </c>
      <c r="AH33" s="24"/>
    </row>
    <row r="34" spans="12:34" x14ac:dyDescent="0.35">
      <c r="U34" s="25" t="s">
        <v>55</v>
      </c>
      <c r="V34" s="16">
        <v>2.7002011060166642E-2</v>
      </c>
      <c r="W34" s="24"/>
      <c r="AF34" s="25" t="s">
        <v>12</v>
      </c>
      <c r="AG34" s="16">
        <v>-1.9266378278702068</v>
      </c>
      <c r="AH34" s="24"/>
    </row>
    <row r="35" spans="12:34" x14ac:dyDescent="0.35">
      <c r="U35" s="25" t="s">
        <v>56</v>
      </c>
      <c r="V35" s="16">
        <v>1.6448536269514715</v>
      </c>
      <c r="W35" s="24"/>
      <c r="AF35" s="25" t="s">
        <v>13</v>
      </c>
      <c r="AG35" s="16">
        <v>3.4558208251149365E-2</v>
      </c>
      <c r="AH35" s="24"/>
    </row>
    <row r="36" spans="12:34" x14ac:dyDescent="0.35">
      <c r="U36" s="23" t="s">
        <v>57</v>
      </c>
      <c r="V36" s="1">
        <v>5.4004022120333284E-2</v>
      </c>
      <c r="W36" s="24"/>
      <c r="AF36" s="25" t="s">
        <v>14</v>
      </c>
      <c r="AG36" s="16">
        <v>1.7291328115213698</v>
      </c>
      <c r="AH36" s="24"/>
    </row>
    <row r="37" spans="12:34" x14ac:dyDescent="0.35">
      <c r="U37" s="26" t="s">
        <v>58</v>
      </c>
      <c r="V37" s="27">
        <v>1.9599639845400536</v>
      </c>
      <c r="W37" s="28"/>
      <c r="AF37" s="23" t="s">
        <v>15</v>
      </c>
      <c r="AG37" s="1">
        <v>6.911641650229873E-2</v>
      </c>
      <c r="AH37" s="24"/>
    </row>
    <row r="38" spans="12:34" x14ac:dyDescent="0.35">
      <c r="AF38" s="26" t="s">
        <v>16</v>
      </c>
      <c r="AG38" s="27">
        <v>2.0930240544083096</v>
      </c>
      <c r="AH38" s="28"/>
    </row>
    <row r="40" spans="12:34" x14ac:dyDescent="0.35">
      <c r="O40" t="s">
        <v>92</v>
      </c>
    </row>
    <row r="41" spans="12:34" x14ac:dyDescent="0.35">
      <c r="O41" t="s">
        <v>93</v>
      </c>
    </row>
    <row r="44" spans="12:34" x14ac:dyDescent="0.35">
      <c r="U44" t="s">
        <v>65</v>
      </c>
    </row>
    <row r="45" spans="12:34" x14ac:dyDescent="0.35">
      <c r="L45" t="s">
        <v>63</v>
      </c>
      <c r="M45" t="s">
        <v>0</v>
      </c>
      <c r="O45" t="s">
        <v>71</v>
      </c>
    </row>
    <row r="46" spans="12:34" x14ac:dyDescent="0.35">
      <c r="M46" t="s">
        <v>1</v>
      </c>
      <c r="O46" t="s">
        <v>72</v>
      </c>
      <c r="U46" s="20"/>
      <c r="V46" s="21" t="s">
        <v>4</v>
      </c>
      <c r="W46" s="22" t="s">
        <v>5</v>
      </c>
    </row>
    <row r="47" spans="12:34" x14ac:dyDescent="0.35">
      <c r="M47" t="s">
        <v>2</v>
      </c>
      <c r="O47">
        <v>0.05</v>
      </c>
      <c r="U47" s="23" t="s">
        <v>6</v>
      </c>
      <c r="V47" s="1">
        <v>89</v>
      </c>
      <c r="W47" s="24">
        <v>80.650000000000006</v>
      </c>
    </row>
    <row r="48" spans="12:34" x14ac:dyDescent="0.35">
      <c r="M48" t="s">
        <v>47</v>
      </c>
      <c r="O48" t="s">
        <v>64</v>
      </c>
      <c r="P48" s="6" t="s">
        <v>81</v>
      </c>
      <c r="Q48" t="s">
        <v>86</v>
      </c>
      <c r="R48" t="s">
        <v>87</v>
      </c>
      <c r="U48" s="23" t="s">
        <v>7</v>
      </c>
      <c r="V48" s="1">
        <v>85.15789473684211</v>
      </c>
      <c r="W48" s="24">
        <v>92.450000000000159</v>
      </c>
    </row>
    <row r="49" spans="13:23" x14ac:dyDescent="0.35">
      <c r="M49" t="s">
        <v>28</v>
      </c>
      <c r="O49" t="s">
        <v>59</v>
      </c>
      <c r="U49" s="23" t="s">
        <v>8</v>
      </c>
      <c r="V49" s="1">
        <v>20</v>
      </c>
      <c r="W49" s="24">
        <v>20</v>
      </c>
    </row>
    <row r="50" spans="13:23" x14ac:dyDescent="0.35">
      <c r="O50" t="s">
        <v>71</v>
      </c>
      <c r="U50" s="23" t="s">
        <v>66</v>
      </c>
      <c r="V50" s="1">
        <v>0.64952310170543082</v>
      </c>
      <c r="W50" s="24"/>
    </row>
    <row r="51" spans="13:23" x14ac:dyDescent="0.35">
      <c r="U51" s="23" t="s">
        <v>10</v>
      </c>
      <c r="V51" s="1">
        <v>10</v>
      </c>
      <c r="W51" s="24"/>
    </row>
    <row r="52" spans="13:23" x14ac:dyDescent="0.35">
      <c r="M52" t="s">
        <v>68</v>
      </c>
      <c r="U52" s="23" t="s">
        <v>11</v>
      </c>
      <c r="V52" s="1">
        <v>19</v>
      </c>
      <c r="W52" s="24"/>
    </row>
    <row r="53" spans="13:23" x14ac:dyDescent="0.35">
      <c r="U53" s="25" t="s">
        <v>12</v>
      </c>
      <c r="V53" s="16">
        <v>-0.93454247310555283</v>
      </c>
      <c r="W53" s="24"/>
    </row>
    <row r="54" spans="13:23" x14ac:dyDescent="0.35">
      <c r="U54" s="25" t="s">
        <v>13</v>
      </c>
      <c r="V54" s="16">
        <v>0.18087517137501086</v>
      </c>
      <c r="W54" s="24"/>
    </row>
    <row r="55" spans="13:23" x14ac:dyDescent="0.35">
      <c r="U55" s="25" t="s">
        <v>14</v>
      </c>
      <c r="V55" s="16">
        <v>1.7291328115213698</v>
      </c>
      <c r="W55" s="24"/>
    </row>
    <row r="56" spans="13:23" x14ac:dyDescent="0.35">
      <c r="U56" s="23" t="s">
        <v>15</v>
      </c>
      <c r="V56" s="1">
        <v>0.36175034275002171</v>
      </c>
      <c r="W56" s="24"/>
    </row>
    <row r="57" spans="13:23" x14ac:dyDescent="0.35">
      <c r="U57" s="26" t="s">
        <v>16</v>
      </c>
      <c r="V57" s="27">
        <v>2.0930240544083096</v>
      </c>
      <c r="W57" s="28"/>
    </row>
  </sheetData>
  <mergeCells count="2">
    <mergeCell ref="A1:G1"/>
    <mergeCell ref="A23:G23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52CFB-F255-429F-A1E2-76DF5ED62891}">
  <dimension ref="A4:T31"/>
  <sheetViews>
    <sheetView zoomScale="50" zoomScaleNormal="70" workbookViewId="0">
      <selection activeCell="J21" sqref="J21"/>
    </sheetView>
  </sheetViews>
  <sheetFormatPr defaultRowHeight="14.5" x14ac:dyDescent="0.35"/>
  <cols>
    <col min="1" max="1" width="14.08984375" customWidth="1"/>
    <col min="2" max="2" width="13.1796875" customWidth="1"/>
    <col min="6" max="6" width="11.36328125" customWidth="1"/>
    <col min="7" max="7" width="10.6328125" customWidth="1"/>
    <col min="17" max="17" width="8.7265625" customWidth="1"/>
    <col min="18" max="18" width="29.08984375" customWidth="1"/>
    <col min="19" max="19" width="14.81640625" customWidth="1"/>
    <col min="20" max="20" width="15.26953125" customWidth="1"/>
  </cols>
  <sheetData>
    <row r="4" spans="1:20" x14ac:dyDescent="0.35">
      <c r="R4" t="s">
        <v>24</v>
      </c>
    </row>
    <row r="6" spans="1:20" x14ac:dyDescent="0.35">
      <c r="R6" s="20"/>
      <c r="S6" s="21" t="s">
        <v>4</v>
      </c>
      <c r="T6" s="22" t="s">
        <v>5</v>
      </c>
    </row>
    <row r="7" spans="1:20" x14ac:dyDescent="0.35">
      <c r="R7" s="23" t="s">
        <v>6</v>
      </c>
      <c r="S7" s="1">
        <v>4.5</v>
      </c>
      <c r="T7" s="24">
        <v>3.4</v>
      </c>
    </row>
    <row r="8" spans="1:20" x14ac:dyDescent="0.35">
      <c r="A8" s="3" t="s">
        <v>18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4">
        <v>6</v>
      </c>
      <c r="H8" s="4">
        <v>7</v>
      </c>
      <c r="I8" s="4">
        <v>8</v>
      </c>
      <c r="J8" s="4">
        <v>9</v>
      </c>
      <c r="K8" s="4">
        <v>10</v>
      </c>
      <c r="L8" s="4">
        <v>11</v>
      </c>
      <c r="M8" s="4">
        <v>12</v>
      </c>
      <c r="R8" s="23" t="s">
        <v>7</v>
      </c>
      <c r="S8" s="1">
        <v>1.0454545454545454</v>
      </c>
      <c r="T8" s="24">
        <v>2.4257142857142862</v>
      </c>
    </row>
    <row r="9" spans="1:20" x14ac:dyDescent="0.35">
      <c r="A9" s="3" t="s">
        <v>19</v>
      </c>
      <c r="B9" s="3">
        <v>4.5</v>
      </c>
      <c r="C9" s="3">
        <v>6</v>
      </c>
      <c r="D9" s="3">
        <v>4</v>
      </c>
      <c r="E9" s="3">
        <v>3.5</v>
      </c>
      <c r="F9" s="3">
        <v>4</v>
      </c>
      <c r="G9" s="3">
        <v>3.5</v>
      </c>
      <c r="H9" s="3">
        <v>6.5</v>
      </c>
      <c r="I9" s="3">
        <v>3.5</v>
      </c>
      <c r="J9" s="3">
        <v>4</v>
      </c>
      <c r="K9" s="3">
        <v>4</v>
      </c>
      <c r="L9" s="3">
        <v>5</v>
      </c>
      <c r="M9" s="3">
        <v>5.5</v>
      </c>
      <c r="N9" s="5"/>
      <c r="O9" s="5"/>
      <c r="P9" s="5"/>
      <c r="R9" s="23" t="s">
        <v>8</v>
      </c>
      <c r="S9" s="1">
        <v>12</v>
      </c>
      <c r="T9" s="24">
        <v>15</v>
      </c>
    </row>
    <row r="10" spans="1:20" x14ac:dyDescent="0.35">
      <c r="R10" s="23" t="s">
        <v>11</v>
      </c>
      <c r="S10" s="1">
        <v>11</v>
      </c>
      <c r="T10" s="24">
        <v>14</v>
      </c>
    </row>
    <row r="11" spans="1:20" x14ac:dyDescent="0.35">
      <c r="A11" s="3" t="s">
        <v>18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4">
        <v>6</v>
      </c>
      <c r="H11" s="4">
        <v>7</v>
      </c>
      <c r="I11" s="4">
        <v>8</v>
      </c>
      <c r="J11" s="4">
        <v>9</v>
      </c>
      <c r="K11" s="4">
        <v>10</v>
      </c>
      <c r="L11" s="4">
        <v>11</v>
      </c>
      <c r="M11" s="4">
        <v>12</v>
      </c>
      <c r="N11" s="4">
        <v>13</v>
      </c>
      <c r="O11" s="4">
        <v>14</v>
      </c>
      <c r="P11" s="4">
        <v>15</v>
      </c>
      <c r="R11" s="23" t="s">
        <v>25</v>
      </c>
      <c r="S11" s="1">
        <v>0.43098832851483021</v>
      </c>
      <c r="T11" s="24"/>
    </row>
    <row r="12" spans="1:20" x14ac:dyDescent="0.35">
      <c r="A12" s="3" t="s">
        <v>19</v>
      </c>
      <c r="B12" s="3">
        <v>3</v>
      </c>
      <c r="C12" s="3">
        <v>2</v>
      </c>
      <c r="D12" s="3">
        <v>3.2</v>
      </c>
      <c r="E12" s="3">
        <v>6</v>
      </c>
      <c r="F12" s="3">
        <v>3</v>
      </c>
      <c r="G12" s="3">
        <v>4</v>
      </c>
      <c r="H12" s="3">
        <v>2.5</v>
      </c>
      <c r="I12" s="3">
        <v>6</v>
      </c>
      <c r="J12" s="3">
        <v>6.5</v>
      </c>
      <c r="K12" s="3">
        <v>3</v>
      </c>
      <c r="L12" s="3">
        <v>2.2999999999999998</v>
      </c>
      <c r="M12" s="3">
        <v>3.5</v>
      </c>
      <c r="N12" s="3">
        <v>2</v>
      </c>
      <c r="O12" s="3">
        <v>2.2000000000000002</v>
      </c>
      <c r="P12" s="3">
        <v>1.8</v>
      </c>
      <c r="R12" s="25" t="s">
        <v>26</v>
      </c>
      <c r="S12" s="16">
        <v>8.3437948233147541E-2</v>
      </c>
      <c r="T12" s="24"/>
    </row>
    <row r="13" spans="1:20" x14ac:dyDescent="0.35">
      <c r="R13" s="26" t="s">
        <v>27</v>
      </c>
      <c r="S13" s="27">
        <v>0.36514364813819461</v>
      </c>
      <c r="T13" s="28"/>
    </row>
    <row r="15" spans="1:20" x14ac:dyDescent="0.35">
      <c r="B15" t="s">
        <v>0</v>
      </c>
      <c r="D15" t="s">
        <v>73</v>
      </c>
    </row>
    <row r="16" spans="1:20" x14ac:dyDescent="0.35">
      <c r="B16" t="s">
        <v>1</v>
      </c>
      <c r="D16" t="s">
        <v>74</v>
      </c>
    </row>
    <row r="17" spans="2:20" x14ac:dyDescent="0.35">
      <c r="B17" t="s">
        <v>2</v>
      </c>
      <c r="D17">
        <v>0.05</v>
      </c>
    </row>
    <row r="18" spans="2:20" x14ac:dyDescent="0.35">
      <c r="B18" t="s">
        <v>20</v>
      </c>
      <c r="D18" t="s">
        <v>29</v>
      </c>
      <c r="F18" t="s">
        <v>79</v>
      </c>
      <c r="R18" t="s">
        <v>3</v>
      </c>
    </row>
    <row r="19" spans="2:20" x14ac:dyDescent="0.35">
      <c r="B19" t="s">
        <v>28</v>
      </c>
      <c r="D19" t="s">
        <v>30</v>
      </c>
    </row>
    <row r="20" spans="2:20" x14ac:dyDescent="0.35">
      <c r="R20" s="20"/>
      <c r="S20" s="21" t="s">
        <v>4</v>
      </c>
      <c r="T20" s="22" t="s">
        <v>5</v>
      </c>
    </row>
    <row r="21" spans="2:20" x14ac:dyDescent="0.35">
      <c r="R21" s="23" t="s">
        <v>6</v>
      </c>
      <c r="S21" s="1">
        <v>4.5</v>
      </c>
      <c r="T21" s="24">
        <v>3.4</v>
      </c>
    </row>
    <row r="22" spans="2:20" x14ac:dyDescent="0.35">
      <c r="R22" s="23" t="s">
        <v>7</v>
      </c>
      <c r="S22" s="1">
        <v>1.0454545454545454</v>
      </c>
      <c r="T22" s="24">
        <v>2.4257142857142862</v>
      </c>
    </row>
    <row r="23" spans="2:20" x14ac:dyDescent="0.35">
      <c r="D23" t="s">
        <v>78</v>
      </c>
      <c r="E23" s="6" t="s">
        <v>22</v>
      </c>
      <c r="R23" s="23" t="s">
        <v>8</v>
      </c>
      <c r="S23" s="1">
        <v>12</v>
      </c>
      <c r="T23" s="24">
        <v>15</v>
      </c>
    </row>
    <row r="24" spans="2:20" x14ac:dyDescent="0.35">
      <c r="B24" t="s">
        <v>0</v>
      </c>
      <c r="D24" t="s">
        <v>78</v>
      </c>
      <c r="E24" t="s">
        <v>23</v>
      </c>
      <c r="R24" s="23" t="s">
        <v>9</v>
      </c>
      <c r="S24" s="1">
        <v>1.8184000000000002</v>
      </c>
      <c r="T24" s="24"/>
    </row>
    <row r="25" spans="2:20" x14ac:dyDescent="0.35">
      <c r="B25" t="s">
        <v>1</v>
      </c>
      <c r="D25">
        <v>0.05</v>
      </c>
      <c r="R25" s="23" t="s">
        <v>10</v>
      </c>
      <c r="S25" s="1">
        <v>0</v>
      </c>
      <c r="T25" s="24"/>
    </row>
    <row r="26" spans="2:20" x14ac:dyDescent="0.35">
      <c r="B26" t="s">
        <v>2</v>
      </c>
      <c r="D26" t="s">
        <v>31</v>
      </c>
      <c r="F26" t="s">
        <v>34</v>
      </c>
      <c r="R26" s="23" t="s">
        <v>11</v>
      </c>
      <c r="S26" s="1">
        <v>25</v>
      </c>
      <c r="T26" s="24"/>
    </row>
    <row r="27" spans="2:20" x14ac:dyDescent="0.35">
      <c r="B27" t="s">
        <v>20</v>
      </c>
      <c r="D27" t="s">
        <v>32</v>
      </c>
      <c r="H27" t="s">
        <v>33</v>
      </c>
      <c r="J27" t="s">
        <v>35</v>
      </c>
      <c r="R27" s="25" t="s">
        <v>12</v>
      </c>
      <c r="S27" s="16">
        <v>2.1062132680588168</v>
      </c>
      <c r="T27" s="24"/>
    </row>
    <row r="28" spans="2:20" x14ac:dyDescent="0.35">
      <c r="B28" t="s">
        <v>21</v>
      </c>
      <c r="R28" s="23" t="s">
        <v>13</v>
      </c>
      <c r="S28" s="1">
        <v>2.2696906272387792E-2</v>
      </c>
      <c r="T28" s="24"/>
    </row>
    <row r="29" spans="2:20" x14ac:dyDescent="0.35">
      <c r="R29" s="23" t="s">
        <v>14</v>
      </c>
      <c r="S29" s="1">
        <v>1.7081407612518986</v>
      </c>
      <c r="T29" s="24"/>
    </row>
    <row r="30" spans="2:20" x14ac:dyDescent="0.35">
      <c r="B30" t="s">
        <v>67</v>
      </c>
      <c r="R30" s="25" t="s">
        <v>15</v>
      </c>
      <c r="S30" s="16">
        <v>4.5393812544775584E-2</v>
      </c>
      <c r="T30" s="24"/>
    </row>
    <row r="31" spans="2:20" x14ac:dyDescent="0.35">
      <c r="R31" s="29" t="s">
        <v>16</v>
      </c>
      <c r="S31" s="30">
        <v>2.0595385527532977</v>
      </c>
      <c r="T31" s="28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PUTRI NISRINA AZ-ZAHRA(589217)</cp:lastModifiedBy>
  <dcterms:created xsi:type="dcterms:W3CDTF">2021-04-20T09:10:37Z</dcterms:created>
  <dcterms:modified xsi:type="dcterms:W3CDTF">2021-05-06T15:53:54Z</dcterms:modified>
</cp:coreProperties>
</file>