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上行" sheetId="1" r:id="rId1"/>
    <sheet name="下行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" l="1"/>
  <c r="Q2" i="2"/>
  <c r="N2" i="2"/>
  <c r="O2" i="2" s="1"/>
  <c r="J2" i="2"/>
  <c r="S2" i="1"/>
  <c r="Q2" i="1"/>
  <c r="O2" i="1"/>
  <c r="N2" i="1"/>
  <c r="J2" i="1"/>
</calcChain>
</file>

<file path=xl/sharedStrings.xml><?xml version="1.0" encoding="utf-8"?>
<sst xmlns="http://schemas.openxmlformats.org/spreadsheetml/2006/main" count="44" uniqueCount="28">
  <si>
    <t>日期</t>
  </si>
  <si>
    <t>船名</t>
  </si>
  <si>
    <t>船型</t>
    <phoneticPr fontId="1" type="noConversion"/>
  </si>
  <si>
    <t>排水量
（t）</t>
  </si>
  <si>
    <t>长</t>
  </si>
  <si>
    <t>宽</t>
  </si>
  <si>
    <t>高</t>
  </si>
  <si>
    <t>吃水</t>
  </si>
  <si>
    <t>船舶下行进船厢</t>
  </si>
  <si>
    <t>进厢</t>
    <phoneticPr fontId="1" type="noConversion"/>
  </si>
  <si>
    <t>船厢上游解除对接</t>
    <phoneticPr fontId="1" type="noConversion"/>
  </si>
  <si>
    <t>船厢下行</t>
  </si>
  <si>
    <t>船厢下游对接</t>
  </si>
  <si>
    <t>设备时间</t>
    <phoneticPr fontId="1" type="noConversion"/>
  </si>
  <si>
    <t>船舶下行出船厢</t>
  </si>
  <si>
    <t>出厢</t>
    <phoneticPr fontId="1" type="noConversion"/>
  </si>
  <si>
    <t>总历时
(各阶段历时累加)</t>
  </si>
  <si>
    <t>总历时</t>
    <phoneticPr fontId="1" type="noConversion"/>
  </si>
  <si>
    <t>实际历时</t>
  </si>
  <si>
    <t>2016.12.8</t>
  </si>
  <si>
    <t>WJ1517</t>
  </si>
  <si>
    <t>公务船</t>
  </si>
  <si>
    <t>船型</t>
    <phoneticPr fontId="1" type="noConversion"/>
  </si>
  <si>
    <t>进厢</t>
    <phoneticPr fontId="1" type="noConversion"/>
  </si>
  <si>
    <t>船厢上游解除对接</t>
    <phoneticPr fontId="1" type="noConversion"/>
  </si>
  <si>
    <t>出厢</t>
    <phoneticPr fontId="1" type="noConversion"/>
  </si>
  <si>
    <t>2016.10.25</t>
  </si>
  <si>
    <t>WJ1715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</si>
</sst>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400]h:mm:ss\ AM/PM"/>
    <numFmt numFmtId="177" formatCode="0.00;[Red]0.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 applyProtection="1">
      <alignment horizontal="center"/>
    </xf>
    <xf numFmtId="176" fontId="0" fillId="0" borderId="1" xfId="0" applyNumberFormat="1" applyBorder="1" applyAlignment="1">
      <alignment horizontal="center"/>
    </xf>
    <xf numFmtId="177" fontId="2" fillId="3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L11" sqref="L11"/>
    </sheetView>
  </sheetViews>
  <sheetFormatPr defaultRowHeight="14.25" x14ac:dyDescent="0.2"/>
  <cols>
    <col min="1" max="1" width="9.25" style="4" bestFit="1" customWidth="1"/>
    <col min="2" max="2" width="7.875" style="4" bestFit="1" customWidth="1"/>
    <col min="3" max="3" width="6.375" style="4" bestFit="1" customWidth="1"/>
    <col min="4" max="4" width="7.125" style="4" bestFit="1" customWidth="1"/>
    <col min="5" max="5" width="3.5" style="4" bestFit="1" customWidth="1"/>
    <col min="6" max="6" width="3.375" style="4" bestFit="1" customWidth="1"/>
    <col min="7" max="7" width="3.5" style="4" bestFit="1" customWidth="1"/>
    <col min="8" max="8" width="5.25" style="4" bestFit="1" customWidth="1"/>
    <col min="9" max="9" width="15.125" style="4" bestFit="1" customWidth="1"/>
    <col min="10" max="10" width="5.25" style="4" bestFit="1" customWidth="1"/>
    <col min="11" max="11" width="17.25" style="4" bestFit="1" customWidth="1"/>
    <col min="12" max="12" width="9" style="4"/>
    <col min="13" max="13" width="13" style="4" bestFit="1" customWidth="1"/>
    <col min="14" max="14" width="7.25" style="4" bestFit="1" customWidth="1"/>
    <col min="15" max="15" width="9" style="4"/>
    <col min="16" max="16" width="15.125" style="4" bestFit="1" customWidth="1"/>
    <col min="17" max="17" width="5.25" style="4" bestFit="1" customWidth="1"/>
    <col min="18" max="18" width="9.5" style="4" bestFit="1" customWidth="1"/>
    <col min="19" max="19" width="7.125" style="4" bestFit="1" customWidth="1"/>
    <col min="20" max="16384" width="9" style="4"/>
  </cols>
  <sheetData>
    <row r="1" spans="1:20" ht="42.75" x14ac:dyDescent="0.2">
      <c r="A1" s="1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2" t="s">
        <v>10</v>
      </c>
      <c r="L1" s="3" t="s">
        <v>11</v>
      </c>
      <c r="M1" s="3" t="s">
        <v>12</v>
      </c>
      <c r="N1" s="3"/>
      <c r="O1" s="5" t="s">
        <v>13</v>
      </c>
      <c r="P1" s="1" t="s">
        <v>14</v>
      </c>
      <c r="Q1" s="5" t="s">
        <v>15</v>
      </c>
      <c r="R1" s="9" t="s">
        <v>16</v>
      </c>
      <c r="S1" s="6" t="s">
        <v>17</v>
      </c>
      <c r="T1" s="1" t="s">
        <v>18</v>
      </c>
    </row>
    <row r="2" spans="1:20" x14ac:dyDescent="0.2">
      <c r="A2" s="16" t="s">
        <v>19</v>
      </c>
      <c r="B2" s="16" t="s">
        <v>20</v>
      </c>
      <c r="C2" s="17" t="s">
        <v>21</v>
      </c>
      <c r="D2" s="16">
        <v>200</v>
      </c>
      <c r="E2" s="16">
        <v>38</v>
      </c>
      <c r="F2" s="16">
        <v>7</v>
      </c>
      <c r="G2" s="16">
        <v>10</v>
      </c>
      <c r="H2" s="16">
        <v>1.2</v>
      </c>
      <c r="I2" s="18">
        <v>6.4814814814815299E-3</v>
      </c>
      <c r="J2" s="19">
        <f>HOUR(I2)*60+MINUTE(I2)+SECOND(I2)/100</f>
        <v>9.1999999999999993</v>
      </c>
      <c r="K2" s="18">
        <v>1.08912037037037E-2</v>
      </c>
      <c r="L2" s="18">
        <v>6.8749999999999601E-3</v>
      </c>
      <c r="M2" s="18">
        <v>5.1851851851851798E-3</v>
      </c>
      <c r="N2" s="18">
        <f>SUM(K2:M2)</f>
        <v>2.2951388888888841E-2</v>
      </c>
      <c r="O2" s="19">
        <f>HOUR(N2)*60+MINUTE(N2)+SECOND(N2)/100</f>
        <v>33.03</v>
      </c>
      <c r="P2" s="18">
        <v>2.2337962962963301E-3</v>
      </c>
      <c r="Q2" s="19">
        <f>HOUR(P2)*60+MINUTE(P2)+SECOND(P2)/100</f>
        <v>3.13</v>
      </c>
      <c r="R2" s="18">
        <v>3.1666666666666697E-2</v>
      </c>
      <c r="S2" s="19">
        <f>HOUR(R2)*60+MINUTE(R2)+SECOND(R2)/100</f>
        <v>45.36</v>
      </c>
      <c r="T2" s="18">
        <v>3.3564814814814901E-2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selection activeCell="G6" sqref="G6"/>
    </sheetView>
  </sheetViews>
  <sheetFormatPr defaultRowHeight="14.25" x14ac:dyDescent="0.2"/>
  <cols>
    <col min="1" max="1" width="10.25" style="7" bestFit="1" customWidth="1"/>
    <col min="2" max="2" width="7.875" style="7" bestFit="1" customWidth="1"/>
    <col min="3" max="3" width="6.375" style="7" bestFit="1" customWidth="1"/>
    <col min="4" max="4" width="7.125" style="7" bestFit="1" customWidth="1"/>
    <col min="5" max="5" width="3.5" style="7" bestFit="1" customWidth="1"/>
    <col min="6" max="6" width="3.375" style="7" bestFit="1" customWidth="1"/>
    <col min="7" max="7" width="3.5" style="7" bestFit="1" customWidth="1"/>
    <col min="8" max="8" width="5.25" style="7" bestFit="1" customWidth="1"/>
    <col min="9" max="9" width="15.125" style="7" bestFit="1" customWidth="1"/>
    <col min="10" max="10" width="5.875" style="7" bestFit="1" customWidth="1"/>
    <col min="11" max="11" width="17.25" style="7" bestFit="1" customWidth="1"/>
    <col min="12" max="12" width="9" style="7"/>
    <col min="13" max="13" width="13" style="7" bestFit="1" customWidth="1"/>
    <col min="14" max="14" width="7.25" style="7" bestFit="1" customWidth="1"/>
    <col min="15" max="15" width="9" style="7"/>
    <col min="16" max="16" width="15.125" style="7" bestFit="1" customWidth="1"/>
    <col min="17" max="17" width="5.25" style="7" bestFit="1" customWidth="1"/>
    <col min="18" max="18" width="9.5" style="7" bestFit="1" customWidth="1"/>
    <col min="19" max="19" width="7.125" style="7" bestFit="1" customWidth="1"/>
    <col min="20" max="16384" width="9" style="7"/>
  </cols>
  <sheetData>
    <row r="1" spans="1:20" ht="42.75" x14ac:dyDescent="0.2">
      <c r="A1" s="1" t="s">
        <v>0</v>
      </c>
      <c r="B1" s="1" t="s">
        <v>1</v>
      </c>
      <c r="C1" s="1" t="s">
        <v>22</v>
      </c>
      <c r="D1" s="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23</v>
      </c>
      <c r="K1" s="2" t="s">
        <v>24</v>
      </c>
      <c r="L1" s="3" t="s">
        <v>11</v>
      </c>
      <c r="M1" s="3" t="s">
        <v>12</v>
      </c>
      <c r="N1" s="10"/>
      <c r="O1" s="5" t="s">
        <v>13</v>
      </c>
      <c r="P1" s="1" t="s">
        <v>14</v>
      </c>
      <c r="Q1" s="5" t="s">
        <v>25</v>
      </c>
      <c r="R1" s="9" t="s">
        <v>16</v>
      </c>
      <c r="S1" s="6" t="s">
        <v>17</v>
      </c>
      <c r="T1" s="1" t="s">
        <v>18</v>
      </c>
    </row>
    <row r="2" spans="1:20" x14ac:dyDescent="0.2">
      <c r="A2" s="1" t="s">
        <v>26</v>
      </c>
      <c r="B2" s="1" t="s">
        <v>27</v>
      </c>
      <c r="C2" s="11" t="s">
        <v>21</v>
      </c>
      <c r="D2" s="1">
        <v>200</v>
      </c>
      <c r="E2" s="1">
        <v>40</v>
      </c>
      <c r="F2" s="1">
        <v>7</v>
      </c>
      <c r="G2" s="1">
        <v>12</v>
      </c>
      <c r="H2" s="1">
        <v>1.6</v>
      </c>
      <c r="I2" s="12">
        <v>9.2129629629629194E-3</v>
      </c>
      <c r="J2" s="13">
        <f>HOUR(I2)*60+MINUTE(I2)+SECOND(I2)/100</f>
        <v>13.16</v>
      </c>
      <c r="K2" s="12">
        <v>1.02893518518519E-2</v>
      </c>
      <c r="L2" s="12">
        <v>6.7129629629628703E-3</v>
      </c>
      <c r="M2" s="12">
        <v>3.8657407407407499E-3</v>
      </c>
      <c r="N2" s="14">
        <f>SUM(K2:M2)</f>
        <v>2.0868055555555518E-2</v>
      </c>
      <c r="O2" s="15">
        <f>HOUR(N2)*60+MINUTE(N2)+SECOND(N2)/100</f>
        <v>30.03</v>
      </c>
      <c r="P2" s="12">
        <v>2.2685185185185E-3</v>
      </c>
      <c r="Q2" s="13">
        <f>HOUR(P2)*60+MINUTE(P2)+SECOND(P2)/100</f>
        <v>3.16</v>
      </c>
      <c r="R2" s="12">
        <v>3.2349537037036899E-2</v>
      </c>
      <c r="S2" s="13">
        <f>HOUR(R2)*60+MINUTE(R2)+SECOND(R2)/100</f>
        <v>46.35</v>
      </c>
      <c r="T2" s="12">
        <v>3.2650462962962902E-2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上行</vt:lpstr>
      <vt:lpstr>下行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2018-02-25T08:15:14Z</dcterms:modified>
</cp:coreProperties>
</file>