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340" windowHeight="787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21" i="1" l="1"/>
  <c r="X5" i="1" l="1"/>
  <c r="X6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13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5" i="1"/>
  <c r="C9" i="1"/>
  <c r="C10" i="1"/>
  <c r="C13" i="1"/>
  <c r="C17" i="1"/>
  <c r="C21" i="1"/>
  <c r="C22" i="1"/>
  <c r="C25" i="1"/>
  <c r="C29" i="1"/>
  <c r="C33" i="1"/>
  <c r="C34" i="1"/>
  <c r="C37" i="1"/>
  <c r="C38" i="1"/>
  <c r="C41" i="1"/>
  <c r="C45" i="1"/>
  <c r="C49" i="1"/>
  <c r="C50" i="1"/>
  <c r="C51" i="1"/>
  <c r="C53" i="1"/>
  <c r="C5" i="1"/>
</calcChain>
</file>

<file path=xl/sharedStrings.xml><?xml version="1.0" encoding="utf-8"?>
<sst xmlns="http://schemas.openxmlformats.org/spreadsheetml/2006/main" count="731" uniqueCount="286">
  <si>
    <t>生产线</t>
    <phoneticPr fontId="1" type="noConversion"/>
  </si>
  <si>
    <t>断面</t>
    <phoneticPr fontId="1" type="noConversion"/>
  </si>
  <si>
    <t>描述</t>
    <phoneticPr fontId="1" type="noConversion"/>
  </si>
  <si>
    <t>班数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</si>
  <si>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</si>
  <si>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</si>
  <si>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</si>
  <si>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</si>
  <si>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</si>
  <si>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</si>
  <si>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C346光亮外侧条</t>
  </si>
  <si>
    <t>EX01</t>
    <phoneticPr fontId="1" type="noConversion"/>
  </si>
  <si>
    <t>EX02</t>
  </si>
  <si>
    <t>EX03</t>
  </si>
  <si>
    <t>EX04</t>
  </si>
  <si>
    <t>EX05</t>
  </si>
  <si>
    <t>EX06</t>
  </si>
  <si>
    <t>EX07</t>
  </si>
  <si>
    <t>EX08</t>
  </si>
  <si>
    <t>EX09</t>
  </si>
  <si>
    <t>EX10</t>
  </si>
  <si>
    <t>EX11</t>
  </si>
  <si>
    <t>EX12</t>
  </si>
  <si>
    <t>EX13</t>
  </si>
  <si>
    <t>EX14</t>
  </si>
  <si>
    <t>溢出</t>
    <phoneticPr fontId="1" type="noConversion"/>
  </si>
  <si>
    <t>NULL</t>
  </si>
  <si>
    <t>M</t>
  </si>
  <si>
    <t>343非光亮导槽A条</t>
  </si>
  <si>
    <t>343非光亮外侧条</t>
  </si>
  <si>
    <t>343光亮导槽A条</t>
  </si>
  <si>
    <t>343光亮外侧条</t>
  </si>
  <si>
    <t>AC导槽B条</t>
  </si>
  <si>
    <t>AC导槽C条</t>
  </si>
  <si>
    <t>SAN3000头道D条</t>
  </si>
  <si>
    <t>C346导槽A1条</t>
  </si>
  <si>
    <t>C346非光亮外侧条</t>
  </si>
  <si>
    <t>EPSILON外侧条</t>
  </si>
  <si>
    <t>HF3玻璃周边A</t>
  </si>
  <si>
    <t>M-H导槽A条</t>
  </si>
  <si>
    <t>M-H导槽B条</t>
  </si>
  <si>
    <t>M-H导槽F条</t>
  </si>
  <si>
    <t>M-H导槽G条</t>
  </si>
  <si>
    <t>M-K导槽B条</t>
  </si>
  <si>
    <t>M-K导槽F条</t>
  </si>
  <si>
    <t>ORION防水条</t>
  </si>
  <si>
    <t>SAN3000毛条</t>
  </si>
  <si>
    <t>SGM201导槽</t>
  </si>
  <si>
    <t>SGM201内侧条</t>
  </si>
  <si>
    <t>V212导槽A条</t>
  </si>
  <si>
    <t>V212导槽C条</t>
  </si>
  <si>
    <t>V212导槽FD条</t>
  </si>
  <si>
    <t>V212导槽RD条</t>
  </si>
  <si>
    <t>W204导槽A条</t>
  </si>
  <si>
    <t>W204导槽C条</t>
  </si>
  <si>
    <t>AC导槽A条</t>
  </si>
  <si>
    <t>C346导槽E条</t>
  </si>
  <si>
    <t>HF3三角窗</t>
  </si>
  <si>
    <t>HF3外切水</t>
  </si>
  <si>
    <t>M-H导槽C条</t>
  </si>
  <si>
    <t>M-H导槽D条</t>
  </si>
  <si>
    <t>M-H导槽E条</t>
  </si>
  <si>
    <t>M-K非光亮导槽A条</t>
  </si>
  <si>
    <t>M-K光亮导槽A条</t>
  </si>
  <si>
    <t>M-Z导槽G条</t>
  </si>
  <si>
    <t>M-Z非光亮A条</t>
  </si>
  <si>
    <t>M-Z光亮A条</t>
  </si>
  <si>
    <t>TOURAN导槽C条</t>
  </si>
  <si>
    <t>TOURAN导槽F条</t>
  </si>
  <si>
    <t>V212导槽E条</t>
  </si>
  <si>
    <t>M-S门框</t>
  </si>
  <si>
    <t>M-Y门框</t>
  </si>
  <si>
    <t>OCTAVIA门框</t>
  </si>
  <si>
    <t>OCTAVIA头道A条</t>
  </si>
  <si>
    <t>SGM201行李箱</t>
  </si>
  <si>
    <t>SGM201门窗</t>
  </si>
  <si>
    <t>SGM201门框</t>
  </si>
  <si>
    <t>TOURAN门框</t>
  </si>
  <si>
    <t>W161门框</t>
  </si>
  <si>
    <t>BP31前盖条</t>
  </si>
  <si>
    <t>IP2X导槽B条</t>
  </si>
  <si>
    <t>M-K导槽D条</t>
  </si>
  <si>
    <t>M-Y头道B条</t>
  </si>
  <si>
    <t>M-Y头道C条</t>
  </si>
  <si>
    <t>M-Y头道D条</t>
  </si>
  <si>
    <t>NBC（56117)后风窗</t>
  </si>
  <si>
    <t>NEW LAVIDA头道A条</t>
  </si>
  <si>
    <t>NEW LAVIDA头道B条</t>
  </si>
  <si>
    <t>NEW LAVIDA头道D条</t>
  </si>
  <si>
    <t>OCTAVIA头道B条</t>
  </si>
  <si>
    <t>OCTAVIA头道C条</t>
  </si>
  <si>
    <t>OCTAVIA头道D条</t>
  </si>
  <si>
    <t>SAN3000头道A条</t>
  </si>
  <si>
    <t>SGM405/G01头道C条</t>
  </si>
  <si>
    <t>SGM405盖条</t>
  </si>
  <si>
    <t>SGM60上部条A条</t>
  </si>
  <si>
    <t>SGM60上部条B条</t>
  </si>
  <si>
    <t>SGM60下侧条</t>
  </si>
  <si>
    <t>SGM811上部条</t>
  </si>
  <si>
    <t>V212导槽B条</t>
  </si>
  <si>
    <t>W204导槽B条</t>
  </si>
  <si>
    <t>W261/IP21/23导槽B条</t>
  </si>
  <si>
    <t>W261/IP21/23导槽C条</t>
  </si>
  <si>
    <t>W261/IP21/23导槽E条</t>
  </si>
  <si>
    <t>W261/IP21/23导槽F条</t>
  </si>
  <si>
    <t>CD340通风格栅条</t>
  </si>
  <si>
    <t>HF3后备箱密封条</t>
  </si>
  <si>
    <t>MG/BP12/BP13导槽A条</t>
  </si>
  <si>
    <t>MG/BP12/BP13导槽B条</t>
  </si>
  <si>
    <t>MG/BP12/BP13导槽C条</t>
  </si>
  <si>
    <t>MG/BP12/BP13导槽D条</t>
  </si>
  <si>
    <t>MG/BP12/BP13导槽E条</t>
  </si>
  <si>
    <t>MG/BP12/BP13导槽F条</t>
  </si>
  <si>
    <t>M-H导槽H条</t>
  </si>
  <si>
    <t>M-H/Z行李箱</t>
  </si>
  <si>
    <t>M-S盖条</t>
  </si>
  <si>
    <t>NBC(56117)后风窗</t>
  </si>
  <si>
    <t>OCTAVIA头道E条</t>
  </si>
  <si>
    <t>ORION上部条B条</t>
  </si>
  <si>
    <t>SGM60/SGM811导槽B条</t>
  </si>
  <si>
    <t>SGM60/SGM811导槽A条</t>
  </si>
  <si>
    <t>SGM60导槽C条</t>
  </si>
  <si>
    <t>TOURAN行李箱</t>
  </si>
  <si>
    <t>UTE行李箱</t>
  </si>
  <si>
    <t>941L门框</t>
  </si>
  <si>
    <t>BP31门框</t>
  </si>
  <si>
    <t>CC门框</t>
  </si>
  <si>
    <t>M-F门框</t>
  </si>
  <si>
    <t>M-S行李箱</t>
  </si>
  <si>
    <t>M-Z门框</t>
  </si>
  <si>
    <t>SGM405门框</t>
  </si>
  <si>
    <t>VE/WM行李箱</t>
  </si>
  <si>
    <t>2HC盖条A条</t>
  </si>
  <si>
    <t>2SO盖条</t>
  </si>
  <si>
    <t>BP31前门下部条</t>
  </si>
  <si>
    <t>BP31头道</t>
  </si>
  <si>
    <t>BP31后门下部条</t>
  </si>
  <si>
    <t>CIVIC行李箱塞芯（嵌条）</t>
  </si>
  <si>
    <t>M-Y头道A条/W261下部条</t>
  </si>
  <si>
    <t>M-Y头道E条</t>
  </si>
  <si>
    <t>NEW LAVIDA头道E条</t>
  </si>
  <si>
    <t>SGM258导槽C条</t>
  </si>
  <si>
    <t>SGM258导槽D条</t>
  </si>
  <si>
    <t>SGM258导槽E条</t>
  </si>
  <si>
    <t>SGM308导槽A条</t>
  </si>
  <si>
    <t>SGM308导槽B条</t>
  </si>
  <si>
    <t>SGM308导槽C条</t>
  </si>
  <si>
    <t>SGM308导槽D条</t>
  </si>
  <si>
    <t>SGM405(G01)头道A条</t>
  </si>
  <si>
    <t>SGM405(G01)头道B条</t>
  </si>
  <si>
    <t>SGM60头道B条</t>
  </si>
  <si>
    <t>SGM811导槽C1条</t>
  </si>
  <si>
    <t>SGM811导槽C2条</t>
  </si>
  <si>
    <t>W262后门后部密封条</t>
  </si>
  <si>
    <t>2HC盖条B条</t>
  </si>
  <si>
    <t>343导槽B条</t>
  </si>
  <si>
    <t>343导槽C条</t>
  </si>
  <si>
    <t>SAN3000导槽</t>
  </si>
  <si>
    <t>C346导槽A2条</t>
  </si>
  <si>
    <t>C346导槽C条</t>
  </si>
  <si>
    <t>C346导槽D条</t>
  </si>
  <si>
    <t>NEW LAVIDA导槽A条</t>
  </si>
  <si>
    <t>NEW LAVIDA导槽C条</t>
  </si>
  <si>
    <t>M-Y导槽A条</t>
  </si>
  <si>
    <t>M-Y导槽C条</t>
  </si>
  <si>
    <t>SGM258导槽A条</t>
  </si>
  <si>
    <t>SGM258导槽B条</t>
  </si>
  <si>
    <t>W261导槽A条</t>
  </si>
  <si>
    <t>BP31盖后条</t>
  </si>
  <si>
    <t>BP31行李箱</t>
  </si>
  <si>
    <t>BP31后门中部条</t>
  </si>
  <si>
    <t>HF3玻璃周边D条</t>
  </si>
  <si>
    <t>HF3门框</t>
  </si>
  <si>
    <t>M-Z导槽D条</t>
  </si>
  <si>
    <t>M-Z导槽E条/NEW LAVIDA头道F条</t>
  </si>
  <si>
    <t>SGM201盖后</t>
  </si>
  <si>
    <t>SGM618门框黑</t>
  </si>
  <si>
    <t>TOURAN导槽H条</t>
  </si>
  <si>
    <t>W262/IP22导槽D条</t>
  </si>
  <si>
    <t>YN5中央夹条CTR</t>
  </si>
  <si>
    <t>SGM405行李箱</t>
  </si>
  <si>
    <t>A21门框</t>
  </si>
  <si>
    <t>CC行李箱</t>
  </si>
  <si>
    <t>DB1/CIVIC行李箱</t>
  </si>
  <si>
    <t>SW行李箱</t>
  </si>
  <si>
    <t>HOLDEN盖条</t>
  </si>
  <si>
    <t>SGM618行李箱</t>
  </si>
  <si>
    <t>CC头道</t>
  </si>
  <si>
    <t>HF3发动机防尘条</t>
  </si>
  <si>
    <t>HF3前风挡</t>
  </si>
  <si>
    <t>HF3前通风饰板后密封条</t>
  </si>
  <si>
    <t>HF3前通风饰板前</t>
  </si>
  <si>
    <t>HF3头道A条</t>
  </si>
  <si>
    <t>HF3头道B条</t>
  </si>
  <si>
    <t>MG/BP12/BP13头道</t>
  </si>
  <si>
    <t>M-S头道</t>
  </si>
  <si>
    <t>NEW LAVIDA头道C条</t>
  </si>
  <si>
    <t>SGM60头道A</t>
  </si>
  <si>
    <t>SGM60头道C条</t>
  </si>
  <si>
    <t>TOURAN头道</t>
  </si>
  <si>
    <t>W204/V212/X204头道</t>
  </si>
  <si>
    <t>C346导槽B条</t>
  </si>
  <si>
    <t>HF3玻璃周边C</t>
  </si>
  <si>
    <t>HF3玻璃周边B</t>
  </si>
  <si>
    <t>HF3导槽外侧</t>
  </si>
  <si>
    <t>M-K导槽C条</t>
  </si>
  <si>
    <t>M-K导槽E条</t>
  </si>
  <si>
    <t>M-Y导槽B条</t>
  </si>
  <si>
    <t>M-Z导槽B条</t>
  </si>
  <si>
    <t>M-Z导槽C条</t>
  </si>
  <si>
    <t>M-Z导槽F条</t>
  </si>
  <si>
    <t>NEW LAVIDA导槽B条</t>
  </si>
  <si>
    <t>ORION上部条A条</t>
  </si>
  <si>
    <t>TOURAN导槽A条</t>
  </si>
  <si>
    <t>W204导槽D条</t>
  </si>
  <si>
    <t>ZP11导槽A条</t>
  </si>
  <si>
    <t>ZP11导槽B条</t>
  </si>
  <si>
    <t>ZP11导槽C条</t>
  </si>
  <si>
    <t>ZP11导槽D条</t>
  </si>
  <si>
    <t>ZP11内侧导槽</t>
  </si>
  <si>
    <t>IP2X导槽A条</t>
  </si>
  <si>
    <t>IP2X导槽C条</t>
  </si>
  <si>
    <t>IP2X导槽E条</t>
  </si>
  <si>
    <t>W261门框</t>
  </si>
  <si>
    <t>NEW LAVIDA行李箱</t>
  </si>
  <si>
    <t>MY14行李箱</t>
  </si>
  <si>
    <t>SGM201门窗（黑色）</t>
  </si>
  <si>
    <t>IP2X后门上饰条</t>
  </si>
  <si>
    <t>SGM308门框</t>
  </si>
  <si>
    <t>LAVIDA derivat行李箱</t>
  </si>
  <si>
    <t>M-K盖条</t>
  </si>
  <si>
    <t>LAVIDA derivat头道G条</t>
  </si>
  <si>
    <t>M-K行李箱</t>
  </si>
  <si>
    <t>BP12导槽D</t>
  </si>
  <si>
    <t>BP12导槽E</t>
  </si>
  <si>
    <t>BP12导槽F</t>
  </si>
  <si>
    <t>LAVIDA derivat门框</t>
  </si>
  <si>
    <t>工时虚拟物料</t>
  </si>
  <si>
    <t>周</t>
    <phoneticPr fontId="1" type="noConversion"/>
  </si>
  <si>
    <t>2013-29</t>
    <phoneticPr fontId="1" type="noConversion"/>
  </si>
  <si>
    <t>版本</t>
    <phoneticPr fontId="1" type="noConversion"/>
  </si>
  <si>
    <t>C</t>
    <phoneticPr fontId="1" type="noConversion"/>
  </si>
  <si>
    <t>星期一</t>
    <phoneticPr fontId="1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</si>
  <si>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</si>
  <si>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</si>
  <si>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</si>
  <si>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</si>
  <si>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</si>
  <si>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</si>
  <si>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</si>
  <si>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</si>
  <si>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</si>
  <si>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</si>
  <si>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</si>
  <si>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</si>
  <si>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</si>
  <si>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P</t>
    <phoneticPr fontId="2" type="noConversion"/>
  </si>
  <si>
    <t>Z</t>
    <phoneticPr fontId="2" type="noConversion"/>
  </si>
  <si>
    <t>批产01</t>
    <phoneticPr fontId="2" type="noConversion"/>
  </si>
  <si>
    <t>工业化02</t>
    <phoneticPr fontId="2" type="noConversion"/>
  </si>
  <si>
    <t>开发03</t>
    <phoneticPr fontId="2" type="noConversion"/>
  </si>
  <si>
    <t>备模</t>
    <phoneticPr fontId="2" type="noConversion"/>
  </si>
  <si>
    <t>工装</t>
    <phoneticPr fontId="2" type="noConversion"/>
  </si>
  <si>
    <t>设备</t>
    <phoneticPr fontId="2" type="noConversion"/>
  </si>
  <si>
    <t>材料</t>
    <phoneticPr fontId="2" type="noConversion"/>
  </si>
  <si>
    <t>工艺</t>
    <phoneticPr fontId="2" type="noConversion"/>
  </si>
  <si>
    <t>移线</t>
    <phoneticPr fontId="2" type="noConversion"/>
  </si>
  <si>
    <t>攻关</t>
    <phoneticPr fontId="2" type="noConversion"/>
  </si>
  <si>
    <t>改进</t>
    <phoneticPr fontId="2" type="noConversion"/>
  </si>
  <si>
    <t>保养</t>
    <phoneticPr fontId="2" type="noConversion"/>
  </si>
  <si>
    <t>能源</t>
    <phoneticPr fontId="2" type="noConversion"/>
  </si>
  <si>
    <t>停产</t>
    <phoneticPr fontId="2" type="noConversion"/>
  </si>
  <si>
    <t>其他</t>
    <phoneticPr fontId="2" type="noConversion"/>
  </si>
  <si>
    <t>审核：</t>
    <phoneticPr fontId="2" type="noConversion"/>
  </si>
  <si>
    <t>钟治</t>
    <phoneticPr fontId="2" type="noConversion"/>
  </si>
  <si>
    <t>编制：</t>
    <phoneticPr fontId="2" type="noConversion"/>
  </si>
  <si>
    <t>蔡向群</t>
    <phoneticPr fontId="2" type="noConversion"/>
  </si>
  <si>
    <t>P</t>
    <phoneticPr fontId="1" type="noConversion"/>
  </si>
  <si>
    <t>停产</t>
    <phoneticPr fontId="1" type="noConversion"/>
  </si>
  <si>
    <t>M</t>
    <phoneticPr fontId="1" type="noConversion"/>
  </si>
  <si>
    <t>保养</t>
    <phoneticPr fontId="1" type="noConversion"/>
  </si>
  <si>
    <t>M</t>
    <phoneticPr fontId="1" type="noConversion"/>
  </si>
  <si>
    <t>C</t>
    <phoneticPr fontId="1" type="noConversion"/>
  </si>
  <si>
    <t>开发</t>
    <phoneticPr fontId="1" type="noConversion"/>
  </si>
  <si>
    <t>2CG下部条</t>
  </si>
  <si>
    <t>2CG下部条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</si>
</sst>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  <scheme val="major"/>
    </font>
    <font>
      <sz val="10"/>
      <color indexed="8"/>
      <name val="楷体"/>
      <family val="3"/>
      <charset val="134"/>
    </font>
    <font>
      <sz val="12"/>
      <color indexed="8"/>
      <name val="华文行楷"/>
      <family val="3"/>
      <charset val="13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NumberFormat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0" fontId="0" fillId="0" borderId="16" xfId="0" applyBorder="1" applyAlignment="1">
      <alignment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2"/>
  <sheetViews>
    <sheetView tabSelected="1" zoomScale="85" zoomScaleNormal="85" workbookViewId="0">
      <selection activeCell="N18" sqref="N18"/>
    </sheetView>
  </sheetViews>
  <sheetFormatPr defaultRowHeight="13.5" x14ac:dyDescent="0.15"/>
  <cols>
    <col min="1" max="1" width="7.125" style="1" bestFit="1" customWidth="1"/>
    <col min="2" max="2" width="7.5" style="2" customWidth="1"/>
    <col min="3" max="3" width="14.25" style="6" customWidth="1"/>
    <col min="4" max="4" width="5.25" style="2" bestFit="1" customWidth="1"/>
    <col min="5" max="6" width="7.5" style="2" customWidth="1"/>
    <col min="7" max="7" width="4" style="2" customWidth="1"/>
    <col min="8" max="9" width="7.5" style="2" customWidth="1"/>
    <col min="10" max="10" width="5.5" style="2" bestFit="1" customWidth="1"/>
    <col min="11" max="12" width="7.5" style="2" customWidth="1"/>
    <col min="13" max="13" width="5.5" style="2" bestFit="1" customWidth="1"/>
    <col min="14" max="15" width="7.5" style="2" customWidth="1"/>
    <col min="16" max="16" width="5.5" style="2" bestFit="1" customWidth="1"/>
    <col min="17" max="18" width="7.5" style="2" customWidth="1"/>
    <col min="19" max="19" width="5.5" style="2" bestFit="1" customWidth="1"/>
    <col min="20" max="21" width="7.5" style="2" customWidth="1"/>
    <col min="22" max="22" width="5.5" style="2" bestFit="1" customWidth="1"/>
    <col min="23" max="23" width="7.5" bestFit="1" customWidth="1"/>
    <col min="25" max="25" width="5.5" style="2" bestFit="1" customWidth="1"/>
  </cols>
  <sheetData>
    <row r="1" spans="1:25" x14ac:dyDescent="0.15">
      <c r="B1" s="2" t="s">
        <v>238</v>
      </c>
      <c r="C1" s="6" t="s">
        <v>239</v>
      </c>
      <c r="F1" s="2" t="s">
        <v>240</v>
      </c>
      <c r="G1" s="55">
        <v>41466.59171296296</v>
      </c>
      <c r="H1" s="55"/>
      <c r="I1" s="55"/>
    </row>
    <row r="2" spans="1:25" ht="14.25" thickBot="1" x14ac:dyDescent="0.2"/>
    <row r="3" spans="1:25" x14ac:dyDescent="0.15">
      <c r="A3" s="53" t="s">
        <v>0</v>
      </c>
      <c r="B3" s="56" t="s">
        <v>242</v>
      </c>
      <c r="C3" s="57">
        <v>41470</v>
      </c>
      <c r="D3" s="58"/>
      <c r="E3" s="56" t="s">
        <v>4</v>
      </c>
      <c r="F3" s="57">
        <v>41471</v>
      </c>
      <c r="G3" s="58"/>
      <c r="H3" s="56" t="s">
        <v>5</v>
      </c>
      <c r="I3" s="57">
        <v>41472</v>
      </c>
      <c r="J3" s="58"/>
      <c r="K3" s="56" t="s">
        <v>6</v>
      </c>
      <c r="L3" s="57">
        <v>41473</v>
      </c>
      <c r="M3" s="58"/>
      <c r="N3" s="56" t="s">
        <v>7</v>
      </c>
      <c r="O3" s="57">
        <v>41474</v>
      </c>
      <c r="P3" s="58"/>
      <c r="Q3" s="56" t="s">
        <v>8</v>
      </c>
      <c r="R3" s="57">
        <v>41475</v>
      </c>
      <c r="S3" s="58"/>
      <c r="T3" s="56" t="s">
        <v>9</v>
      </c>
      <c r="U3" s="57">
        <v>41476</v>
      </c>
      <c r="V3" s="58"/>
      <c r="W3" s="56" t="s">
        <v>25</v>
      </c>
      <c r="X3" s="57">
        <v>41477</v>
      </c>
      <c r="Y3" s="58"/>
    </row>
    <row r="4" spans="1:25" ht="14.25" thickBot="1" x14ac:dyDescent="0.2">
      <c r="A4" s="54"/>
      <c r="B4" s="32" t="s">
        <v>1</v>
      </c>
      <c r="C4" s="17" t="s">
        <v>2</v>
      </c>
      <c r="D4" s="33" t="s">
        <v>3</v>
      </c>
      <c r="E4" s="26" t="s">
        <v>1</v>
      </c>
      <c r="F4" s="16" t="s">
        <v>2</v>
      </c>
      <c r="G4" s="39" t="s">
        <v>3</v>
      </c>
      <c r="H4" s="32" t="s">
        <v>1</v>
      </c>
      <c r="I4" s="16" t="s">
        <v>2</v>
      </c>
      <c r="J4" s="33" t="s">
        <v>3</v>
      </c>
      <c r="K4" s="26" t="s">
        <v>1</v>
      </c>
      <c r="L4" s="16" t="s">
        <v>2</v>
      </c>
      <c r="M4" s="39" t="s">
        <v>3</v>
      </c>
      <c r="N4" s="32" t="s">
        <v>1</v>
      </c>
      <c r="O4" s="16" t="s">
        <v>2</v>
      </c>
      <c r="P4" s="33" t="s">
        <v>3</v>
      </c>
      <c r="Q4" s="26" t="s">
        <v>1</v>
      </c>
      <c r="R4" s="16" t="s">
        <v>2</v>
      </c>
      <c r="S4" s="39" t="s">
        <v>3</v>
      </c>
      <c r="T4" s="32" t="s">
        <v>1</v>
      </c>
      <c r="U4" s="16" t="s">
        <v>2</v>
      </c>
      <c r="V4" s="33" t="s">
        <v>3</v>
      </c>
      <c r="W4" s="26" t="s">
        <v>1</v>
      </c>
      <c r="X4" s="16" t="s">
        <v>2</v>
      </c>
      <c r="Y4" s="11" t="s">
        <v>3</v>
      </c>
    </row>
    <row r="5" spans="1:25" x14ac:dyDescent="0.15">
      <c r="A5" s="53" t="s">
        <v>11</v>
      </c>
      <c r="B5" s="34">
        <v>290010</v>
      </c>
      <c r="C5" s="19" t="str">
        <f>VLOOKUP(B5,Sheet3!A:D,4,0)</f>
        <v>C346光亮外侧条</v>
      </c>
      <c r="D5" s="21">
        <v>2</v>
      </c>
      <c r="E5" s="27">
        <v>290019</v>
      </c>
      <c r="F5" s="18" t="str">
        <f>IF(ISERROR(VLOOKUP(E5,Sheet3!A:D,4,0)),"",VLOOKUP(E5,Sheet3!A:D,4,0))</f>
        <v>ORION防水条</v>
      </c>
      <c r="G5" s="40">
        <v>1.5</v>
      </c>
      <c r="H5" s="34">
        <v>290009</v>
      </c>
      <c r="I5" s="18" t="str">
        <f>IF(ISERROR(VLOOKUP(H5,Sheet3!A:D,4,0)),"",VLOOKUP(H5,Sheet3!A:D,4,0))</f>
        <v>C346非光亮外侧条</v>
      </c>
      <c r="J5" s="21">
        <v>3</v>
      </c>
      <c r="K5" s="27">
        <v>290009</v>
      </c>
      <c r="L5" s="18" t="str">
        <f>IF(ISERROR(VLOOKUP(K5,Sheet3!A:D,4,0)),"",VLOOKUP(K5,Sheet3!A:D,4,0))</f>
        <v>C346非光亮外侧条</v>
      </c>
      <c r="M5" s="40">
        <v>2.25</v>
      </c>
      <c r="N5" s="34">
        <v>290014</v>
      </c>
      <c r="O5" s="18" t="str">
        <f>IF(ISERROR(VLOOKUP(N5,Sheet3!A:D,4,0)),"",VLOOKUP(N5,Sheet3!A:D,4,0))</f>
        <v>M-H导槽B条</v>
      </c>
      <c r="P5" s="21">
        <v>1.25</v>
      </c>
      <c r="Q5" s="27">
        <v>290013</v>
      </c>
      <c r="R5" s="18" t="str">
        <f>IF(ISERROR(VLOOKUP(Q5,Sheet3!A:D,4,0)),"",VLOOKUP(Q5,Sheet3!A:D,4,0))</f>
        <v>M-H导槽A条</v>
      </c>
      <c r="S5" s="40">
        <v>2.25</v>
      </c>
      <c r="T5" s="34">
        <v>290022</v>
      </c>
      <c r="U5" s="18" t="str">
        <f>IF(ISERROR(VLOOKUP(T5,Sheet3!A:D,4,0)),"",VLOOKUP(Q5,Sheet3!A:D,4,0))</f>
        <v>M-H导槽A条</v>
      </c>
      <c r="V5" s="21">
        <v>0.75</v>
      </c>
      <c r="W5" s="45"/>
      <c r="X5" s="20" t="str">
        <f>IF(ISERROR(VLOOKUP(W5,Sheet3!A:D,4,0)),"",VLOOKUP(W5,Sheet3!A:D,4,0))</f>
        <v/>
      </c>
      <c r="Y5" s="21"/>
    </row>
    <row r="6" spans="1:25" x14ac:dyDescent="0.15">
      <c r="A6" s="51"/>
      <c r="B6" s="35" t="s">
        <v>241</v>
      </c>
      <c r="C6" s="5" t="s">
        <v>285</v>
      </c>
      <c r="D6" s="7">
        <v>1</v>
      </c>
      <c r="E6" s="28">
        <v>290009</v>
      </c>
      <c r="F6" s="3" t="str">
        <f>IF(ISERROR(VLOOKUP(E6,Sheet3!A:D,4,0)),"",VLOOKUP(E6,Sheet3!A:D,4,0))</f>
        <v>C346非光亮外侧条</v>
      </c>
      <c r="G6" s="41">
        <v>1.5</v>
      </c>
      <c r="H6" s="35"/>
      <c r="I6" s="3" t="str">
        <f>IF(ISERROR(VLOOKUP(H6,Sheet3!A:D,4,0)),"",VLOOKUP(H6,Sheet3!A:D,4,0))</f>
        <v/>
      </c>
      <c r="J6" s="7"/>
      <c r="K6" s="28">
        <v>290014</v>
      </c>
      <c r="L6" s="3" t="str">
        <f>IF(ISERROR(VLOOKUP(K6,Sheet3!A:D,4,0)),"",VLOOKUP(K6,Sheet3!A:D,4,0))</f>
        <v>M-H导槽B条</v>
      </c>
      <c r="M6" s="41">
        <v>0.75</v>
      </c>
      <c r="N6" s="35">
        <v>290015</v>
      </c>
      <c r="O6" s="3" t="str">
        <f>IF(ISERROR(VLOOKUP(N6,Sheet3!A:D,4,0)),"",VLOOKUP(N6,Sheet3!A:D,4,0))</f>
        <v>M-H导槽F条</v>
      </c>
      <c r="P6" s="7">
        <v>1.5</v>
      </c>
      <c r="Q6" s="28">
        <v>290022</v>
      </c>
      <c r="R6" s="3" t="str">
        <f>IF(ISERROR(VLOOKUP(Q6,Sheet3!A:D,4,0)),"",VLOOKUP(Q6,Sheet3!A:D,4,0))</f>
        <v>SGM201内侧条</v>
      </c>
      <c r="S6" s="41">
        <v>0.75</v>
      </c>
      <c r="T6" s="35">
        <v>290010</v>
      </c>
      <c r="U6" s="3" t="str">
        <f>IF(ISERROR(VLOOKUP(T6,Sheet3!A:D,4,0)),"",VLOOKUP(Q6,Sheet3!A:D,4,0))</f>
        <v>SGM201内侧条</v>
      </c>
      <c r="V6" s="7">
        <v>2</v>
      </c>
      <c r="W6" s="46"/>
      <c r="X6" s="4" t="str">
        <f>IF(ISERROR(VLOOKUP(W6,Sheet3!A:D,4,0)),"",VLOOKUP(W6,Sheet3!A:D,4,0))</f>
        <v/>
      </c>
      <c r="Y6" s="7"/>
    </row>
    <row r="7" spans="1:25" x14ac:dyDescent="0.15">
      <c r="A7" s="51"/>
      <c r="B7" s="35"/>
      <c r="C7" s="5"/>
      <c r="D7" s="7"/>
      <c r="E7" s="28"/>
      <c r="F7" s="3" t="str">
        <f>IF(ISERROR(VLOOKUP(E7,Sheet3!A:D,4,0)),"",VLOOKUP(E7,Sheet3!A:D,4,0))</f>
        <v/>
      </c>
      <c r="G7" s="41"/>
      <c r="H7" s="35"/>
      <c r="I7" s="3" t="str">
        <f>IF(ISERROR(VLOOKUP(H7,Sheet3!A:D,4,0)),"",VLOOKUP(H7,Sheet3!A:D,4,0))</f>
        <v/>
      </c>
      <c r="J7" s="7"/>
      <c r="K7" s="28"/>
      <c r="L7" s="3" t="str">
        <f>IF(ISERROR(VLOOKUP(K7,Sheet3!A:D,4,0)),"",VLOOKUP(K7,Sheet3!A:D,4,0))</f>
        <v/>
      </c>
      <c r="M7" s="41"/>
      <c r="N7" s="35">
        <v>290013</v>
      </c>
      <c r="O7" s="3" t="str">
        <f>IF(ISERROR(VLOOKUP(N7,Sheet3!A:D,4,0)),"",VLOOKUP(N7,Sheet3!A:D,4,0))</f>
        <v>M-H导槽A条</v>
      </c>
      <c r="P7" s="7">
        <v>0.25</v>
      </c>
      <c r="Q7" s="28"/>
      <c r="R7" s="3" t="str">
        <f>IF(ISERROR(VLOOKUP(Q7,Sheet3!A:D,4,0)),"",VLOOKUP(Q7,Sheet3!A:D,4,0))</f>
        <v/>
      </c>
      <c r="S7" s="41"/>
      <c r="T7" s="35"/>
      <c r="U7" s="3" t="str">
        <f>IF(ISERROR(VLOOKUP(T7,Sheet3!A:D,4,0)),"",VLOOKUP(Q7,Sheet3!A:D,4,0))</f>
        <v/>
      </c>
      <c r="V7" s="7"/>
      <c r="W7" s="46"/>
      <c r="X7" s="4" t="str">
        <f>IF(ISERROR(VLOOKUP(W7,Sheet3!A:D,4,0)),"",VLOOKUP(W7,Sheet3!A:D,4,0))</f>
        <v/>
      </c>
      <c r="Y7" s="7"/>
    </row>
    <row r="8" spans="1:25" ht="14.25" thickBot="1" x14ac:dyDescent="0.2">
      <c r="A8" s="54"/>
      <c r="B8" s="36"/>
      <c r="C8" s="9"/>
      <c r="D8" s="11"/>
      <c r="E8" s="29"/>
      <c r="F8" s="8" t="str">
        <f>IF(ISERROR(VLOOKUP(E8,Sheet3!A:D,4,0)),"",VLOOKUP(E8,Sheet3!A:D,4,0))</f>
        <v/>
      </c>
      <c r="G8" s="42"/>
      <c r="H8" s="36"/>
      <c r="I8" s="8" t="str">
        <f>IF(ISERROR(VLOOKUP(H8,Sheet3!A:D,4,0)),"",VLOOKUP(H8,Sheet3!A:D,4,0))</f>
        <v/>
      </c>
      <c r="J8" s="11"/>
      <c r="K8" s="29"/>
      <c r="L8" s="8" t="str">
        <f>IF(ISERROR(VLOOKUP(K8,Sheet3!A:D,4,0)),"",VLOOKUP(K8,Sheet3!A:D,4,0))</f>
        <v/>
      </c>
      <c r="M8" s="42"/>
      <c r="N8" s="36"/>
      <c r="O8" s="8" t="str">
        <f>IF(ISERROR(VLOOKUP(N8,Sheet3!A:D,4,0)),"",VLOOKUP(N8,Sheet3!A:D,4,0))</f>
        <v/>
      </c>
      <c r="P8" s="11"/>
      <c r="Q8" s="29"/>
      <c r="R8" s="8" t="str">
        <f>IF(ISERROR(VLOOKUP(Q8,Sheet3!A:D,4,0)),"",VLOOKUP(Q8,Sheet3!A:D,4,0))</f>
        <v/>
      </c>
      <c r="S8" s="42"/>
      <c r="T8" s="36"/>
      <c r="U8" s="8" t="str">
        <f>IF(ISERROR(VLOOKUP(T8,Sheet3!A:D,4,0)),"",VLOOKUP(Q8,Sheet3!A:D,4,0))</f>
        <v/>
      </c>
      <c r="V8" s="11"/>
      <c r="W8" s="47"/>
      <c r="X8" s="10" t="str">
        <f>IF(ISERROR(VLOOKUP(W8,Sheet3!A:D,4,0)),"",VLOOKUP(W8,Sheet3!A:D,4,0))</f>
        <v/>
      </c>
      <c r="Y8" s="11"/>
    </row>
    <row r="9" spans="1:25" x14ac:dyDescent="0.15">
      <c r="A9" s="50" t="s">
        <v>12</v>
      </c>
      <c r="B9" s="37">
        <v>290039</v>
      </c>
      <c r="C9" s="13" t="str">
        <f>VLOOKUP(B9,Sheet3!A:D,4,0)</f>
        <v>M-Z非光亮A条</v>
      </c>
      <c r="D9" s="15">
        <v>3</v>
      </c>
      <c r="E9" s="30">
        <v>290013</v>
      </c>
      <c r="F9" s="12" t="str">
        <f>IF(ISERROR(VLOOKUP(E9,Sheet3!A:D,4,0)),"",VLOOKUP(E9,Sheet3!A:D,4,0))</f>
        <v>M-H导槽A条</v>
      </c>
      <c r="G9" s="43">
        <v>3</v>
      </c>
      <c r="H9" s="37">
        <v>290035</v>
      </c>
      <c r="I9" s="12" t="str">
        <f>IF(ISERROR(VLOOKUP(H9,Sheet3!A:D,4,0)),"",VLOOKUP(H9,Sheet3!A:D,4,0))</f>
        <v>M-H导槽E条</v>
      </c>
      <c r="J9" s="15">
        <v>2</v>
      </c>
      <c r="K9" s="30">
        <v>290039</v>
      </c>
      <c r="L9" s="12" t="str">
        <f>IF(ISERROR(VLOOKUP(K9,Sheet3!A:D,4,0)),"",VLOOKUP(K9,Sheet3!A:D,4,0))</f>
        <v>M-Z非光亮A条</v>
      </c>
      <c r="M9" s="43">
        <v>0.25</v>
      </c>
      <c r="N9" s="37"/>
      <c r="O9" s="12" t="str">
        <f>IF(ISERROR(VLOOKUP(N9,Sheet3!A:D,4,0)),"",VLOOKUP(N9,Sheet3!A:D,4,0))</f>
        <v/>
      </c>
      <c r="P9" s="15"/>
      <c r="Q9" s="30"/>
      <c r="R9" s="12" t="str">
        <f>IF(ISERROR(VLOOKUP(Q9,Sheet3!A:D,4,0)),"",VLOOKUP(Q9,Sheet3!A:D,4,0))</f>
        <v/>
      </c>
      <c r="S9" s="43"/>
      <c r="T9" s="37"/>
      <c r="U9" s="12" t="str">
        <f>IF(ISERROR(VLOOKUP(T9,Sheet3!A:D,4,0)),"",VLOOKUP(Q9,Sheet3!A:D,4,0))</f>
        <v/>
      </c>
      <c r="V9" s="15"/>
      <c r="W9" s="48"/>
      <c r="X9" s="14" t="str">
        <f>IF(ISERROR(VLOOKUP(W9,Sheet3!A:D,4,0)),"",VLOOKUP(W9,Sheet3!A:D,4,0))</f>
        <v/>
      </c>
      <c r="Y9" s="15"/>
    </row>
    <row r="10" spans="1:25" x14ac:dyDescent="0.15">
      <c r="A10" s="51"/>
      <c r="B10" s="35">
        <v>290013</v>
      </c>
      <c r="C10" s="5" t="str">
        <f>VLOOKUP(B10,Sheet3!A:D,4,0)</f>
        <v>M-H导槽A条</v>
      </c>
      <c r="D10" s="7">
        <v>0</v>
      </c>
      <c r="E10" s="28">
        <v>290035</v>
      </c>
      <c r="F10" s="3" t="str">
        <f>IF(ISERROR(VLOOKUP(E10,Sheet3!A:D,4,0)),"",VLOOKUP(E10,Sheet3!A:D,4,0))</f>
        <v>M-H导槽E条</v>
      </c>
      <c r="G10" s="41">
        <v>0</v>
      </c>
      <c r="H10" s="35">
        <v>290039</v>
      </c>
      <c r="I10" s="3" t="str">
        <f>IF(ISERROR(VLOOKUP(H10,Sheet3!A:D,4,0)),"",VLOOKUP(H10,Sheet3!A:D,4,0))</f>
        <v>M-Z非光亮A条</v>
      </c>
      <c r="J10" s="7">
        <v>1</v>
      </c>
      <c r="K10" s="28"/>
      <c r="L10" s="3" t="str">
        <f>IF(ISERROR(VLOOKUP(K10,Sheet3!A:D,4,0)),"",VLOOKUP(K10,Sheet3!A:D,4,0))</f>
        <v/>
      </c>
      <c r="M10" s="41"/>
      <c r="N10" s="35"/>
      <c r="O10" s="3" t="str">
        <f>IF(ISERROR(VLOOKUP(N10,Sheet3!A:D,4,0)),"",VLOOKUP(N10,Sheet3!A:D,4,0))</f>
        <v/>
      </c>
      <c r="P10" s="7"/>
      <c r="Q10" s="28"/>
      <c r="R10" s="3" t="str">
        <f>IF(ISERROR(VLOOKUP(Q10,Sheet3!A:D,4,0)),"",VLOOKUP(Q10,Sheet3!A:D,4,0))</f>
        <v/>
      </c>
      <c r="S10" s="41"/>
      <c r="T10" s="35"/>
      <c r="U10" s="3" t="str">
        <f>IF(ISERROR(VLOOKUP(T10,Sheet3!A:D,4,0)),"",VLOOKUP(Q10,Sheet3!A:D,4,0))</f>
        <v/>
      </c>
      <c r="V10" s="7"/>
      <c r="W10" s="46"/>
      <c r="X10" s="4" t="str">
        <f>IF(ISERROR(VLOOKUP(W10,Sheet3!A:D,4,0)),"",VLOOKUP(W10,Sheet3!A:D,4,0))</f>
        <v/>
      </c>
      <c r="Y10" s="7"/>
    </row>
    <row r="11" spans="1:25" x14ac:dyDescent="0.15">
      <c r="A11" s="51"/>
      <c r="B11" s="35"/>
      <c r="C11" s="5"/>
      <c r="D11" s="7"/>
      <c r="E11" s="28"/>
      <c r="F11" s="3" t="str">
        <f>IF(ISERROR(VLOOKUP(E11,Sheet3!A:D,4,0)),"",VLOOKUP(E11,Sheet3!A:D,4,0))</f>
        <v/>
      </c>
      <c r="G11" s="41"/>
      <c r="H11" s="35"/>
      <c r="I11" s="3" t="str">
        <f>IF(ISERROR(VLOOKUP(H11,Sheet3!A:D,4,0)),"",VLOOKUP(H11,Sheet3!A:D,4,0))</f>
        <v/>
      </c>
      <c r="J11" s="7"/>
      <c r="K11" s="28"/>
      <c r="L11" s="3" t="str">
        <f>IF(ISERROR(VLOOKUP(K11,Sheet3!A:D,4,0)),"",VLOOKUP(K11,Sheet3!A:D,4,0))</f>
        <v/>
      </c>
      <c r="M11" s="41"/>
      <c r="N11" s="35"/>
      <c r="O11" s="3" t="str">
        <f>IF(ISERROR(VLOOKUP(N11,Sheet3!A:D,4,0)),"",VLOOKUP(N11,Sheet3!A:D,4,0))</f>
        <v/>
      </c>
      <c r="P11" s="7"/>
      <c r="Q11" s="28"/>
      <c r="R11" s="3" t="str">
        <f>IF(ISERROR(VLOOKUP(Q11,Sheet3!A:D,4,0)),"",VLOOKUP(Q11,Sheet3!A:D,4,0))</f>
        <v/>
      </c>
      <c r="S11" s="41"/>
      <c r="T11" s="35"/>
      <c r="U11" s="3" t="str">
        <f>IF(ISERROR(VLOOKUP(T11,Sheet3!A:D,4,0)),"",VLOOKUP(Q11,Sheet3!A:D,4,0))</f>
        <v/>
      </c>
      <c r="V11" s="7"/>
      <c r="W11" s="46"/>
      <c r="X11" s="4" t="str">
        <f>IF(ISERROR(VLOOKUP(W11,Sheet3!A:D,4,0)),"",VLOOKUP(W11,Sheet3!A:D,4,0))</f>
        <v/>
      </c>
      <c r="Y11" s="7"/>
    </row>
    <row r="12" spans="1:25" ht="14.25" thickBot="1" x14ac:dyDescent="0.2">
      <c r="A12" s="52"/>
      <c r="B12" s="38"/>
      <c r="C12" s="23"/>
      <c r="D12" s="25"/>
      <c r="E12" s="31"/>
      <c r="F12" s="22" t="str">
        <f>IF(ISERROR(VLOOKUP(E12,Sheet3!A:D,4,0)),"",VLOOKUP(E12,Sheet3!A:D,4,0))</f>
        <v/>
      </c>
      <c r="G12" s="44"/>
      <c r="H12" s="38"/>
      <c r="I12" s="22" t="str">
        <f>IF(ISERROR(VLOOKUP(H12,Sheet3!A:D,4,0)),"",VLOOKUP(H12,Sheet3!A:D,4,0))</f>
        <v/>
      </c>
      <c r="J12" s="25"/>
      <c r="K12" s="31"/>
      <c r="L12" s="22" t="str">
        <f>IF(ISERROR(VLOOKUP(K12,Sheet3!A:D,4,0)),"",VLOOKUP(K12,Sheet3!A:D,4,0))</f>
        <v/>
      </c>
      <c r="M12" s="44"/>
      <c r="N12" s="38"/>
      <c r="O12" s="22" t="str">
        <f>IF(ISERROR(VLOOKUP(N12,Sheet3!A:D,4,0)),"",VLOOKUP(N12,Sheet3!A:D,4,0))</f>
        <v/>
      </c>
      <c r="P12" s="25"/>
      <c r="Q12" s="31"/>
      <c r="R12" s="22" t="str">
        <f>IF(ISERROR(VLOOKUP(Q12,Sheet3!A:D,4,0)),"",VLOOKUP(Q12,Sheet3!A:D,4,0))</f>
        <v/>
      </c>
      <c r="S12" s="44"/>
      <c r="T12" s="38"/>
      <c r="U12" s="22" t="str">
        <f>IF(ISERROR(VLOOKUP(T12,Sheet3!A:D,4,0)),"",VLOOKUP(Q12,Sheet3!A:D,4,0))</f>
        <v/>
      </c>
      <c r="V12" s="25"/>
      <c r="W12" s="49"/>
      <c r="X12" s="24" t="str">
        <f>IF(ISERROR(VLOOKUP(W12,Sheet3!A:D,4,0)),"",VLOOKUP(W12,Sheet3!A:D,4,0))</f>
        <v/>
      </c>
      <c r="Y12" s="25"/>
    </row>
    <row r="13" spans="1:25" x14ac:dyDescent="0.15">
      <c r="A13" s="53" t="s">
        <v>13</v>
      </c>
      <c r="B13" s="34">
        <v>290046</v>
      </c>
      <c r="C13" s="19" t="str">
        <f>VLOOKUP(B13,Sheet3!A:D,4,0)</f>
        <v>OCTAVIA门框</v>
      </c>
      <c r="D13" s="21">
        <v>3</v>
      </c>
      <c r="E13" s="27">
        <v>290046</v>
      </c>
      <c r="F13" s="18" t="str">
        <f>IF(ISERROR(VLOOKUP(E13,Sheet3!A:D,4,0)),"",VLOOKUP(E13,Sheet3!A:D,4,0))</f>
        <v>OCTAVIA门框</v>
      </c>
      <c r="G13" s="40">
        <v>3</v>
      </c>
      <c r="H13" s="34">
        <v>290046</v>
      </c>
      <c r="I13" s="18" t="str">
        <f>IF(ISERROR(VLOOKUP(H13,Sheet3!A:D,4,0)),"",VLOOKUP(H13,Sheet3!A:D,4,0))</f>
        <v>OCTAVIA门框</v>
      </c>
      <c r="J13" s="21">
        <v>2</v>
      </c>
      <c r="K13" s="27">
        <v>290044</v>
      </c>
      <c r="L13" s="18" t="str">
        <f>IF(ISERROR(VLOOKUP(K13,Sheet3!A:D,4,0)),"",VLOOKUP(K13,Sheet3!A:D,4,0))</f>
        <v>M-S门框</v>
      </c>
      <c r="M13" s="40">
        <v>3</v>
      </c>
      <c r="N13" s="34">
        <v>290044</v>
      </c>
      <c r="O13" s="18" t="str">
        <f>IF(ISERROR(VLOOKUP(N13,Sheet3!A:D,4,0)),"",VLOOKUP(N13,Sheet3!A:D,4,0))</f>
        <v>M-S门框</v>
      </c>
      <c r="P13" s="21">
        <v>1</v>
      </c>
      <c r="Q13" s="27">
        <v>290051</v>
      </c>
      <c r="R13" s="18" t="str">
        <f>IF(ISERROR(VLOOKUP(Q13,Sheet3!A:D,4,0)),"",VLOOKUP(Q13,Sheet3!A:D,4,0))</f>
        <v>TOURAN门框</v>
      </c>
      <c r="S13" s="40">
        <v>1</v>
      </c>
      <c r="T13" s="34">
        <v>290048</v>
      </c>
      <c r="U13" s="18" t="str">
        <f>IF(ISERROR(VLOOKUP(T13,Sheet3!A:D,4,0)),"",VLOOKUP(Q13,Sheet3!A:D,4,0))</f>
        <v>TOURAN门框</v>
      </c>
      <c r="V13" s="21">
        <v>0.5</v>
      </c>
      <c r="W13" s="45">
        <v>290046</v>
      </c>
      <c r="X13" s="20" t="str">
        <f>IF(ISERROR(VLOOKUP(W13,Sheet3!A:D,4,0)),"",VLOOKUP(W13,Sheet3!A:D,4,0))</f>
        <v>OCTAVIA门框</v>
      </c>
      <c r="Y13" s="21">
        <v>3</v>
      </c>
    </row>
    <row r="14" spans="1:25" x14ac:dyDescent="0.15">
      <c r="A14" s="51"/>
      <c r="B14" s="35"/>
      <c r="C14" s="5"/>
      <c r="D14" s="7"/>
      <c r="E14" s="28"/>
      <c r="F14" s="3" t="str">
        <f>IF(ISERROR(VLOOKUP(E14,Sheet3!A:D,4,0)),"",VLOOKUP(E14,Sheet3!A:D,4,0))</f>
        <v/>
      </c>
      <c r="G14" s="41"/>
      <c r="H14" s="35">
        <v>290044</v>
      </c>
      <c r="I14" s="3" t="str">
        <f>IF(ISERROR(VLOOKUP(H14,Sheet3!A:D,4,0)),"",VLOOKUP(H14,Sheet3!A:D,4,0))</f>
        <v>M-S门框</v>
      </c>
      <c r="J14" s="7">
        <v>1</v>
      </c>
      <c r="K14" s="28"/>
      <c r="L14" s="3" t="str">
        <f>IF(ISERROR(VLOOKUP(K14,Sheet3!A:D,4,0)),"",VLOOKUP(K14,Sheet3!A:D,4,0))</f>
        <v/>
      </c>
      <c r="M14" s="41"/>
      <c r="N14" s="35">
        <v>290051</v>
      </c>
      <c r="O14" s="3" t="str">
        <f>IF(ISERROR(VLOOKUP(N14,Sheet3!A:D,4,0)),"",VLOOKUP(N14,Sheet3!A:D,4,0))</f>
        <v>TOURAN门框</v>
      </c>
      <c r="P14" s="7">
        <v>2</v>
      </c>
      <c r="Q14" s="28">
        <v>290048</v>
      </c>
      <c r="R14" s="3" t="str">
        <f>IF(ISERROR(VLOOKUP(Q14,Sheet3!A:D,4,0)),"",VLOOKUP(Q14,Sheet3!A:D,4,0))</f>
        <v>SGM201行李箱</v>
      </c>
      <c r="S14" s="41">
        <v>2</v>
      </c>
      <c r="T14" s="35">
        <v>290046</v>
      </c>
      <c r="U14" s="3" t="str">
        <f>IF(ISERROR(VLOOKUP(T14,Sheet3!A:D,4,0)),"",VLOOKUP(Q14,Sheet3!A:D,4,0))</f>
        <v>SGM201行李箱</v>
      </c>
      <c r="V14" s="7">
        <v>2.5</v>
      </c>
      <c r="W14" s="46">
        <v>290044</v>
      </c>
      <c r="X14" s="4" t="str">
        <f>IF(ISERROR(VLOOKUP(W14,Sheet3!A:D,4,0)),"",VLOOKUP(W14,Sheet3!A:D,4,0))</f>
        <v>M-S门框</v>
      </c>
      <c r="Y14" s="7">
        <v>2.5</v>
      </c>
    </row>
    <row r="15" spans="1:25" x14ac:dyDescent="0.15">
      <c r="A15" s="51"/>
      <c r="B15" s="35"/>
      <c r="C15" s="5"/>
      <c r="D15" s="7"/>
      <c r="E15" s="28"/>
      <c r="F15" s="3" t="str">
        <f>IF(ISERROR(VLOOKUP(E15,Sheet3!A:D,4,0)),"",VLOOKUP(E15,Sheet3!A:D,4,0))</f>
        <v/>
      </c>
      <c r="G15" s="41"/>
      <c r="H15" s="35"/>
      <c r="I15" s="3" t="str">
        <f>IF(ISERROR(VLOOKUP(H15,Sheet3!A:D,4,0)),"",VLOOKUP(H15,Sheet3!A:D,4,0))</f>
        <v/>
      </c>
      <c r="J15" s="7"/>
      <c r="K15" s="28"/>
      <c r="L15" s="3" t="str">
        <f>IF(ISERROR(VLOOKUP(K15,Sheet3!A:D,4,0)),"",VLOOKUP(K15,Sheet3!A:D,4,0))</f>
        <v/>
      </c>
      <c r="M15" s="41"/>
      <c r="N15" s="35"/>
      <c r="O15" s="3" t="str">
        <f>IF(ISERROR(VLOOKUP(N15,Sheet3!A:D,4,0)),"",VLOOKUP(N15,Sheet3!A:D,4,0))</f>
        <v/>
      </c>
      <c r="P15" s="7"/>
      <c r="Q15" s="28"/>
      <c r="R15" s="3" t="str">
        <f>IF(ISERROR(VLOOKUP(Q15,Sheet3!A:D,4,0)),"",VLOOKUP(Q15,Sheet3!A:D,4,0))</f>
        <v/>
      </c>
      <c r="S15" s="41"/>
      <c r="T15" s="35"/>
      <c r="U15" s="3" t="str">
        <f>IF(ISERROR(VLOOKUP(T15,Sheet3!A:D,4,0)),"",VLOOKUP(Q15,Sheet3!A:D,4,0))</f>
        <v/>
      </c>
      <c r="V15" s="7"/>
      <c r="W15" s="46"/>
      <c r="X15" s="4" t="str">
        <f>IF(ISERROR(VLOOKUP(W15,Sheet3!A:D,4,0)),"",VLOOKUP(W15,Sheet3!A:D,4,0))</f>
        <v/>
      </c>
      <c r="Y15" s="7"/>
    </row>
    <row r="16" spans="1:25" ht="14.25" thickBot="1" x14ac:dyDescent="0.2">
      <c r="A16" s="54"/>
      <c r="B16" s="36"/>
      <c r="C16" s="9"/>
      <c r="D16" s="11"/>
      <c r="E16" s="29"/>
      <c r="F16" s="8" t="str">
        <f>IF(ISERROR(VLOOKUP(E16,Sheet3!A:D,4,0)),"",VLOOKUP(E16,Sheet3!A:D,4,0))</f>
        <v/>
      </c>
      <c r="G16" s="42"/>
      <c r="H16" s="36"/>
      <c r="I16" s="8" t="str">
        <f>IF(ISERROR(VLOOKUP(H16,Sheet3!A:D,4,0)),"",VLOOKUP(H16,Sheet3!A:D,4,0))</f>
        <v/>
      </c>
      <c r="J16" s="11"/>
      <c r="K16" s="29"/>
      <c r="L16" s="8" t="str">
        <f>IF(ISERROR(VLOOKUP(K16,Sheet3!A:D,4,0)),"",VLOOKUP(K16,Sheet3!A:D,4,0))</f>
        <v/>
      </c>
      <c r="M16" s="42"/>
      <c r="N16" s="36"/>
      <c r="O16" s="8" t="str">
        <f>IF(ISERROR(VLOOKUP(N16,Sheet3!A:D,4,0)),"",VLOOKUP(N16,Sheet3!A:D,4,0))</f>
        <v/>
      </c>
      <c r="P16" s="11"/>
      <c r="Q16" s="29"/>
      <c r="R16" s="8" t="str">
        <f>IF(ISERROR(VLOOKUP(Q16,Sheet3!A:D,4,0)),"",VLOOKUP(Q16,Sheet3!A:D,4,0))</f>
        <v/>
      </c>
      <c r="S16" s="42"/>
      <c r="T16" s="36"/>
      <c r="U16" s="8" t="str">
        <f>IF(ISERROR(VLOOKUP(T16,Sheet3!A:D,4,0)),"",VLOOKUP(Q16,Sheet3!A:D,4,0))</f>
        <v/>
      </c>
      <c r="V16" s="11"/>
      <c r="W16" s="47"/>
      <c r="X16" s="10" t="str">
        <f>IF(ISERROR(VLOOKUP(W16,Sheet3!A:D,4,0)),"",VLOOKUP(W16,Sheet3!A:D,4,0))</f>
        <v/>
      </c>
      <c r="Y16" s="11"/>
    </row>
    <row r="17" spans="1:25" x14ac:dyDescent="0.15">
      <c r="A17" s="50" t="s">
        <v>14</v>
      </c>
      <c r="B17" s="37">
        <v>290068</v>
      </c>
      <c r="C17" s="13" t="str">
        <f>VLOOKUP(B17,Sheet3!A:D,4,0)</f>
        <v>SGM405盖条</v>
      </c>
      <c r="D17" s="15">
        <v>2</v>
      </c>
      <c r="E17" s="30" t="s">
        <v>277</v>
      </c>
      <c r="F17" s="12" t="s">
        <v>278</v>
      </c>
      <c r="G17" s="43">
        <v>3</v>
      </c>
      <c r="H17" s="37" t="s">
        <v>279</v>
      </c>
      <c r="I17" s="12" t="str">
        <f>IF(ISERROR(VLOOKUP(H17,Sheet3!A:D,4,0)),"",VLOOKUP(H17,Sheet3!A:D,4,0))</f>
        <v>保养</v>
      </c>
      <c r="J17" s="15">
        <v>1</v>
      </c>
      <c r="K17" s="30" t="s">
        <v>281</v>
      </c>
      <c r="L17" s="12" t="str">
        <f>IF(ISERROR(VLOOKUP(K17,Sheet3!A:D,4,0)),"",VLOOKUP(K17,Sheet3!A:D,4,0))</f>
        <v>保养</v>
      </c>
      <c r="M17" s="43">
        <v>3</v>
      </c>
      <c r="N17" s="37"/>
      <c r="O17" s="12" t="str">
        <f>IF(ISERROR(VLOOKUP(N17,Sheet3!A:D,4,0)),"",VLOOKUP(N17,Sheet3!A:D,4,0))</f>
        <v/>
      </c>
      <c r="P17" s="15"/>
      <c r="Q17" s="30"/>
      <c r="R17" s="12" t="str">
        <f>IF(ISERROR(VLOOKUP(Q17,Sheet3!A:D,4,0)),"",VLOOKUP(Q17,Sheet3!A:D,4,0))</f>
        <v/>
      </c>
      <c r="S17" s="43"/>
      <c r="T17" s="37"/>
      <c r="U17" s="12" t="str">
        <f>IF(ISERROR(VLOOKUP(T17,Sheet3!A:D,4,0)),"",VLOOKUP(Q17,Sheet3!A:D,4,0))</f>
        <v/>
      </c>
      <c r="V17" s="15"/>
      <c r="W17" s="48"/>
      <c r="X17" s="14" t="str">
        <f>IF(ISERROR(VLOOKUP(W17,Sheet3!A:D,4,0)),"",VLOOKUP(W17,Sheet3!A:D,4,0))</f>
        <v/>
      </c>
      <c r="Y17" s="15"/>
    </row>
    <row r="18" spans="1:25" x14ac:dyDescent="0.15">
      <c r="A18" s="51"/>
      <c r="B18" s="35"/>
      <c r="C18" s="5"/>
      <c r="D18" s="7"/>
      <c r="E18" s="28"/>
      <c r="F18" s="3" t="str">
        <f>IF(ISERROR(VLOOKUP(E18,Sheet3!A:D,4,0)),"",VLOOKUP(E18,Sheet3!A:D,4,0))</f>
        <v/>
      </c>
      <c r="G18" s="41"/>
      <c r="H18" s="35" t="s">
        <v>282</v>
      </c>
      <c r="I18" s="3" t="s">
        <v>284</v>
      </c>
      <c r="J18" s="7">
        <v>2</v>
      </c>
      <c r="K18" s="28"/>
      <c r="L18" s="3" t="str">
        <f>IF(ISERROR(VLOOKUP(K18,Sheet3!A:D,4,0)),"",VLOOKUP(K18,Sheet3!A:D,4,0))</f>
        <v/>
      </c>
      <c r="M18" s="41"/>
      <c r="N18" s="35"/>
      <c r="O18" s="3" t="str">
        <f>IF(ISERROR(VLOOKUP(N18,Sheet3!A:D,4,0)),"",VLOOKUP(N18,Sheet3!A:D,4,0))</f>
        <v/>
      </c>
      <c r="P18" s="7"/>
      <c r="Q18" s="28"/>
      <c r="R18" s="3" t="str">
        <f>IF(ISERROR(VLOOKUP(Q18,Sheet3!A:D,4,0)),"",VLOOKUP(Q18,Sheet3!A:D,4,0))</f>
        <v/>
      </c>
      <c r="S18" s="41"/>
      <c r="T18" s="35"/>
      <c r="U18" s="3" t="str">
        <f>IF(ISERROR(VLOOKUP(T18,Sheet3!A:D,4,0)),"",VLOOKUP(Q18,Sheet3!A:D,4,0))</f>
        <v/>
      </c>
      <c r="V18" s="7"/>
      <c r="W18" s="46"/>
      <c r="X18" s="4" t="str">
        <f>IF(ISERROR(VLOOKUP(W18,Sheet3!A:D,4,0)),"",VLOOKUP(W18,Sheet3!A:D,4,0))</f>
        <v/>
      </c>
      <c r="Y18" s="7"/>
    </row>
    <row r="19" spans="1:25" x14ac:dyDescent="0.15">
      <c r="A19" s="51"/>
      <c r="B19" s="35"/>
      <c r="C19" s="5"/>
      <c r="D19" s="7"/>
      <c r="E19" s="28"/>
      <c r="F19" s="3" t="str">
        <f>IF(ISERROR(VLOOKUP(E19,Sheet3!A:D,4,0)),"",VLOOKUP(E19,Sheet3!A:D,4,0))</f>
        <v/>
      </c>
      <c r="G19" s="41"/>
      <c r="H19" s="35"/>
      <c r="I19" s="3" t="str">
        <f>IF(ISERROR(VLOOKUP(H19,Sheet3!A:D,4,0)),"",VLOOKUP(H19,Sheet3!A:D,4,0))</f>
        <v/>
      </c>
      <c r="J19" s="7"/>
      <c r="K19" s="28"/>
      <c r="L19" s="3" t="str">
        <f>IF(ISERROR(VLOOKUP(K19,Sheet3!A:D,4,0)),"",VLOOKUP(K19,Sheet3!A:D,4,0))</f>
        <v/>
      </c>
      <c r="M19" s="41"/>
      <c r="N19" s="35"/>
      <c r="O19" s="3" t="str">
        <f>IF(ISERROR(VLOOKUP(N19,Sheet3!A:D,4,0)),"",VLOOKUP(N19,Sheet3!A:D,4,0))</f>
        <v/>
      </c>
      <c r="P19" s="7"/>
      <c r="Q19" s="28"/>
      <c r="R19" s="3" t="str">
        <f>IF(ISERROR(VLOOKUP(Q19,Sheet3!A:D,4,0)),"",VLOOKUP(Q19,Sheet3!A:D,4,0))</f>
        <v/>
      </c>
      <c r="S19" s="41"/>
      <c r="T19" s="35"/>
      <c r="U19" s="3" t="str">
        <f>IF(ISERROR(VLOOKUP(T19,Sheet3!A:D,4,0)),"",VLOOKUP(Q19,Sheet3!A:D,4,0))</f>
        <v/>
      </c>
      <c r="V19" s="7"/>
      <c r="W19" s="46"/>
      <c r="X19" s="4" t="str">
        <f>IF(ISERROR(VLOOKUP(W19,Sheet3!A:D,4,0)),"",VLOOKUP(W19,Sheet3!A:D,4,0))</f>
        <v/>
      </c>
      <c r="Y19" s="7"/>
    </row>
    <row r="20" spans="1:25" ht="14.25" thickBot="1" x14ac:dyDescent="0.2">
      <c r="A20" s="52"/>
      <c r="B20" s="38"/>
      <c r="C20" s="23"/>
      <c r="D20" s="25"/>
      <c r="E20" s="31"/>
      <c r="F20" s="22" t="str">
        <f>IF(ISERROR(VLOOKUP(E20,Sheet3!A:D,4,0)),"",VLOOKUP(E20,Sheet3!A:D,4,0))</f>
        <v/>
      </c>
      <c r="G20" s="44"/>
      <c r="H20" s="38"/>
      <c r="I20" s="22" t="str">
        <f>IF(ISERROR(VLOOKUP(H20,Sheet3!A:D,4,0)),"",VLOOKUP(H20,Sheet3!A:D,4,0))</f>
        <v/>
      </c>
      <c r="J20" s="25"/>
      <c r="K20" s="31"/>
      <c r="L20" s="22" t="str">
        <f>IF(ISERROR(VLOOKUP(K20,Sheet3!A:D,4,0)),"",VLOOKUP(K20,Sheet3!A:D,4,0))</f>
        <v/>
      </c>
      <c r="M20" s="44"/>
      <c r="N20" s="38"/>
      <c r="O20" s="22" t="str">
        <f>IF(ISERROR(VLOOKUP(N20,Sheet3!A:D,4,0)),"",VLOOKUP(N20,Sheet3!A:D,4,0))</f>
        <v/>
      </c>
      <c r="P20" s="25"/>
      <c r="Q20" s="31"/>
      <c r="R20" s="22" t="str">
        <f>IF(ISERROR(VLOOKUP(Q20,Sheet3!A:D,4,0)),"",VLOOKUP(Q20,Sheet3!A:D,4,0))</f>
        <v/>
      </c>
      <c r="S20" s="44"/>
      <c r="T20" s="38"/>
      <c r="U20" s="22" t="str">
        <f>IF(ISERROR(VLOOKUP(T20,Sheet3!A:D,4,0)),"",VLOOKUP(Q20,Sheet3!A:D,4,0))</f>
        <v/>
      </c>
      <c r="V20" s="25"/>
      <c r="W20" s="49"/>
      <c r="X20" s="24" t="str">
        <f>IF(ISERROR(VLOOKUP(W20,Sheet3!A:D,4,0)),"",VLOOKUP(W20,Sheet3!A:D,4,0))</f>
        <v/>
      </c>
      <c r="Y20" s="25"/>
    </row>
    <row r="21" spans="1:25" x14ac:dyDescent="0.15">
      <c r="A21" s="53" t="s">
        <v>15</v>
      </c>
      <c r="B21" s="34">
        <v>290079</v>
      </c>
      <c r="C21" s="19" t="str">
        <f>VLOOKUP(B21,Sheet3!A:D,4,0)</f>
        <v>CD340通风格栅条</v>
      </c>
      <c r="D21" s="21">
        <v>1.5</v>
      </c>
      <c r="E21" s="27">
        <v>290087</v>
      </c>
      <c r="F21" s="18" t="str">
        <f>IF(ISERROR(VLOOKUP(E21,Sheet3!A:D,4,0)),"",VLOOKUP(E21,Sheet3!A:D,4,0))</f>
        <v>M-H导槽H条</v>
      </c>
      <c r="G21" s="40">
        <v>0</v>
      </c>
      <c r="H21" s="34">
        <v>290088</v>
      </c>
      <c r="I21" s="18" t="str">
        <f>IF(ISERROR(VLOOKUP(H21,Sheet3!A:D,4,0)),"",VLOOKUP(H21,Sheet3!A:D,4,0))</f>
        <v>M-H/Z行李箱</v>
      </c>
      <c r="J21" s="21">
        <v>3</v>
      </c>
      <c r="K21" s="27">
        <v>290088</v>
      </c>
      <c r="L21" s="18" t="str">
        <f>IF(ISERROR(VLOOKUP(K21,Sheet3!A:D,4,0)),"",VLOOKUP(K21,Sheet3!A:D,4,0))</f>
        <v>M-H/Z行李箱</v>
      </c>
      <c r="M21" s="40">
        <v>2.5</v>
      </c>
      <c r="N21" s="34">
        <v>290096</v>
      </c>
      <c r="O21" s="18" t="str">
        <f>IF(ISERROR(VLOOKUP(N21,Sheet3!A:D,4,0)),"",VLOOKUP(N21,Sheet3!A:D,4,0))</f>
        <v>TOURAN行李箱</v>
      </c>
      <c r="P21" s="21">
        <v>1.5</v>
      </c>
      <c r="Q21" s="27"/>
      <c r="R21" s="18" t="str">
        <f>IF(ISERROR(VLOOKUP(Q21,Sheet3!A:D,4,0)),"",VLOOKUP(Q21,Sheet3!A:D,4,0))</f>
        <v/>
      </c>
      <c r="S21" s="40"/>
      <c r="T21" s="34"/>
      <c r="U21" s="18" t="str">
        <f>IF(ISERROR(VLOOKUP(T21,Sheet3!A:D,4,0)),"",VLOOKUP(Q21,Sheet3!A:D,4,0))</f>
        <v/>
      </c>
      <c r="V21" s="21"/>
      <c r="W21" s="45"/>
      <c r="X21" s="20" t="str">
        <f>IF(ISERROR(VLOOKUP(W21,Sheet3!A:D,4,0)),"",VLOOKUP(W21,Sheet3!A:D,4,0))</f>
        <v/>
      </c>
      <c r="Y21" s="21"/>
    </row>
    <row r="22" spans="1:25" x14ac:dyDescent="0.15">
      <c r="A22" s="51"/>
      <c r="B22" s="35">
        <v>290087</v>
      </c>
      <c r="C22" s="5" t="str">
        <f>VLOOKUP(B22,Sheet3!A:D,4,0)</f>
        <v>M-H导槽H条</v>
      </c>
      <c r="D22" s="7">
        <v>1.5</v>
      </c>
      <c r="E22" s="28">
        <v>290088</v>
      </c>
      <c r="F22" s="3" t="str">
        <f>IF(ISERROR(VLOOKUP(E22,Sheet3!A:D,4,0)),"",VLOOKUP(E22,Sheet3!A:D,4,0))</f>
        <v>M-H/Z行李箱</v>
      </c>
      <c r="G22" s="41">
        <v>3</v>
      </c>
      <c r="H22" s="35"/>
      <c r="I22" s="3" t="str">
        <f>IF(ISERROR(VLOOKUP(H22,Sheet3!A:D,4,0)),"",VLOOKUP(H22,Sheet3!A:D,4,0))</f>
        <v/>
      </c>
      <c r="J22" s="7"/>
      <c r="K22" s="28">
        <v>290096</v>
      </c>
      <c r="L22" s="3" t="str">
        <f>IF(ISERROR(VLOOKUP(K22,Sheet3!A:D,4,0)),"",VLOOKUP(K22,Sheet3!A:D,4,0))</f>
        <v>TOURAN行李箱</v>
      </c>
      <c r="M22" s="41">
        <v>0.5</v>
      </c>
      <c r="N22" s="35"/>
      <c r="O22" s="3" t="str">
        <f>IF(ISERROR(VLOOKUP(N22,Sheet3!A:D,4,0)),"",VLOOKUP(N22,Sheet3!A:D,4,0))</f>
        <v/>
      </c>
      <c r="P22" s="7"/>
      <c r="Q22" s="28"/>
      <c r="R22" s="3" t="str">
        <f>IF(ISERROR(VLOOKUP(Q22,Sheet3!A:D,4,0)),"",VLOOKUP(Q22,Sheet3!A:D,4,0))</f>
        <v/>
      </c>
      <c r="S22" s="41"/>
      <c r="T22" s="35"/>
      <c r="U22" s="3" t="str">
        <f>IF(ISERROR(VLOOKUP(T22,Sheet3!A:D,4,0)),"",VLOOKUP(Q22,Sheet3!A:D,4,0))</f>
        <v/>
      </c>
      <c r="V22" s="7"/>
      <c r="W22" s="46"/>
      <c r="X22" s="4" t="str">
        <f>IF(ISERROR(VLOOKUP(W22,Sheet3!A:D,4,0)),"",VLOOKUP(W22,Sheet3!A:D,4,0))</f>
        <v/>
      </c>
      <c r="Y22" s="7"/>
    </row>
    <row r="23" spans="1:25" x14ac:dyDescent="0.15">
      <c r="A23" s="51"/>
      <c r="B23" s="35"/>
      <c r="C23" s="5"/>
      <c r="D23" s="7"/>
      <c r="E23" s="28"/>
      <c r="F23" s="3" t="str">
        <f>IF(ISERROR(VLOOKUP(E23,Sheet3!A:D,4,0)),"",VLOOKUP(E23,Sheet3!A:D,4,0))</f>
        <v/>
      </c>
      <c r="G23" s="41"/>
      <c r="H23" s="35"/>
      <c r="I23" s="3" t="str">
        <f>IF(ISERROR(VLOOKUP(H23,Sheet3!A:D,4,0)),"",VLOOKUP(H23,Sheet3!A:D,4,0))</f>
        <v/>
      </c>
      <c r="J23" s="7"/>
      <c r="K23" s="28"/>
      <c r="L23" s="3" t="str">
        <f>IF(ISERROR(VLOOKUP(K23,Sheet3!A:D,4,0)),"",VLOOKUP(K23,Sheet3!A:D,4,0))</f>
        <v/>
      </c>
      <c r="M23" s="41"/>
      <c r="N23" s="35"/>
      <c r="O23" s="3" t="str">
        <f>IF(ISERROR(VLOOKUP(N23,Sheet3!A:D,4,0)),"",VLOOKUP(N23,Sheet3!A:D,4,0))</f>
        <v/>
      </c>
      <c r="P23" s="7"/>
      <c r="Q23" s="28"/>
      <c r="R23" s="3" t="str">
        <f>IF(ISERROR(VLOOKUP(Q23,Sheet3!A:D,4,0)),"",VLOOKUP(Q23,Sheet3!A:D,4,0))</f>
        <v/>
      </c>
      <c r="S23" s="41"/>
      <c r="T23" s="35"/>
      <c r="U23" s="3" t="str">
        <f>IF(ISERROR(VLOOKUP(T23,Sheet3!A:D,4,0)),"",VLOOKUP(Q23,Sheet3!A:D,4,0))</f>
        <v/>
      </c>
      <c r="V23" s="7"/>
      <c r="W23" s="46"/>
      <c r="X23" s="4" t="str">
        <f>IF(ISERROR(VLOOKUP(W23,Sheet3!A:D,4,0)),"",VLOOKUP(W23,Sheet3!A:D,4,0))</f>
        <v/>
      </c>
      <c r="Y23" s="7"/>
    </row>
    <row r="24" spans="1:25" ht="14.25" thickBot="1" x14ac:dyDescent="0.2">
      <c r="A24" s="54"/>
      <c r="B24" s="36"/>
      <c r="C24" s="9"/>
      <c r="D24" s="11"/>
      <c r="E24" s="29"/>
      <c r="F24" s="8" t="str">
        <f>IF(ISERROR(VLOOKUP(E24,Sheet3!A:D,4,0)),"",VLOOKUP(E24,Sheet3!A:D,4,0))</f>
        <v/>
      </c>
      <c r="G24" s="42"/>
      <c r="H24" s="36"/>
      <c r="I24" s="8" t="str">
        <f>IF(ISERROR(VLOOKUP(H24,Sheet3!A:D,4,0)),"",VLOOKUP(H24,Sheet3!A:D,4,0))</f>
        <v/>
      </c>
      <c r="J24" s="11"/>
      <c r="K24" s="29"/>
      <c r="L24" s="8" t="str">
        <f>IF(ISERROR(VLOOKUP(K24,Sheet3!A:D,4,0)),"",VLOOKUP(K24,Sheet3!A:D,4,0))</f>
        <v/>
      </c>
      <c r="M24" s="42"/>
      <c r="N24" s="36"/>
      <c r="O24" s="8" t="str">
        <f>IF(ISERROR(VLOOKUP(N24,Sheet3!A:D,4,0)),"",VLOOKUP(N24,Sheet3!A:D,4,0))</f>
        <v/>
      </c>
      <c r="P24" s="11"/>
      <c r="Q24" s="29"/>
      <c r="R24" s="8" t="str">
        <f>IF(ISERROR(VLOOKUP(Q24,Sheet3!A:D,4,0)),"",VLOOKUP(Q24,Sheet3!A:D,4,0))</f>
        <v/>
      </c>
      <c r="S24" s="42"/>
      <c r="T24" s="36"/>
      <c r="U24" s="8" t="str">
        <f>IF(ISERROR(VLOOKUP(T24,Sheet3!A:D,4,0)),"",VLOOKUP(Q24,Sheet3!A:D,4,0))</f>
        <v/>
      </c>
      <c r="V24" s="11"/>
      <c r="W24" s="47"/>
      <c r="X24" s="10" t="str">
        <f>IF(ISERROR(VLOOKUP(W24,Sheet3!A:D,4,0)),"",VLOOKUP(W24,Sheet3!A:D,4,0))</f>
        <v/>
      </c>
      <c r="Y24" s="11"/>
    </row>
    <row r="25" spans="1:25" x14ac:dyDescent="0.15">
      <c r="A25" s="50" t="s">
        <v>16</v>
      </c>
      <c r="B25" s="37">
        <v>290098</v>
      </c>
      <c r="C25" s="13" t="str">
        <f>VLOOKUP(B25,Sheet3!A:D,4,0)</f>
        <v>941L门框</v>
      </c>
      <c r="D25" s="15">
        <v>3</v>
      </c>
      <c r="E25" s="30">
        <v>290098</v>
      </c>
      <c r="F25" s="12" t="str">
        <f>IF(ISERROR(VLOOKUP(E25,Sheet3!A:D,4,0)),"",VLOOKUP(E25,Sheet3!A:D,4,0))</f>
        <v>941L门框</v>
      </c>
      <c r="G25" s="43">
        <v>3</v>
      </c>
      <c r="H25" s="37">
        <v>290104</v>
      </c>
      <c r="I25" s="12" t="str">
        <f>IF(ISERROR(VLOOKUP(H25,Sheet3!A:D,4,0)),"",VLOOKUP(H25,Sheet3!A:D,4,0))</f>
        <v>SGM405门框</v>
      </c>
      <c r="J25" s="15">
        <v>3</v>
      </c>
      <c r="K25" s="30">
        <v>290104</v>
      </c>
      <c r="L25" s="12" t="str">
        <f>IF(ISERROR(VLOOKUP(K25,Sheet3!A:D,4,0)),"",VLOOKUP(K25,Sheet3!A:D,4,0))</f>
        <v>SGM405门框</v>
      </c>
      <c r="M25" s="43">
        <v>2</v>
      </c>
      <c r="N25" s="37">
        <v>290103</v>
      </c>
      <c r="O25" s="12" t="str">
        <f>IF(ISERROR(VLOOKUP(N25,Sheet3!A:D,4,0)),"",VLOOKUP(N25,Sheet3!A:D,4,0))</f>
        <v>M-Z门框</v>
      </c>
      <c r="P25" s="15">
        <v>3</v>
      </c>
      <c r="Q25" s="30">
        <v>290103</v>
      </c>
      <c r="R25" s="12" t="str">
        <f>IF(ISERROR(VLOOKUP(Q25,Sheet3!A:D,4,0)),"",VLOOKUP(Q25,Sheet3!A:D,4,0))</f>
        <v>M-Z门框</v>
      </c>
      <c r="S25" s="43">
        <v>3</v>
      </c>
      <c r="T25" s="37">
        <v>290101</v>
      </c>
      <c r="U25" s="12" t="str">
        <f>IF(ISERROR(VLOOKUP(T25,Sheet3!A:D,4,0)),"",VLOOKUP(Q25,Sheet3!A:D,4,0))</f>
        <v>M-Z门框</v>
      </c>
      <c r="V25" s="15">
        <v>3</v>
      </c>
      <c r="W25" s="48">
        <v>290102</v>
      </c>
      <c r="X25" s="14" t="str">
        <f>IF(ISERROR(VLOOKUP(W25,Sheet3!A:D,4,0)),"",VLOOKUP(W25,Sheet3!A:D,4,0))</f>
        <v>M-S行李箱</v>
      </c>
      <c r="Y25" s="15">
        <v>2</v>
      </c>
    </row>
    <row r="26" spans="1:25" x14ac:dyDescent="0.15">
      <c r="A26" s="51"/>
      <c r="B26" s="35"/>
      <c r="C26" s="5"/>
      <c r="D26" s="7"/>
      <c r="E26" s="28">
        <v>290104</v>
      </c>
      <c r="F26" s="3" t="str">
        <f>IF(ISERROR(VLOOKUP(E26,Sheet3!A:D,4,0)),"",VLOOKUP(E26,Sheet3!A:D,4,0))</f>
        <v>SGM405门框</v>
      </c>
      <c r="G26" s="41">
        <v>0</v>
      </c>
      <c r="H26" s="35"/>
      <c r="I26" s="3" t="str">
        <f>IF(ISERROR(VLOOKUP(H26,Sheet3!A:D,4,0)),"",VLOOKUP(H26,Sheet3!A:D,4,0))</f>
        <v/>
      </c>
      <c r="J26" s="7"/>
      <c r="K26" s="28">
        <v>290103</v>
      </c>
      <c r="L26" s="3" t="str">
        <f>IF(ISERROR(VLOOKUP(K26,Sheet3!A:D,4,0)),"",VLOOKUP(K26,Sheet3!A:D,4,0))</f>
        <v>M-Z门框</v>
      </c>
      <c r="M26" s="41">
        <v>1</v>
      </c>
      <c r="N26" s="35"/>
      <c r="O26" s="3" t="str">
        <f>IF(ISERROR(VLOOKUP(N26,Sheet3!A:D,4,0)),"",VLOOKUP(N26,Sheet3!A:D,4,0))</f>
        <v/>
      </c>
      <c r="P26" s="7"/>
      <c r="Q26" s="28">
        <v>290101</v>
      </c>
      <c r="R26" s="3" t="str">
        <f>IF(ISERROR(VLOOKUP(Q26,Sheet3!A:D,4,0)),"",VLOOKUP(Q26,Sheet3!A:D,4,0))</f>
        <v>M-F门框</v>
      </c>
      <c r="S26" s="41">
        <v>0</v>
      </c>
      <c r="T26" s="35">
        <v>290102</v>
      </c>
      <c r="U26" s="3" t="str">
        <f>IF(ISERROR(VLOOKUP(T26,Sheet3!A:D,4,0)),"",VLOOKUP(Q26,Sheet3!A:D,4,0))</f>
        <v>M-F门框</v>
      </c>
      <c r="V26" s="7">
        <v>0</v>
      </c>
      <c r="W26" s="46">
        <v>290098</v>
      </c>
      <c r="X26" s="4" t="str">
        <f>IF(ISERROR(VLOOKUP(W26,Sheet3!A:D,4,0)),"",VLOOKUP(W26,Sheet3!A:D,4,0))</f>
        <v>941L门框</v>
      </c>
      <c r="Y26" s="7">
        <v>1.5</v>
      </c>
    </row>
    <row r="27" spans="1:25" x14ac:dyDescent="0.15">
      <c r="A27" s="51"/>
      <c r="B27" s="35"/>
      <c r="C27" s="5"/>
      <c r="D27" s="7"/>
      <c r="E27" s="28"/>
      <c r="F27" s="3" t="str">
        <f>IF(ISERROR(VLOOKUP(E27,Sheet3!A:D,4,0)),"",VLOOKUP(E27,Sheet3!A:D,4,0))</f>
        <v/>
      </c>
      <c r="G27" s="41"/>
      <c r="H27" s="35"/>
      <c r="I27" s="3" t="str">
        <f>IF(ISERROR(VLOOKUP(H27,Sheet3!A:D,4,0)),"",VLOOKUP(H27,Sheet3!A:D,4,0))</f>
        <v/>
      </c>
      <c r="J27" s="7"/>
      <c r="K27" s="28"/>
      <c r="L27" s="3" t="str">
        <f>IF(ISERROR(VLOOKUP(K27,Sheet3!A:D,4,0)),"",VLOOKUP(K27,Sheet3!A:D,4,0))</f>
        <v/>
      </c>
      <c r="M27" s="41"/>
      <c r="N27" s="35"/>
      <c r="O27" s="3" t="str">
        <f>IF(ISERROR(VLOOKUP(N27,Sheet3!A:D,4,0)),"",VLOOKUP(N27,Sheet3!A:D,4,0))</f>
        <v/>
      </c>
      <c r="P27" s="7"/>
      <c r="Q27" s="28"/>
      <c r="R27" s="3" t="str">
        <f>IF(ISERROR(VLOOKUP(Q27,Sheet3!A:D,4,0)),"",VLOOKUP(Q27,Sheet3!A:D,4,0))</f>
        <v/>
      </c>
      <c r="S27" s="41"/>
      <c r="T27" s="35"/>
      <c r="U27" s="3" t="str">
        <f>IF(ISERROR(VLOOKUP(T27,Sheet3!A:D,4,0)),"",VLOOKUP(Q27,Sheet3!A:D,4,0))</f>
        <v/>
      </c>
      <c r="V27" s="7"/>
      <c r="W27" s="46">
        <v>290104</v>
      </c>
      <c r="X27" s="4" t="str">
        <f>IF(ISERROR(VLOOKUP(W27,Sheet3!A:D,4,0)),"",VLOOKUP(W27,Sheet3!A:D,4,0))</f>
        <v>SGM405门框</v>
      </c>
      <c r="Y27" s="7">
        <v>0.5</v>
      </c>
    </row>
    <row r="28" spans="1:25" ht="14.25" thickBot="1" x14ac:dyDescent="0.2">
      <c r="A28" s="52"/>
      <c r="B28" s="38"/>
      <c r="C28" s="23"/>
      <c r="D28" s="25"/>
      <c r="E28" s="31"/>
      <c r="F28" s="22" t="str">
        <f>IF(ISERROR(VLOOKUP(E28,Sheet3!A:D,4,0)),"",VLOOKUP(E28,Sheet3!A:D,4,0))</f>
        <v/>
      </c>
      <c r="G28" s="44"/>
      <c r="H28" s="38"/>
      <c r="I28" s="22" t="str">
        <f>IF(ISERROR(VLOOKUP(H28,Sheet3!A:D,4,0)),"",VLOOKUP(H28,Sheet3!A:D,4,0))</f>
        <v/>
      </c>
      <c r="J28" s="25"/>
      <c r="K28" s="31"/>
      <c r="L28" s="22" t="str">
        <f>IF(ISERROR(VLOOKUP(K28,Sheet3!A:D,4,0)),"",VLOOKUP(K28,Sheet3!A:D,4,0))</f>
        <v/>
      </c>
      <c r="M28" s="44"/>
      <c r="N28" s="38"/>
      <c r="O28" s="22" t="str">
        <f>IF(ISERROR(VLOOKUP(N28,Sheet3!A:D,4,0)),"",VLOOKUP(N28,Sheet3!A:D,4,0))</f>
        <v/>
      </c>
      <c r="P28" s="25"/>
      <c r="Q28" s="31"/>
      <c r="R28" s="22" t="str">
        <f>IF(ISERROR(VLOOKUP(Q28,Sheet3!A:D,4,0)),"",VLOOKUP(Q28,Sheet3!A:D,4,0))</f>
        <v/>
      </c>
      <c r="S28" s="44"/>
      <c r="T28" s="38"/>
      <c r="U28" s="22" t="str">
        <f>IF(ISERROR(VLOOKUP(T28,Sheet3!A:D,4,0)),"",VLOOKUP(Q28,Sheet3!A:D,4,0))</f>
        <v/>
      </c>
      <c r="V28" s="25"/>
      <c r="W28" s="49"/>
      <c r="X28" s="24" t="str">
        <f>IF(ISERROR(VLOOKUP(W28,Sheet3!A:D,4,0)),"",VLOOKUP(W28,Sheet3!A:D,4,0))</f>
        <v/>
      </c>
      <c r="Y28" s="25"/>
    </row>
    <row r="29" spans="1:25" x14ac:dyDescent="0.15">
      <c r="A29" s="53" t="s">
        <v>17</v>
      </c>
      <c r="B29" s="34">
        <v>290109</v>
      </c>
      <c r="C29" s="19" t="str">
        <f>VLOOKUP(B29,Sheet3!A:D,4,0)</f>
        <v>BP31头道</v>
      </c>
      <c r="D29" s="21">
        <v>1.5</v>
      </c>
      <c r="E29" s="27"/>
      <c r="F29" s="18" t="str">
        <f>IF(ISERROR(VLOOKUP(E29,Sheet3!A:D,4,0)),"",VLOOKUP(E29,Sheet3!A:D,4,0))</f>
        <v/>
      </c>
      <c r="G29" s="40"/>
      <c r="H29" s="34"/>
      <c r="I29" s="18" t="str">
        <f>IF(ISERROR(VLOOKUP(H29,Sheet3!A:D,4,0)),"",VLOOKUP(H29,Sheet3!A:D,4,0))</f>
        <v/>
      </c>
      <c r="J29" s="21"/>
      <c r="K29" s="27"/>
      <c r="L29" s="18" t="str">
        <f>IF(ISERROR(VLOOKUP(K29,Sheet3!A:D,4,0)),"",VLOOKUP(K29,Sheet3!A:D,4,0))</f>
        <v/>
      </c>
      <c r="M29" s="40"/>
      <c r="N29" s="34"/>
      <c r="O29" s="18" t="str">
        <f>IF(ISERROR(VLOOKUP(N29,Sheet3!A:D,4,0)),"",VLOOKUP(N29,Sheet3!A:D,4,0))</f>
        <v/>
      </c>
      <c r="P29" s="21"/>
      <c r="Q29" s="27"/>
      <c r="R29" s="18" t="str">
        <f>IF(ISERROR(VLOOKUP(Q29,Sheet3!A:D,4,0)),"",VLOOKUP(Q29,Sheet3!A:D,4,0))</f>
        <v/>
      </c>
      <c r="S29" s="40"/>
      <c r="T29" s="34"/>
      <c r="U29" s="18" t="str">
        <f>IF(ISERROR(VLOOKUP(T29,Sheet3!A:D,4,0)),"",VLOOKUP(Q29,Sheet3!A:D,4,0))</f>
        <v/>
      </c>
      <c r="V29" s="21"/>
      <c r="W29" s="45"/>
      <c r="X29" s="20" t="str">
        <f>IF(ISERROR(VLOOKUP(W29,Sheet3!A:D,4,0)),"",VLOOKUP(W29,Sheet3!A:D,4,0))</f>
        <v/>
      </c>
      <c r="Y29" s="21"/>
    </row>
    <row r="30" spans="1:25" x14ac:dyDescent="0.15">
      <c r="A30" s="51"/>
      <c r="B30" s="35"/>
      <c r="C30" s="5"/>
      <c r="D30" s="7"/>
      <c r="E30" s="28"/>
      <c r="F30" s="3" t="str">
        <f>IF(ISERROR(VLOOKUP(E30,Sheet3!A:D,4,0)),"",VLOOKUP(E30,Sheet3!A:D,4,0))</f>
        <v/>
      </c>
      <c r="G30" s="41"/>
      <c r="H30" s="35"/>
      <c r="I30" s="3" t="str">
        <f>IF(ISERROR(VLOOKUP(H30,Sheet3!A:D,4,0)),"",VLOOKUP(H30,Sheet3!A:D,4,0))</f>
        <v/>
      </c>
      <c r="J30" s="7"/>
      <c r="K30" s="28"/>
      <c r="L30" s="3" t="str">
        <f>IF(ISERROR(VLOOKUP(K30,Sheet3!A:D,4,0)),"",VLOOKUP(K30,Sheet3!A:D,4,0))</f>
        <v/>
      </c>
      <c r="M30" s="41"/>
      <c r="N30" s="35"/>
      <c r="O30" s="3" t="str">
        <f>IF(ISERROR(VLOOKUP(N30,Sheet3!A:D,4,0)),"",VLOOKUP(N30,Sheet3!A:D,4,0))</f>
        <v/>
      </c>
      <c r="P30" s="7"/>
      <c r="Q30" s="28"/>
      <c r="R30" s="3" t="str">
        <f>IF(ISERROR(VLOOKUP(Q30,Sheet3!A:D,4,0)),"",VLOOKUP(Q30,Sheet3!A:D,4,0))</f>
        <v/>
      </c>
      <c r="S30" s="41"/>
      <c r="T30" s="35"/>
      <c r="U30" s="3" t="str">
        <f>IF(ISERROR(VLOOKUP(T30,Sheet3!A:D,4,0)),"",VLOOKUP(Q30,Sheet3!A:D,4,0))</f>
        <v/>
      </c>
      <c r="V30" s="7"/>
      <c r="W30" s="46"/>
      <c r="X30" s="4" t="str">
        <f>IF(ISERROR(VLOOKUP(W30,Sheet3!A:D,4,0)),"",VLOOKUP(W30,Sheet3!A:D,4,0))</f>
        <v/>
      </c>
      <c r="Y30" s="7"/>
    </row>
    <row r="31" spans="1:25" x14ac:dyDescent="0.15">
      <c r="A31" s="51"/>
      <c r="B31" s="35"/>
      <c r="C31" s="5"/>
      <c r="D31" s="7"/>
      <c r="E31" s="28"/>
      <c r="F31" s="3" t="str">
        <f>IF(ISERROR(VLOOKUP(E31,Sheet3!A:D,4,0)),"",VLOOKUP(E31,Sheet3!A:D,4,0))</f>
        <v/>
      </c>
      <c r="G31" s="41"/>
      <c r="H31" s="35"/>
      <c r="I31" s="3" t="str">
        <f>IF(ISERROR(VLOOKUP(H31,Sheet3!A:D,4,0)),"",VLOOKUP(H31,Sheet3!A:D,4,0))</f>
        <v/>
      </c>
      <c r="J31" s="7"/>
      <c r="K31" s="28"/>
      <c r="L31" s="3" t="str">
        <f>IF(ISERROR(VLOOKUP(K31,Sheet3!A:D,4,0)),"",VLOOKUP(K31,Sheet3!A:D,4,0))</f>
        <v/>
      </c>
      <c r="M31" s="41"/>
      <c r="N31" s="35"/>
      <c r="O31" s="3" t="str">
        <f>IF(ISERROR(VLOOKUP(N31,Sheet3!A:D,4,0)),"",VLOOKUP(N31,Sheet3!A:D,4,0))</f>
        <v/>
      </c>
      <c r="P31" s="7"/>
      <c r="Q31" s="28"/>
      <c r="R31" s="3" t="str">
        <f>IF(ISERROR(VLOOKUP(Q31,Sheet3!A:D,4,0)),"",VLOOKUP(Q31,Sheet3!A:D,4,0))</f>
        <v/>
      </c>
      <c r="S31" s="41"/>
      <c r="T31" s="35"/>
      <c r="U31" s="3" t="str">
        <f>IF(ISERROR(VLOOKUP(T31,Sheet3!A:D,4,0)),"",VLOOKUP(Q31,Sheet3!A:D,4,0))</f>
        <v/>
      </c>
      <c r="V31" s="7"/>
      <c r="W31" s="46"/>
      <c r="X31" s="4" t="str">
        <f>IF(ISERROR(VLOOKUP(W31,Sheet3!A:D,4,0)),"",VLOOKUP(W31,Sheet3!A:D,4,0))</f>
        <v/>
      </c>
      <c r="Y31" s="7"/>
    </row>
    <row r="32" spans="1:25" ht="14.25" thickBot="1" x14ac:dyDescent="0.2">
      <c r="A32" s="54"/>
      <c r="B32" s="36"/>
      <c r="C32" s="9"/>
      <c r="D32" s="11"/>
      <c r="E32" s="29"/>
      <c r="F32" s="8" t="str">
        <f>IF(ISERROR(VLOOKUP(E32,Sheet3!A:D,4,0)),"",VLOOKUP(E32,Sheet3!A:D,4,0))</f>
        <v/>
      </c>
      <c r="G32" s="42"/>
      <c r="H32" s="36"/>
      <c r="I32" s="8" t="str">
        <f>IF(ISERROR(VLOOKUP(H32,Sheet3!A:D,4,0)),"",VLOOKUP(H32,Sheet3!A:D,4,0))</f>
        <v/>
      </c>
      <c r="J32" s="11"/>
      <c r="K32" s="29"/>
      <c r="L32" s="8" t="str">
        <f>IF(ISERROR(VLOOKUP(K32,Sheet3!A:D,4,0)),"",VLOOKUP(K32,Sheet3!A:D,4,0))</f>
        <v/>
      </c>
      <c r="M32" s="42"/>
      <c r="N32" s="36"/>
      <c r="O32" s="8" t="str">
        <f>IF(ISERROR(VLOOKUP(N32,Sheet3!A:D,4,0)),"",VLOOKUP(N32,Sheet3!A:D,4,0))</f>
        <v/>
      </c>
      <c r="P32" s="11"/>
      <c r="Q32" s="29"/>
      <c r="R32" s="8" t="str">
        <f>IF(ISERROR(VLOOKUP(Q32,Sheet3!A:D,4,0)),"",VLOOKUP(Q32,Sheet3!A:D,4,0))</f>
        <v/>
      </c>
      <c r="S32" s="42"/>
      <c r="T32" s="36"/>
      <c r="U32" s="8" t="str">
        <f>IF(ISERROR(VLOOKUP(T32,Sheet3!A:D,4,0)),"",VLOOKUP(Q32,Sheet3!A:D,4,0))</f>
        <v/>
      </c>
      <c r="V32" s="11"/>
      <c r="W32" s="47"/>
      <c r="X32" s="10" t="str">
        <f>IF(ISERROR(VLOOKUP(W32,Sheet3!A:D,4,0)),"",VLOOKUP(W32,Sheet3!A:D,4,0))</f>
        <v/>
      </c>
      <c r="Y32" s="11"/>
    </row>
    <row r="33" spans="1:25" x14ac:dyDescent="0.15">
      <c r="A33" s="50" t="s">
        <v>18</v>
      </c>
      <c r="B33" s="37">
        <v>290134</v>
      </c>
      <c r="C33" s="13" t="str">
        <f>VLOOKUP(B33,Sheet3!A:D,4,0)</f>
        <v>C346导槽D条</v>
      </c>
      <c r="D33" s="15">
        <v>2</v>
      </c>
      <c r="E33" s="30">
        <v>290132</v>
      </c>
      <c r="F33" s="12" t="str">
        <f>IF(ISERROR(VLOOKUP(E33,Sheet3!A:D,4,0)),"",VLOOKUP(E33,Sheet3!A:D,4,0))</f>
        <v>C346导槽A2条</v>
      </c>
      <c r="G33" s="43">
        <v>1</v>
      </c>
      <c r="H33" s="37">
        <v>290133</v>
      </c>
      <c r="I33" s="12" t="str">
        <f>IF(ISERROR(VLOOKUP(H33,Sheet3!A:D,4,0)),"",VLOOKUP(H33,Sheet3!A:D,4,0))</f>
        <v>C346导槽C条</v>
      </c>
      <c r="J33" s="15">
        <v>1</v>
      </c>
      <c r="K33" s="30"/>
      <c r="L33" s="12" t="str">
        <f>IF(ISERROR(VLOOKUP(K33,Sheet3!A:D,4,0)),"",VLOOKUP(K33,Sheet3!A:D,4,0))</f>
        <v/>
      </c>
      <c r="M33" s="43"/>
      <c r="N33" s="37"/>
      <c r="O33" s="12" t="str">
        <f>IF(ISERROR(VLOOKUP(N33,Sheet3!A:D,4,0)),"",VLOOKUP(N33,Sheet3!A:D,4,0))</f>
        <v/>
      </c>
      <c r="P33" s="15"/>
      <c r="Q33" s="30"/>
      <c r="R33" s="12" t="str">
        <f>IF(ISERROR(VLOOKUP(Q33,Sheet3!A:D,4,0)),"",VLOOKUP(Q33,Sheet3!A:D,4,0))</f>
        <v/>
      </c>
      <c r="S33" s="43"/>
      <c r="T33" s="37"/>
      <c r="U33" s="12" t="str">
        <f>IF(ISERROR(VLOOKUP(T33,Sheet3!A:D,4,0)),"",VLOOKUP(Q33,Sheet3!A:D,4,0))</f>
        <v/>
      </c>
      <c r="V33" s="15"/>
      <c r="W33" s="48"/>
      <c r="X33" s="14" t="str">
        <f>IF(ISERROR(VLOOKUP(W33,Sheet3!A:D,4,0)),"",VLOOKUP(W33,Sheet3!A:D,4,0))</f>
        <v/>
      </c>
      <c r="Y33" s="15"/>
    </row>
    <row r="34" spans="1:25" x14ac:dyDescent="0.15">
      <c r="A34" s="51"/>
      <c r="B34" s="35">
        <v>290132</v>
      </c>
      <c r="C34" s="5" t="str">
        <f>VLOOKUP(B34,Sheet3!A:D,4,0)</f>
        <v>C346导槽A2条</v>
      </c>
      <c r="D34" s="7">
        <v>1</v>
      </c>
      <c r="E34" s="28">
        <v>290133</v>
      </c>
      <c r="F34" s="3" t="str">
        <f>IF(ISERROR(VLOOKUP(E34,Sheet3!A:D,4,0)),"",VLOOKUP(E34,Sheet3!A:D,4,0))</f>
        <v>C346导槽C条</v>
      </c>
      <c r="G34" s="41">
        <v>2</v>
      </c>
      <c r="H34" s="35"/>
      <c r="I34" s="3" t="str">
        <f>IF(ISERROR(VLOOKUP(H34,Sheet3!A:D,4,0)),"",VLOOKUP(H34,Sheet3!A:D,4,0))</f>
        <v/>
      </c>
      <c r="J34" s="7"/>
      <c r="K34" s="28"/>
      <c r="L34" s="3" t="str">
        <f>IF(ISERROR(VLOOKUP(K34,Sheet3!A:D,4,0)),"",VLOOKUP(K34,Sheet3!A:D,4,0))</f>
        <v/>
      </c>
      <c r="M34" s="41"/>
      <c r="N34" s="35"/>
      <c r="O34" s="3" t="str">
        <f>IF(ISERROR(VLOOKUP(N34,Sheet3!A:D,4,0)),"",VLOOKUP(N34,Sheet3!A:D,4,0))</f>
        <v/>
      </c>
      <c r="P34" s="7"/>
      <c r="Q34" s="28"/>
      <c r="R34" s="3" t="str">
        <f>IF(ISERROR(VLOOKUP(Q34,Sheet3!A:D,4,0)),"",VLOOKUP(Q34,Sheet3!A:D,4,0))</f>
        <v/>
      </c>
      <c r="S34" s="41"/>
      <c r="T34" s="35"/>
      <c r="U34" s="3" t="str">
        <f>IF(ISERROR(VLOOKUP(T34,Sheet3!A:D,4,0)),"",VLOOKUP(Q34,Sheet3!A:D,4,0))</f>
        <v/>
      </c>
      <c r="V34" s="7"/>
      <c r="W34" s="46"/>
      <c r="X34" s="4" t="str">
        <f>IF(ISERROR(VLOOKUP(W34,Sheet3!A:D,4,0)),"",VLOOKUP(W34,Sheet3!A:D,4,0))</f>
        <v/>
      </c>
      <c r="Y34" s="7"/>
    </row>
    <row r="35" spans="1:25" x14ac:dyDescent="0.15">
      <c r="A35" s="51"/>
      <c r="B35" s="35"/>
      <c r="C35" s="5"/>
      <c r="D35" s="7"/>
      <c r="E35" s="28"/>
      <c r="F35" s="3" t="str">
        <f>IF(ISERROR(VLOOKUP(E35,Sheet3!A:D,4,0)),"",VLOOKUP(E35,Sheet3!A:D,4,0))</f>
        <v/>
      </c>
      <c r="G35" s="41"/>
      <c r="H35" s="35"/>
      <c r="I35" s="3" t="str">
        <f>IF(ISERROR(VLOOKUP(H35,Sheet3!A:D,4,0)),"",VLOOKUP(H35,Sheet3!A:D,4,0))</f>
        <v/>
      </c>
      <c r="J35" s="7"/>
      <c r="K35" s="28"/>
      <c r="L35" s="3" t="str">
        <f>IF(ISERROR(VLOOKUP(K35,Sheet3!A:D,4,0)),"",VLOOKUP(K35,Sheet3!A:D,4,0))</f>
        <v/>
      </c>
      <c r="M35" s="41"/>
      <c r="N35" s="35"/>
      <c r="O35" s="3" t="str">
        <f>IF(ISERROR(VLOOKUP(N35,Sheet3!A:D,4,0)),"",VLOOKUP(N35,Sheet3!A:D,4,0))</f>
        <v/>
      </c>
      <c r="P35" s="7"/>
      <c r="Q35" s="28"/>
      <c r="R35" s="3" t="str">
        <f>IF(ISERROR(VLOOKUP(Q35,Sheet3!A:D,4,0)),"",VLOOKUP(Q35,Sheet3!A:D,4,0))</f>
        <v/>
      </c>
      <c r="S35" s="41"/>
      <c r="T35" s="35"/>
      <c r="U35" s="3" t="str">
        <f>IF(ISERROR(VLOOKUP(T35,Sheet3!A:D,4,0)),"",VLOOKUP(Q35,Sheet3!A:D,4,0))</f>
        <v/>
      </c>
      <c r="V35" s="7"/>
      <c r="W35" s="46"/>
      <c r="X35" s="4" t="str">
        <f>IF(ISERROR(VLOOKUP(W35,Sheet3!A:D,4,0)),"",VLOOKUP(W35,Sheet3!A:D,4,0))</f>
        <v/>
      </c>
      <c r="Y35" s="7"/>
    </row>
    <row r="36" spans="1:25" ht="14.25" thickBot="1" x14ac:dyDescent="0.2">
      <c r="A36" s="52"/>
      <c r="B36" s="38"/>
      <c r="C36" s="23"/>
      <c r="D36" s="25"/>
      <c r="E36" s="31"/>
      <c r="F36" s="22" t="str">
        <f>IF(ISERROR(VLOOKUP(E36,Sheet3!A:D,4,0)),"",VLOOKUP(E36,Sheet3!A:D,4,0))</f>
        <v/>
      </c>
      <c r="G36" s="44"/>
      <c r="H36" s="38"/>
      <c r="I36" s="22" t="str">
        <f>IF(ISERROR(VLOOKUP(H36,Sheet3!A:D,4,0)),"",VLOOKUP(H36,Sheet3!A:D,4,0))</f>
        <v/>
      </c>
      <c r="J36" s="25"/>
      <c r="K36" s="31"/>
      <c r="L36" s="22" t="str">
        <f>IF(ISERROR(VLOOKUP(K36,Sheet3!A:D,4,0)),"",VLOOKUP(K36,Sheet3!A:D,4,0))</f>
        <v/>
      </c>
      <c r="M36" s="44"/>
      <c r="N36" s="38"/>
      <c r="O36" s="22" t="str">
        <f>IF(ISERROR(VLOOKUP(N36,Sheet3!A:D,4,0)),"",VLOOKUP(N36,Sheet3!A:D,4,0))</f>
        <v/>
      </c>
      <c r="P36" s="25"/>
      <c r="Q36" s="31"/>
      <c r="R36" s="22" t="str">
        <f>IF(ISERROR(VLOOKUP(Q36,Sheet3!A:D,4,0)),"",VLOOKUP(Q36,Sheet3!A:D,4,0))</f>
        <v/>
      </c>
      <c r="S36" s="44"/>
      <c r="T36" s="38"/>
      <c r="U36" s="22" t="str">
        <f>IF(ISERROR(VLOOKUP(T36,Sheet3!A:D,4,0)),"",VLOOKUP(Q36,Sheet3!A:D,4,0))</f>
        <v/>
      </c>
      <c r="V36" s="25"/>
      <c r="W36" s="49"/>
      <c r="X36" s="24" t="str">
        <f>IF(ISERROR(VLOOKUP(W36,Sheet3!A:D,4,0)),"",VLOOKUP(W36,Sheet3!A:D,4,0))</f>
        <v/>
      </c>
      <c r="Y36" s="25"/>
    </row>
    <row r="37" spans="1:25" x14ac:dyDescent="0.15">
      <c r="A37" s="53" t="s">
        <v>19</v>
      </c>
      <c r="B37" s="34">
        <v>290154</v>
      </c>
      <c r="C37" s="19" t="str">
        <f>VLOOKUP(B37,Sheet3!A:D,4,0)</f>
        <v>SGM405行李箱</v>
      </c>
      <c r="D37" s="21">
        <v>3</v>
      </c>
      <c r="E37" s="27">
        <v>290051</v>
      </c>
      <c r="F37" s="18" t="str">
        <f>IF(ISERROR(VLOOKUP(E37,Sheet3!A:D,4,0)),"",VLOOKUP(E37,Sheet3!A:D,4,0))</f>
        <v>TOURAN门框</v>
      </c>
      <c r="G37" s="40">
        <v>3</v>
      </c>
      <c r="H37" s="34">
        <v>290150</v>
      </c>
      <c r="I37" s="18" t="str">
        <f>IF(ISERROR(VLOOKUP(H37,Sheet3!A:D,4,0)),"",VLOOKUP(H37,Sheet3!A:D,4,0))</f>
        <v>SGM618门框黑</v>
      </c>
      <c r="J37" s="21">
        <v>3</v>
      </c>
      <c r="K37" s="27">
        <v>290150</v>
      </c>
      <c r="L37" s="18" t="str">
        <f>IF(ISERROR(VLOOKUP(K37,Sheet3!A:D,4,0)),"",VLOOKUP(K37,Sheet3!A:D,4,0))</f>
        <v>SGM618门框黑</v>
      </c>
      <c r="M37" s="40">
        <v>3</v>
      </c>
      <c r="N37" s="34">
        <v>290150</v>
      </c>
      <c r="O37" s="18" t="str">
        <f>IF(ISERROR(VLOOKUP(N37,Sheet3!A:D,4,0)),"",VLOOKUP(N37,Sheet3!A:D,4,0))</f>
        <v>SGM618门框黑</v>
      </c>
      <c r="P37" s="21">
        <v>1.75</v>
      </c>
      <c r="Q37" s="27"/>
      <c r="R37" s="18" t="str">
        <f>IF(ISERROR(VLOOKUP(Q37,Sheet3!A:D,4,0)),"",VLOOKUP(Q37,Sheet3!A:D,4,0))</f>
        <v/>
      </c>
      <c r="S37" s="40"/>
      <c r="T37" s="34"/>
      <c r="U37" s="18" t="str">
        <f>IF(ISERROR(VLOOKUP(T37,Sheet3!A:D,4,0)),"",VLOOKUP(Q37,Sheet3!A:D,4,0))</f>
        <v/>
      </c>
      <c r="V37" s="21"/>
      <c r="W37" s="45"/>
      <c r="X37" s="20" t="str">
        <f>IF(ISERROR(VLOOKUP(W37,Sheet3!A:D,4,0)),"",VLOOKUP(W37,Sheet3!A:D,4,0))</f>
        <v/>
      </c>
      <c r="Y37" s="21"/>
    </row>
    <row r="38" spans="1:25" x14ac:dyDescent="0.15">
      <c r="A38" s="51"/>
      <c r="B38" s="35">
        <v>290051</v>
      </c>
      <c r="C38" s="5" t="str">
        <f>VLOOKUP(B38,Sheet3!A:D,4,0)</f>
        <v>TOURAN门框</v>
      </c>
      <c r="D38" s="7">
        <v>0</v>
      </c>
      <c r="E38" s="28">
        <v>290150</v>
      </c>
      <c r="F38" s="3" t="str">
        <f>IF(ISERROR(VLOOKUP(E38,Sheet3!A:D,4,0)),"",VLOOKUP(E38,Sheet3!A:D,4,0))</f>
        <v>SGM618门框黑</v>
      </c>
      <c r="G38" s="41">
        <v>0</v>
      </c>
      <c r="H38" s="35"/>
      <c r="I38" s="3" t="str">
        <f>IF(ISERROR(VLOOKUP(H38,Sheet3!A:D,4,0)),"",VLOOKUP(H38,Sheet3!A:D,4,0))</f>
        <v/>
      </c>
      <c r="J38" s="7"/>
      <c r="K38" s="28"/>
      <c r="L38" s="3" t="str">
        <f>IF(ISERROR(VLOOKUP(K38,Sheet3!A:D,4,0)),"",VLOOKUP(K38,Sheet3!A:D,4,0))</f>
        <v/>
      </c>
      <c r="M38" s="41"/>
      <c r="N38" s="35"/>
      <c r="O38" s="3" t="str">
        <f>IF(ISERROR(VLOOKUP(N38,Sheet3!A:D,4,0)),"",VLOOKUP(N38,Sheet3!A:D,4,0))</f>
        <v/>
      </c>
      <c r="P38" s="7"/>
      <c r="Q38" s="28"/>
      <c r="R38" s="3" t="str">
        <f>IF(ISERROR(VLOOKUP(Q38,Sheet3!A:D,4,0)),"",VLOOKUP(Q38,Sheet3!A:D,4,0))</f>
        <v/>
      </c>
      <c r="S38" s="41"/>
      <c r="T38" s="35"/>
      <c r="U38" s="3" t="str">
        <f>IF(ISERROR(VLOOKUP(T38,Sheet3!A:D,4,0)),"",VLOOKUP(Q38,Sheet3!A:D,4,0))</f>
        <v/>
      </c>
      <c r="V38" s="7"/>
      <c r="W38" s="46"/>
      <c r="X38" s="4" t="str">
        <f>IF(ISERROR(VLOOKUP(W38,Sheet3!A:D,4,0)),"",VLOOKUP(W38,Sheet3!A:D,4,0))</f>
        <v/>
      </c>
      <c r="Y38" s="7"/>
    </row>
    <row r="39" spans="1:25" x14ac:dyDescent="0.15">
      <c r="A39" s="51"/>
      <c r="B39" s="35"/>
      <c r="C39" s="5"/>
      <c r="D39" s="7"/>
      <c r="E39" s="28"/>
      <c r="F39" s="3" t="str">
        <f>IF(ISERROR(VLOOKUP(E39,Sheet3!A:D,4,0)),"",VLOOKUP(E39,Sheet3!A:D,4,0))</f>
        <v/>
      </c>
      <c r="G39" s="41"/>
      <c r="H39" s="35"/>
      <c r="I39" s="3" t="str">
        <f>IF(ISERROR(VLOOKUP(H39,Sheet3!A:D,4,0)),"",VLOOKUP(H39,Sheet3!A:D,4,0))</f>
        <v/>
      </c>
      <c r="J39" s="7"/>
      <c r="K39" s="28"/>
      <c r="L39" s="3" t="str">
        <f>IF(ISERROR(VLOOKUP(K39,Sheet3!A:D,4,0)),"",VLOOKUP(K39,Sheet3!A:D,4,0))</f>
        <v/>
      </c>
      <c r="M39" s="41"/>
      <c r="N39" s="35"/>
      <c r="O39" s="3" t="str">
        <f>IF(ISERROR(VLOOKUP(N39,Sheet3!A:D,4,0)),"",VLOOKUP(N39,Sheet3!A:D,4,0))</f>
        <v/>
      </c>
      <c r="P39" s="7"/>
      <c r="Q39" s="28"/>
      <c r="R39" s="3" t="str">
        <f>IF(ISERROR(VLOOKUP(Q39,Sheet3!A:D,4,0)),"",VLOOKUP(Q39,Sheet3!A:D,4,0))</f>
        <v/>
      </c>
      <c r="S39" s="41"/>
      <c r="T39" s="35"/>
      <c r="U39" s="3" t="str">
        <f>IF(ISERROR(VLOOKUP(T39,Sheet3!A:D,4,0)),"",VLOOKUP(Q39,Sheet3!A:D,4,0))</f>
        <v/>
      </c>
      <c r="V39" s="7"/>
      <c r="W39" s="46"/>
      <c r="X39" s="4" t="str">
        <f>IF(ISERROR(VLOOKUP(W39,Sheet3!A:D,4,0)),"",VLOOKUP(W39,Sheet3!A:D,4,0))</f>
        <v/>
      </c>
      <c r="Y39" s="7"/>
    </row>
    <row r="40" spans="1:25" ht="14.25" thickBot="1" x14ac:dyDescent="0.2">
      <c r="A40" s="54"/>
      <c r="B40" s="36"/>
      <c r="C40" s="9"/>
      <c r="D40" s="11"/>
      <c r="E40" s="29"/>
      <c r="F40" s="8" t="str">
        <f>IF(ISERROR(VLOOKUP(E40,Sheet3!A:D,4,0)),"",VLOOKUP(E40,Sheet3!A:D,4,0))</f>
        <v/>
      </c>
      <c r="G40" s="42"/>
      <c r="H40" s="36"/>
      <c r="I40" s="8" t="str">
        <f>IF(ISERROR(VLOOKUP(H40,Sheet3!A:D,4,0)),"",VLOOKUP(H40,Sheet3!A:D,4,0))</f>
        <v/>
      </c>
      <c r="J40" s="11"/>
      <c r="K40" s="29"/>
      <c r="L40" s="8" t="str">
        <f>IF(ISERROR(VLOOKUP(K40,Sheet3!A:D,4,0)),"",VLOOKUP(K40,Sheet3!A:D,4,0))</f>
        <v/>
      </c>
      <c r="M40" s="42"/>
      <c r="N40" s="36"/>
      <c r="O40" s="8" t="str">
        <f>IF(ISERROR(VLOOKUP(N40,Sheet3!A:D,4,0)),"",VLOOKUP(N40,Sheet3!A:D,4,0))</f>
        <v/>
      </c>
      <c r="P40" s="11"/>
      <c r="Q40" s="29"/>
      <c r="R40" s="8" t="str">
        <f>IF(ISERROR(VLOOKUP(Q40,Sheet3!A:D,4,0)),"",VLOOKUP(Q40,Sheet3!A:D,4,0))</f>
        <v/>
      </c>
      <c r="S40" s="42"/>
      <c r="T40" s="36"/>
      <c r="U40" s="8" t="str">
        <f>IF(ISERROR(VLOOKUP(T40,Sheet3!A:D,4,0)),"",VLOOKUP(Q40,Sheet3!A:D,4,0))</f>
        <v/>
      </c>
      <c r="V40" s="11"/>
      <c r="W40" s="47"/>
      <c r="X40" s="10" t="str">
        <f>IF(ISERROR(VLOOKUP(W40,Sheet3!A:D,4,0)),"",VLOOKUP(W40,Sheet3!A:D,4,0))</f>
        <v/>
      </c>
      <c r="Y40" s="11"/>
    </row>
    <row r="41" spans="1:25" x14ac:dyDescent="0.15">
      <c r="A41" s="50" t="s">
        <v>20</v>
      </c>
      <c r="B41" s="37">
        <v>290103</v>
      </c>
      <c r="C41" s="13" t="str">
        <f>VLOOKUP(B41,Sheet3!A:D,4,0)</f>
        <v>M-Z门框</v>
      </c>
      <c r="D41" s="15">
        <v>3</v>
      </c>
      <c r="E41" s="30">
        <v>290103</v>
      </c>
      <c r="F41" s="12" t="str">
        <f>IF(ISERROR(VLOOKUP(E41,Sheet3!A:D,4,0)),"",VLOOKUP(E41,Sheet3!A:D,4,0))</f>
        <v>M-Z门框</v>
      </c>
      <c r="G41" s="43">
        <v>3</v>
      </c>
      <c r="H41" s="37">
        <v>290103</v>
      </c>
      <c r="I41" s="12" t="str">
        <f>IF(ISERROR(VLOOKUP(H41,Sheet3!A:D,4,0)),"",VLOOKUP(H41,Sheet3!A:D,4,0))</f>
        <v>M-Z门框</v>
      </c>
      <c r="J41" s="15">
        <v>3</v>
      </c>
      <c r="K41" s="30">
        <v>290103</v>
      </c>
      <c r="L41" s="12" t="str">
        <f>IF(ISERROR(VLOOKUP(K41,Sheet3!A:D,4,0)),"",VLOOKUP(K41,Sheet3!A:D,4,0))</f>
        <v>M-Z门框</v>
      </c>
      <c r="M41" s="43">
        <v>3</v>
      </c>
      <c r="N41" s="37">
        <v>290160</v>
      </c>
      <c r="O41" s="12" t="str">
        <f>IF(ISERROR(VLOOKUP(N41,Sheet3!A:D,4,0)),"",VLOOKUP(N41,Sheet3!A:D,4,0))</f>
        <v>SGM618行李箱</v>
      </c>
      <c r="P41" s="15">
        <v>3</v>
      </c>
      <c r="Q41" s="30">
        <v>290160</v>
      </c>
      <c r="R41" s="12" t="str">
        <f>IF(ISERROR(VLOOKUP(Q41,Sheet3!A:D,4,0)),"",VLOOKUP(Q41,Sheet3!A:D,4,0))</f>
        <v>SGM618行李箱</v>
      </c>
      <c r="S41" s="43">
        <v>3</v>
      </c>
      <c r="T41" s="37">
        <v>290159</v>
      </c>
      <c r="U41" s="12" t="str">
        <f>IF(ISERROR(VLOOKUP(T41,Sheet3!A:D,4,0)),"",VLOOKUP(Q41,Sheet3!A:D,4,0))</f>
        <v>SGM618行李箱</v>
      </c>
      <c r="V41" s="15">
        <v>2</v>
      </c>
      <c r="W41" s="48">
        <v>290156</v>
      </c>
      <c r="X41" s="14" t="str">
        <f>IF(ISERROR(VLOOKUP(W41,Sheet3!A:D,4,0)),"",VLOOKUP(W41,Sheet3!A:D,4,0))</f>
        <v>CC行李箱</v>
      </c>
      <c r="Y41" s="15">
        <v>1.25</v>
      </c>
    </row>
    <row r="42" spans="1:25" x14ac:dyDescent="0.15">
      <c r="A42" s="51"/>
      <c r="B42" s="35"/>
      <c r="C42" s="5"/>
      <c r="D42" s="7"/>
      <c r="E42" s="28"/>
      <c r="F42" s="3" t="str">
        <f>IF(ISERROR(VLOOKUP(E42,Sheet3!A:D,4,0)),"",VLOOKUP(E42,Sheet3!A:D,4,0))</f>
        <v/>
      </c>
      <c r="G42" s="41"/>
      <c r="H42" s="35"/>
      <c r="I42" s="3" t="str">
        <f>IF(ISERROR(VLOOKUP(H42,Sheet3!A:D,4,0)),"",VLOOKUP(H42,Sheet3!A:D,4,0))</f>
        <v/>
      </c>
      <c r="J42" s="7"/>
      <c r="K42" s="28">
        <v>290160</v>
      </c>
      <c r="L42" s="3" t="str">
        <f>IF(ISERROR(VLOOKUP(K42,Sheet3!A:D,4,0)),"",VLOOKUP(K42,Sheet3!A:D,4,0))</f>
        <v>SGM618行李箱</v>
      </c>
      <c r="M42" s="41">
        <v>0</v>
      </c>
      <c r="N42" s="35"/>
      <c r="O42" s="3" t="str">
        <f>IF(ISERROR(VLOOKUP(N42,Sheet3!A:D,4,0)),"",VLOOKUP(N42,Sheet3!A:D,4,0))</f>
        <v/>
      </c>
      <c r="P42" s="7"/>
      <c r="Q42" s="28">
        <v>290159</v>
      </c>
      <c r="R42" s="3" t="str">
        <f>IF(ISERROR(VLOOKUP(Q42,Sheet3!A:D,4,0)),"",VLOOKUP(Q42,Sheet3!A:D,4,0))</f>
        <v>HOLDEN盖条</v>
      </c>
      <c r="S42" s="41">
        <v>0</v>
      </c>
      <c r="T42" s="35">
        <v>290156</v>
      </c>
      <c r="U42" s="3" t="str">
        <f>IF(ISERROR(VLOOKUP(T42,Sheet3!A:D,4,0)),"",VLOOKUP(Q42,Sheet3!A:D,4,0))</f>
        <v>HOLDEN盖条</v>
      </c>
      <c r="V42" s="7">
        <v>1</v>
      </c>
      <c r="W42" s="46">
        <v>290103</v>
      </c>
      <c r="X42" s="4" t="str">
        <f>IF(ISERROR(VLOOKUP(W42,Sheet3!A:D,4,0)),"",VLOOKUP(W42,Sheet3!A:D,4,0))</f>
        <v>M-Z门框</v>
      </c>
      <c r="Y42" s="7">
        <v>1.5</v>
      </c>
    </row>
    <row r="43" spans="1:25" x14ac:dyDescent="0.15">
      <c r="A43" s="51"/>
      <c r="B43" s="35"/>
      <c r="C43" s="5"/>
      <c r="D43" s="7"/>
      <c r="E43" s="28"/>
      <c r="F43" s="3" t="str">
        <f>IF(ISERROR(VLOOKUP(E43,Sheet3!A:D,4,0)),"",VLOOKUP(E43,Sheet3!A:D,4,0))</f>
        <v/>
      </c>
      <c r="G43" s="41"/>
      <c r="H43" s="35"/>
      <c r="I43" s="3" t="str">
        <f>IF(ISERROR(VLOOKUP(H43,Sheet3!A:D,4,0)),"",VLOOKUP(H43,Sheet3!A:D,4,0))</f>
        <v/>
      </c>
      <c r="J43" s="7"/>
      <c r="K43" s="28"/>
      <c r="L43" s="3" t="str">
        <f>IF(ISERROR(VLOOKUP(K43,Sheet3!A:D,4,0)),"",VLOOKUP(K43,Sheet3!A:D,4,0))</f>
        <v/>
      </c>
      <c r="M43" s="41"/>
      <c r="N43" s="35"/>
      <c r="O43" s="3" t="str">
        <f>IF(ISERROR(VLOOKUP(N43,Sheet3!A:D,4,0)),"",VLOOKUP(N43,Sheet3!A:D,4,0))</f>
        <v/>
      </c>
      <c r="P43" s="7"/>
      <c r="Q43" s="28"/>
      <c r="R43" s="3" t="str">
        <f>IF(ISERROR(VLOOKUP(Q43,Sheet3!A:D,4,0)),"",VLOOKUP(Q43,Sheet3!A:D,4,0))</f>
        <v/>
      </c>
      <c r="S43" s="41"/>
      <c r="T43" s="35"/>
      <c r="U43" s="3" t="str">
        <f>IF(ISERROR(VLOOKUP(T43,Sheet3!A:D,4,0)),"",VLOOKUP(Q43,Sheet3!A:D,4,0))</f>
        <v/>
      </c>
      <c r="V43" s="7"/>
      <c r="W43" s="46">
        <v>290160</v>
      </c>
      <c r="X43" s="4" t="str">
        <f>IF(ISERROR(VLOOKUP(W43,Sheet3!A:D,4,0)),"",VLOOKUP(W43,Sheet3!A:D,4,0))</f>
        <v>SGM618行李箱</v>
      </c>
      <c r="Y43" s="7">
        <v>1.5</v>
      </c>
    </row>
    <row r="44" spans="1:25" ht="14.25" thickBot="1" x14ac:dyDescent="0.2">
      <c r="A44" s="52"/>
      <c r="B44" s="38"/>
      <c r="C44" s="23"/>
      <c r="D44" s="25"/>
      <c r="E44" s="31"/>
      <c r="F44" s="22" t="str">
        <f>IF(ISERROR(VLOOKUP(E44,Sheet3!A:D,4,0)),"",VLOOKUP(E44,Sheet3!A:D,4,0))</f>
        <v/>
      </c>
      <c r="G44" s="44"/>
      <c r="H44" s="38"/>
      <c r="I44" s="22" t="str">
        <f>IF(ISERROR(VLOOKUP(H44,Sheet3!A:D,4,0)),"",VLOOKUP(H44,Sheet3!A:D,4,0))</f>
        <v/>
      </c>
      <c r="J44" s="25"/>
      <c r="K44" s="31"/>
      <c r="L44" s="22" t="str">
        <f>IF(ISERROR(VLOOKUP(K44,Sheet3!A:D,4,0)),"",VLOOKUP(K44,Sheet3!A:D,4,0))</f>
        <v/>
      </c>
      <c r="M44" s="44"/>
      <c r="N44" s="38"/>
      <c r="O44" s="22" t="str">
        <f>IF(ISERROR(VLOOKUP(N44,Sheet3!A:D,4,0)),"",VLOOKUP(N44,Sheet3!A:D,4,0))</f>
        <v/>
      </c>
      <c r="P44" s="25"/>
      <c r="Q44" s="31"/>
      <c r="R44" s="22" t="str">
        <f>IF(ISERROR(VLOOKUP(Q44,Sheet3!A:D,4,0)),"",VLOOKUP(Q44,Sheet3!A:D,4,0))</f>
        <v/>
      </c>
      <c r="S44" s="44"/>
      <c r="T44" s="38"/>
      <c r="U44" s="22" t="str">
        <f>IF(ISERROR(VLOOKUP(T44,Sheet3!A:D,4,0)),"",VLOOKUP(Q44,Sheet3!A:D,4,0))</f>
        <v/>
      </c>
      <c r="V44" s="25"/>
      <c r="W44" s="49"/>
      <c r="X44" s="24" t="str">
        <f>IF(ISERROR(VLOOKUP(W44,Sheet3!A:D,4,0)),"",VLOOKUP(W44,Sheet3!A:D,4,0))</f>
        <v/>
      </c>
      <c r="Y44" s="25"/>
    </row>
    <row r="45" spans="1:25" x14ac:dyDescent="0.15">
      <c r="A45" s="53" t="s">
        <v>21</v>
      </c>
      <c r="B45" s="34">
        <v>290173</v>
      </c>
      <c r="C45" s="19" t="str">
        <f>VLOOKUP(B45,Sheet3!A:D,4,0)</f>
        <v>TOURAN头道</v>
      </c>
      <c r="D45" s="21">
        <v>3</v>
      </c>
      <c r="E45" s="27">
        <v>290173</v>
      </c>
      <c r="F45" s="18" t="str">
        <f>IF(ISERROR(VLOOKUP(E45,Sheet3!A:D,4,0)),"",VLOOKUP(E45,Sheet3!A:D,4,0))</f>
        <v>TOURAN头道</v>
      </c>
      <c r="G45" s="40">
        <v>2</v>
      </c>
      <c r="H45" s="34">
        <v>290173</v>
      </c>
      <c r="I45" s="18" t="str">
        <f>IF(ISERROR(VLOOKUP(H45,Sheet3!A:D,4,0)),"",VLOOKUP(H45,Sheet3!A:D,4,0))</f>
        <v>TOURAN头道</v>
      </c>
      <c r="J45" s="21">
        <v>1</v>
      </c>
      <c r="K45" s="27"/>
      <c r="L45" s="18" t="str">
        <f>IF(ISERROR(VLOOKUP(K45,Sheet3!A:D,4,0)),"",VLOOKUP(K45,Sheet3!A:D,4,0))</f>
        <v/>
      </c>
      <c r="M45" s="40"/>
      <c r="N45" s="34"/>
      <c r="O45" s="18" t="str">
        <f>IF(ISERROR(VLOOKUP(N45,Sheet3!A:D,4,0)),"",VLOOKUP(N45,Sheet3!A:D,4,0))</f>
        <v/>
      </c>
      <c r="P45" s="21"/>
      <c r="Q45" s="27"/>
      <c r="R45" s="18" t="str">
        <f>IF(ISERROR(VLOOKUP(Q45,Sheet3!A:D,4,0)),"",VLOOKUP(Q45,Sheet3!A:D,4,0))</f>
        <v/>
      </c>
      <c r="S45" s="40"/>
      <c r="T45" s="34"/>
      <c r="U45" s="18" t="str">
        <f>IF(ISERROR(VLOOKUP(T45,Sheet3!A:D,4,0)),"",VLOOKUP(Q45,Sheet3!A:D,4,0))</f>
        <v/>
      </c>
      <c r="V45" s="21"/>
      <c r="W45" s="45"/>
      <c r="X45" s="20" t="str">
        <f>IF(ISERROR(VLOOKUP(W45,Sheet3!A:D,4,0)),"",VLOOKUP(W45,Sheet3!A:D,4,0))</f>
        <v/>
      </c>
      <c r="Y45" s="21"/>
    </row>
    <row r="46" spans="1:25" x14ac:dyDescent="0.15">
      <c r="A46" s="51"/>
      <c r="B46" s="35"/>
      <c r="C46" s="5"/>
      <c r="D46" s="7"/>
      <c r="E46" s="28">
        <v>290173</v>
      </c>
      <c r="F46" s="3" t="str">
        <f>IF(ISERROR(VLOOKUP(E46,Sheet3!A:D,4,0)),"",VLOOKUP(E46,Sheet3!A:D,4,0))</f>
        <v>TOURAN头道</v>
      </c>
      <c r="G46" s="41">
        <v>1</v>
      </c>
      <c r="H46" s="35"/>
      <c r="I46" s="3" t="str">
        <f>IF(ISERROR(VLOOKUP(H46,Sheet3!A:D,4,0)),"",VLOOKUP(H46,Sheet3!A:D,4,0))</f>
        <v/>
      </c>
      <c r="J46" s="7"/>
      <c r="K46" s="28"/>
      <c r="L46" s="3" t="str">
        <f>IF(ISERROR(VLOOKUP(K46,Sheet3!A:D,4,0)),"",VLOOKUP(K46,Sheet3!A:D,4,0))</f>
        <v/>
      </c>
      <c r="M46" s="41"/>
      <c r="N46" s="35"/>
      <c r="O46" s="3" t="str">
        <f>IF(ISERROR(VLOOKUP(N46,Sheet3!A:D,4,0)),"",VLOOKUP(N46,Sheet3!A:D,4,0))</f>
        <v/>
      </c>
      <c r="P46" s="7"/>
      <c r="Q46" s="28"/>
      <c r="R46" s="3" t="str">
        <f>IF(ISERROR(VLOOKUP(Q46,Sheet3!A:D,4,0)),"",VLOOKUP(Q46,Sheet3!A:D,4,0))</f>
        <v/>
      </c>
      <c r="S46" s="41"/>
      <c r="T46" s="35"/>
      <c r="U46" s="3" t="str">
        <f>IF(ISERROR(VLOOKUP(T46,Sheet3!A:D,4,0)),"",VLOOKUP(Q46,Sheet3!A:D,4,0))</f>
        <v/>
      </c>
      <c r="V46" s="7"/>
      <c r="W46" s="46"/>
      <c r="X46" s="4" t="str">
        <f>IF(ISERROR(VLOOKUP(W46,Sheet3!A:D,4,0)),"",VLOOKUP(W46,Sheet3!A:D,4,0))</f>
        <v/>
      </c>
      <c r="Y46" s="7"/>
    </row>
    <row r="47" spans="1:25" x14ac:dyDescent="0.15">
      <c r="A47" s="51"/>
      <c r="B47" s="35"/>
      <c r="C47" s="5"/>
      <c r="D47" s="7"/>
      <c r="E47" s="28"/>
      <c r="F47" s="3" t="str">
        <f>IF(ISERROR(VLOOKUP(E47,Sheet3!A:D,4,0)),"",VLOOKUP(E47,Sheet3!A:D,4,0))</f>
        <v/>
      </c>
      <c r="G47" s="41"/>
      <c r="H47" s="35"/>
      <c r="I47" s="3" t="str">
        <f>IF(ISERROR(VLOOKUP(H47,Sheet3!A:D,4,0)),"",VLOOKUP(H47,Sheet3!A:D,4,0))</f>
        <v/>
      </c>
      <c r="J47" s="7"/>
      <c r="K47" s="28"/>
      <c r="L47" s="3" t="str">
        <f>IF(ISERROR(VLOOKUP(K47,Sheet3!A:D,4,0)),"",VLOOKUP(K47,Sheet3!A:D,4,0))</f>
        <v/>
      </c>
      <c r="M47" s="41"/>
      <c r="N47" s="35"/>
      <c r="O47" s="3" t="str">
        <f>IF(ISERROR(VLOOKUP(N47,Sheet3!A:D,4,0)),"",VLOOKUP(N47,Sheet3!A:D,4,0))</f>
        <v/>
      </c>
      <c r="P47" s="7"/>
      <c r="Q47" s="28"/>
      <c r="R47" s="3" t="str">
        <f>IF(ISERROR(VLOOKUP(Q47,Sheet3!A:D,4,0)),"",VLOOKUP(Q47,Sheet3!A:D,4,0))</f>
        <v/>
      </c>
      <c r="S47" s="41"/>
      <c r="T47" s="35"/>
      <c r="U47" s="3" t="str">
        <f>IF(ISERROR(VLOOKUP(T47,Sheet3!A:D,4,0)),"",VLOOKUP(Q47,Sheet3!A:D,4,0))</f>
        <v/>
      </c>
      <c r="V47" s="7"/>
      <c r="W47" s="46"/>
      <c r="X47" s="4" t="str">
        <f>IF(ISERROR(VLOOKUP(W47,Sheet3!A:D,4,0)),"",VLOOKUP(W47,Sheet3!A:D,4,0))</f>
        <v/>
      </c>
      <c r="Y47" s="7"/>
    </row>
    <row r="48" spans="1:25" ht="14.25" thickBot="1" x14ac:dyDescent="0.2">
      <c r="A48" s="54"/>
      <c r="B48" s="36"/>
      <c r="C48" s="9"/>
      <c r="D48" s="11"/>
      <c r="E48" s="29"/>
      <c r="F48" s="8" t="str">
        <f>IF(ISERROR(VLOOKUP(E48,Sheet3!A:D,4,0)),"",VLOOKUP(E48,Sheet3!A:D,4,0))</f>
        <v/>
      </c>
      <c r="G48" s="42"/>
      <c r="H48" s="36"/>
      <c r="I48" s="8" t="str">
        <f>IF(ISERROR(VLOOKUP(H48,Sheet3!A:D,4,0)),"",VLOOKUP(H48,Sheet3!A:D,4,0))</f>
        <v/>
      </c>
      <c r="J48" s="11"/>
      <c r="K48" s="29"/>
      <c r="L48" s="8" t="str">
        <f>IF(ISERROR(VLOOKUP(K48,Sheet3!A:D,4,0)),"",VLOOKUP(K48,Sheet3!A:D,4,0))</f>
        <v/>
      </c>
      <c r="M48" s="42"/>
      <c r="N48" s="36"/>
      <c r="O48" s="8" t="str">
        <f>IF(ISERROR(VLOOKUP(N48,Sheet3!A:D,4,0)),"",VLOOKUP(N48,Sheet3!A:D,4,0))</f>
        <v/>
      </c>
      <c r="P48" s="11"/>
      <c r="Q48" s="29"/>
      <c r="R48" s="8" t="str">
        <f>IF(ISERROR(VLOOKUP(Q48,Sheet3!A:D,4,0)),"",VLOOKUP(Q48,Sheet3!A:D,4,0))</f>
        <v/>
      </c>
      <c r="S48" s="42"/>
      <c r="T48" s="36"/>
      <c r="U48" s="8" t="str">
        <f>IF(ISERROR(VLOOKUP(T48,Sheet3!A:D,4,0)),"",VLOOKUP(Q48,Sheet3!A:D,4,0))</f>
        <v/>
      </c>
      <c r="V48" s="11"/>
      <c r="W48" s="47"/>
      <c r="X48" s="10" t="str">
        <f>IF(ISERROR(VLOOKUP(W48,Sheet3!A:D,4,0)),"",VLOOKUP(W48,Sheet3!A:D,4,0))</f>
        <v/>
      </c>
      <c r="Y48" s="11"/>
    </row>
    <row r="49" spans="1:25" x14ac:dyDescent="0.15">
      <c r="A49" s="50" t="s">
        <v>22</v>
      </c>
      <c r="B49" s="37">
        <v>290175</v>
      </c>
      <c r="C49" s="13" t="str">
        <f>VLOOKUP(B49,Sheet3!A:D,4,0)</f>
        <v>C346导槽B条</v>
      </c>
      <c r="D49" s="15">
        <v>1.5</v>
      </c>
      <c r="E49" s="30">
        <v>290187</v>
      </c>
      <c r="F49" s="12" t="str">
        <f>IF(ISERROR(VLOOKUP(E49,Sheet3!A:D,4,0)),"",VLOOKUP(E49,Sheet3!A:D,4,0))</f>
        <v>TOURAN导槽A条</v>
      </c>
      <c r="G49" s="43">
        <v>1.5</v>
      </c>
      <c r="H49" s="37"/>
      <c r="I49" s="12" t="str">
        <f>IF(ISERROR(VLOOKUP(H49,Sheet3!A:D,4,0)),"",VLOOKUP(H49,Sheet3!A:D,4,0))</f>
        <v/>
      </c>
      <c r="J49" s="15"/>
      <c r="K49" s="30"/>
      <c r="L49" s="12" t="str">
        <f>IF(ISERROR(VLOOKUP(K49,Sheet3!A:D,4,0)),"",VLOOKUP(K49,Sheet3!A:D,4,0))</f>
        <v/>
      </c>
      <c r="M49" s="43"/>
      <c r="N49" s="37"/>
      <c r="O49" s="12" t="str">
        <f>IF(ISERROR(VLOOKUP(N49,Sheet3!A:D,4,0)),"",VLOOKUP(N49,Sheet3!A:D,4,0))</f>
        <v/>
      </c>
      <c r="P49" s="15"/>
      <c r="Q49" s="30"/>
      <c r="R49" s="12" t="str">
        <f>IF(ISERROR(VLOOKUP(Q49,Sheet3!A:D,4,0)),"",VLOOKUP(Q49,Sheet3!A:D,4,0))</f>
        <v/>
      </c>
      <c r="S49" s="43"/>
      <c r="T49" s="37"/>
      <c r="U49" s="12" t="str">
        <f>IF(ISERROR(VLOOKUP(T49,Sheet3!A:D,4,0)),"",VLOOKUP(Q49,Sheet3!A:D,4,0))</f>
        <v/>
      </c>
      <c r="V49" s="15"/>
      <c r="W49" s="48"/>
      <c r="X49" s="14" t="str">
        <f>IF(ISERROR(VLOOKUP(W49,Sheet3!A:D,4,0)),"",VLOOKUP(W49,Sheet3!A:D,4,0))</f>
        <v/>
      </c>
      <c r="Y49" s="15"/>
    </row>
    <row r="50" spans="1:25" x14ac:dyDescent="0.15">
      <c r="A50" s="51"/>
      <c r="B50" s="35">
        <v>290182</v>
      </c>
      <c r="C50" s="5" t="str">
        <f>VLOOKUP(B50,Sheet3!A:D,4,0)</f>
        <v>M-Z导槽B条</v>
      </c>
      <c r="D50" s="7">
        <v>1.5</v>
      </c>
      <c r="E50" s="28"/>
      <c r="F50" s="3" t="str">
        <f>IF(ISERROR(VLOOKUP(E50,Sheet3!A:D,4,0)),"",VLOOKUP(E50,Sheet3!A:D,4,0))</f>
        <v/>
      </c>
      <c r="G50" s="41"/>
      <c r="H50" s="35"/>
      <c r="I50" s="3" t="str">
        <f>IF(ISERROR(VLOOKUP(H50,Sheet3!A:D,4,0)),"",VLOOKUP(H50,Sheet3!A:D,4,0))</f>
        <v/>
      </c>
      <c r="J50" s="7"/>
      <c r="K50" s="28"/>
      <c r="L50" s="3" t="str">
        <f>IF(ISERROR(VLOOKUP(K50,Sheet3!A:D,4,0)),"",VLOOKUP(K50,Sheet3!A:D,4,0))</f>
        <v/>
      </c>
      <c r="M50" s="41"/>
      <c r="N50" s="35"/>
      <c r="O50" s="3" t="str">
        <f>IF(ISERROR(VLOOKUP(N50,Sheet3!A:D,4,0)),"",VLOOKUP(N50,Sheet3!A:D,4,0))</f>
        <v/>
      </c>
      <c r="P50" s="7"/>
      <c r="Q50" s="28"/>
      <c r="R50" s="3" t="str">
        <f>IF(ISERROR(VLOOKUP(Q50,Sheet3!A:D,4,0)),"",VLOOKUP(Q50,Sheet3!A:D,4,0))</f>
        <v/>
      </c>
      <c r="S50" s="41"/>
      <c r="T50" s="35"/>
      <c r="U50" s="3" t="str">
        <f>IF(ISERROR(VLOOKUP(T50,Sheet3!A:D,4,0)),"",VLOOKUP(Q50,Sheet3!A:D,4,0))</f>
        <v/>
      </c>
      <c r="V50" s="7"/>
      <c r="W50" s="46"/>
      <c r="X50" s="4" t="str">
        <f>IF(ISERROR(VLOOKUP(W50,Sheet3!A:D,4,0)),"",VLOOKUP(W50,Sheet3!A:D,4,0))</f>
        <v/>
      </c>
      <c r="Y50" s="7"/>
    </row>
    <row r="51" spans="1:25" x14ac:dyDescent="0.15">
      <c r="A51" s="51"/>
      <c r="B51" s="35">
        <v>290187</v>
      </c>
      <c r="C51" s="5" t="str">
        <f>VLOOKUP(B51,Sheet3!A:D,4,0)</f>
        <v>TOURAN导槽A条</v>
      </c>
      <c r="D51" s="7">
        <v>0</v>
      </c>
      <c r="E51" s="28"/>
      <c r="F51" s="3" t="str">
        <f>IF(ISERROR(VLOOKUP(E51,Sheet3!A:D,4,0)),"",VLOOKUP(E51,Sheet3!A:D,4,0))</f>
        <v/>
      </c>
      <c r="G51" s="41"/>
      <c r="H51" s="35"/>
      <c r="I51" s="3" t="str">
        <f>IF(ISERROR(VLOOKUP(H51,Sheet3!A:D,4,0)),"",VLOOKUP(H51,Sheet3!A:D,4,0))</f>
        <v/>
      </c>
      <c r="J51" s="7"/>
      <c r="K51" s="28"/>
      <c r="L51" s="3" t="str">
        <f>IF(ISERROR(VLOOKUP(K51,Sheet3!A:D,4,0)),"",VLOOKUP(K51,Sheet3!A:D,4,0))</f>
        <v/>
      </c>
      <c r="M51" s="41"/>
      <c r="N51" s="35"/>
      <c r="O51" s="3" t="str">
        <f>IF(ISERROR(VLOOKUP(N51,Sheet3!A:D,4,0)),"",VLOOKUP(N51,Sheet3!A:D,4,0))</f>
        <v/>
      </c>
      <c r="P51" s="7"/>
      <c r="Q51" s="28"/>
      <c r="R51" s="3" t="str">
        <f>IF(ISERROR(VLOOKUP(Q51,Sheet3!A:D,4,0)),"",VLOOKUP(Q51,Sheet3!A:D,4,0))</f>
        <v/>
      </c>
      <c r="S51" s="41"/>
      <c r="T51" s="35"/>
      <c r="U51" s="3" t="str">
        <f>IF(ISERROR(VLOOKUP(T51,Sheet3!A:D,4,0)),"",VLOOKUP(Q51,Sheet3!A:D,4,0))</f>
        <v/>
      </c>
      <c r="V51" s="7"/>
      <c r="W51" s="46"/>
      <c r="X51" s="4" t="str">
        <f>IF(ISERROR(VLOOKUP(W51,Sheet3!A:D,4,0)),"",VLOOKUP(W51,Sheet3!A:D,4,0))</f>
        <v/>
      </c>
      <c r="Y51" s="7"/>
    </row>
    <row r="52" spans="1:25" ht="14.25" thickBot="1" x14ac:dyDescent="0.2">
      <c r="A52" s="52"/>
      <c r="B52" s="38"/>
      <c r="C52" s="23"/>
      <c r="D52" s="25"/>
      <c r="E52" s="31"/>
      <c r="F52" s="22" t="str">
        <f>IF(ISERROR(VLOOKUP(E52,Sheet3!A:D,4,0)),"",VLOOKUP(E52,Sheet3!A:D,4,0))</f>
        <v/>
      </c>
      <c r="G52" s="44"/>
      <c r="H52" s="38"/>
      <c r="I52" s="22" t="str">
        <f>IF(ISERROR(VLOOKUP(H52,Sheet3!A:D,4,0)),"",VLOOKUP(H52,Sheet3!A:D,4,0))</f>
        <v/>
      </c>
      <c r="J52" s="25"/>
      <c r="K52" s="31"/>
      <c r="L52" s="22" t="str">
        <f>IF(ISERROR(VLOOKUP(K52,Sheet3!A:D,4,0)),"",VLOOKUP(K52,Sheet3!A:D,4,0))</f>
        <v/>
      </c>
      <c r="M52" s="44"/>
      <c r="N52" s="38"/>
      <c r="O52" s="22" t="str">
        <f>IF(ISERROR(VLOOKUP(N52,Sheet3!A:D,4,0)),"",VLOOKUP(N52,Sheet3!A:D,4,0))</f>
        <v/>
      </c>
      <c r="P52" s="25"/>
      <c r="Q52" s="31"/>
      <c r="R52" s="22" t="str">
        <f>IF(ISERROR(VLOOKUP(Q52,Sheet3!A:D,4,0)),"",VLOOKUP(Q52,Sheet3!A:D,4,0))</f>
        <v/>
      </c>
      <c r="S52" s="44"/>
      <c r="T52" s="38"/>
      <c r="U52" s="22" t="str">
        <f>IF(ISERROR(VLOOKUP(T52,Sheet3!A:D,4,0)),"",VLOOKUP(Q52,Sheet3!A:D,4,0))</f>
        <v/>
      </c>
      <c r="V52" s="25"/>
      <c r="W52" s="49"/>
      <c r="X52" s="24" t="str">
        <f>IF(ISERROR(VLOOKUP(W52,Sheet3!A:D,4,0)),"",VLOOKUP(W52,Sheet3!A:D,4,0))</f>
        <v/>
      </c>
      <c r="Y52" s="25"/>
    </row>
    <row r="53" spans="1:25" x14ac:dyDescent="0.15">
      <c r="A53" s="53" t="s">
        <v>23</v>
      </c>
      <c r="B53" s="34">
        <v>290030</v>
      </c>
      <c r="C53" s="19" t="str">
        <f>VLOOKUP(B53,Sheet3!A:D,4,0)</f>
        <v>C346导槽E条</v>
      </c>
      <c r="D53" s="21">
        <v>3</v>
      </c>
      <c r="E53" s="27">
        <v>290030</v>
      </c>
      <c r="F53" s="18" t="str">
        <f>IF(ISERROR(VLOOKUP(E53,Sheet3!A:D,4,0)),"",VLOOKUP(E53,Sheet3!A:D,4,0))</f>
        <v>C346导槽E条</v>
      </c>
      <c r="G53" s="40">
        <v>1.25</v>
      </c>
      <c r="H53" s="34">
        <v>290197</v>
      </c>
      <c r="I53" s="18" t="str">
        <f>IF(ISERROR(VLOOKUP(H53,Sheet3!A:D,4,0)),"",VLOOKUP(H53,Sheet3!A:D,4,0))</f>
        <v>W261门框</v>
      </c>
      <c r="J53" s="21">
        <v>2.75</v>
      </c>
      <c r="K53" s="27"/>
      <c r="L53" s="18" t="str">
        <f>IF(ISERROR(VLOOKUP(K53,Sheet3!A:D,4,0)),"",VLOOKUP(K53,Sheet3!A:D,4,0))</f>
        <v/>
      </c>
      <c r="M53" s="40"/>
      <c r="N53" s="34"/>
      <c r="O53" s="18" t="str">
        <f>IF(ISERROR(VLOOKUP(N53,Sheet3!A:D,4,0)),"",VLOOKUP(N53,Sheet3!A:D,4,0))</f>
        <v/>
      </c>
      <c r="P53" s="21"/>
      <c r="Q53" s="27"/>
      <c r="R53" s="18" t="str">
        <f>IF(ISERROR(VLOOKUP(Q53,Sheet3!A:D,4,0)),"",VLOOKUP(Q53,Sheet3!A:D,4,0))</f>
        <v/>
      </c>
      <c r="S53" s="40"/>
      <c r="T53" s="34"/>
      <c r="U53" s="18" t="str">
        <f>IF(ISERROR(VLOOKUP(T53,Sheet3!A:D,4,0)),"",VLOOKUP(Q53,Sheet3!A:D,4,0))</f>
        <v/>
      </c>
      <c r="V53" s="21"/>
      <c r="W53" s="45"/>
      <c r="X53" s="20" t="str">
        <f>IF(ISERROR(VLOOKUP(W53,Sheet3!A:D,4,0)),"",VLOOKUP(W53,Sheet3!A:D,4,0))</f>
        <v/>
      </c>
      <c r="Y53" s="21"/>
    </row>
    <row r="54" spans="1:25" x14ac:dyDescent="0.15">
      <c r="A54" s="51"/>
      <c r="B54" s="35"/>
      <c r="C54" s="5"/>
      <c r="D54" s="7"/>
      <c r="E54" s="28">
        <v>290196</v>
      </c>
      <c r="F54" s="3" t="str">
        <f>IF(ISERROR(VLOOKUP(E54,Sheet3!A:D,4,0)),"",VLOOKUP(E54,Sheet3!A:D,4,0))</f>
        <v>IP2X导槽E条</v>
      </c>
      <c r="G54" s="41">
        <v>1.5</v>
      </c>
      <c r="H54" s="35"/>
      <c r="I54" s="3" t="str">
        <f>IF(ISERROR(VLOOKUP(H54,Sheet3!A:D,4,0)),"",VLOOKUP(H54,Sheet3!A:D,4,0))</f>
        <v/>
      </c>
      <c r="J54" s="7"/>
      <c r="K54" s="28"/>
      <c r="L54" s="3" t="str">
        <f>IF(ISERROR(VLOOKUP(K54,Sheet3!A:D,4,0)),"",VLOOKUP(K54,Sheet3!A:D,4,0))</f>
        <v/>
      </c>
      <c r="M54" s="41"/>
      <c r="N54" s="35"/>
      <c r="O54" s="3" t="str">
        <f>IF(ISERROR(VLOOKUP(N54,Sheet3!A:D,4,0)),"",VLOOKUP(N54,Sheet3!A:D,4,0))</f>
        <v/>
      </c>
      <c r="P54" s="7"/>
      <c r="Q54" s="28"/>
      <c r="R54" s="3" t="str">
        <f>IF(ISERROR(VLOOKUP(Q54,Sheet3!A:D,4,0)),"",VLOOKUP(Q54,Sheet3!A:D,4,0))</f>
        <v/>
      </c>
      <c r="S54" s="41"/>
      <c r="T54" s="35"/>
      <c r="U54" s="3" t="str">
        <f>IF(ISERROR(VLOOKUP(T54,Sheet3!A:D,4,0)),"",VLOOKUP(Q54,Sheet3!A:D,4,0))</f>
        <v/>
      </c>
      <c r="V54" s="7"/>
      <c r="W54" s="46"/>
      <c r="X54" s="4" t="str">
        <f>IF(ISERROR(VLOOKUP(W54,Sheet3!A:D,4,0)),"",VLOOKUP(W54,Sheet3!A:D,4,0))</f>
        <v/>
      </c>
      <c r="Y54" s="7"/>
    </row>
    <row r="55" spans="1:25" x14ac:dyDescent="0.15">
      <c r="A55" s="51"/>
      <c r="B55" s="35"/>
      <c r="C55" s="5"/>
      <c r="D55" s="7"/>
      <c r="E55" s="28">
        <v>290197</v>
      </c>
      <c r="F55" s="3" t="str">
        <f>IF(ISERROR(VLOOKUP(E55,Sheet3!A:D,4,0)),"",VLOOKUP(E55,Sheet3!A:D,4,0))</f>
        <v>W261门框</v>
      </c>
      <c r="G55" s="41">
        <v>0.25</v>
      </c>
      <c r="H55" s="35"/>
      <c r="I55" s="3" t="str">
        <f>IF(ISERROR(VLOOKUP(H55,Sheet3!A:D,4,0)),"",VLOOKUP(H55,Sheet3!A:D,4,0))</f>
        <v/>
      </c>
      <c r="J55" s="7"/>
      <c r="K55" s="28"/>
      <c r="L55" s="3" t="str">
        <f>IF(ISERROR(VLOOKUP(K55,Sheet3!A:D,4,0)),"",VLOOKUP(K55,Sheet3!A:D,4,0))</f>
        <v/>
      </c>
      <c r="M55" s="41"/>
      <c r="N55" s="35"/>
      <c r="O55" s="3" t="str">
        <f>IF(ISERROR(VLOOKUP(N55,Sheet3!A:D,4,0)),"",VLOOKUP(N55,Sheet3!A:D,4,0))</f>
        <v/>
      </c>
      <c r="P55" s="7"/>
      <c r="Q55" s="28"/>
      <c r="R55" s="3" t="str">
        <f>IF(ISERROR(VLOOKUP(Q55,Sheet3!A:D,4,0)),"",VLOOKUP(Q55,Sheet3!A:D,4,0))</f>
        <v/>
      </c>
      <c r="S55" s="41"/>
      <c r="T55" s="35"/>
      <c r="U55" s="3" t="str">
        <f>IF(ISERROR(VLOOKUP(T55,Sheet3!A:D,4,0)),"",VLOOKUP(Q55,Sheet3!A:D,4,0))</f>
        <v/>
      </c>
      <c r="V55" s="7"/>
      <c r="W55" s="46"/>
      <c r="X55" s="4" t="str">
        <f>IF(ISERROR(VLOOKUP(W55,Sheet3!A:D,4,0)),"",VLOOKUP(W55,Sheet3!A:D,4,0))</f>
        <v/>
      </c>
      <c r="Y55" s="7"/>
    </row>
    <row r="56" spans="1:25" ht="14.25" thickBot="1" x14ac:dyDescent="0.2">
      <c r="A56" s="54"/>
      <c r="B56" s="36"/>
      <c r="C56" s="9"/>
      <c r="D56" s="11"/>
      <c r="E56" s="29"/>
      <c r="F56" s="8" t="str">
        <f>IF(ISERROR(VLOOKUP(E56,Sheet3!A:D,4,0)),"",VLOOKUP(E56,Sheet3!A:D,4,0))</f>
        <v/>
      </c>
      <c r="G56" s="42"/>
      <c r="H56" s="36"/>
      <c r="I56" s="8" t="str">
        <f>IF(ISERROR(VLOOKUP(H56,Sheet3!A:D,4,0)),"",VLOOKUP(H56,Sheet3!A:D,4,0))</f>
        <v/>
      </c>
      <c r="J56" s="11"/>
      <c r="K56" s="29"/>
      <c r="L56" s="8" t="str">
        <f>IF(ISERROR(VLOOKUP(K56,Sheet3!A:D,4,0)),"",VLOOKUP(K56,Sheet3!A:D,4,0))</f>
        <v/>
      </c>
      <c r="M56" s="42"/>
      <c r="N56" s="36"/>
      <c r="O56" s="8" t="str">
        <f>IF(ISERROR(VLOOKUP(N56,Sheet3!A:D,4,0)),"",VLOOKUP(N56,Sheet3!A:D,4,0))</f>
        <v/>
      </c>
      <c r="P56" s="11"/>
      <c r="Q56" s="29"/>
      <c r="R56" s="8" t="str">
        <f>IF(ISERROR(VLOOKUP(Q56,Sheet3!A:D,4,0)),"",VLOOKUP(Q56,Sheet3!A:D,4,0))</f>
        <v/>
      </c>
      <c r="S56" s="42"/>
      <c r="T56" s="36"/>
      <c r="U56" s="8" t="str">
        <f>IF(ISERROR(VLOOKUP(T56,Sheet3!A:D,4,0)),"",VLOOKUP(Q56,Sheet3!A:D,4,0))</f>
        <v/>
      </c>
      <c r="V56" s="11"/>
      <c r="W56" s="47"/>
      <c r="X56" s="10" t="str">
        <f>IF(ISERROR(VLOOKUP(W56,Sheet3!A:D,4,0)),"",VLOOKUP(W56,Sheet3!A:D,4,0))</f>
        <v/>
      </c>
      <c r="Y56" s="11"/>
    </row>
    <row r="57" spans="1:25" x14ac:dyDescent="0.15">
      <c r="A57" s="50" t="s">
        <v>24</v>
      </c>
      <c r="B57" s="37"/>
      <c r="C57" s="13"/>
      <c r="D57" s="15"/>
      <c r="E57" s="30"/>
      <c r="F57" s="12" t="str">
        <f>IF(ISERROR(VLOOKUP(E57,Sheet3!A:D,4,0)),"",VLOOKUP(E57,Sheet3!A:D,4,0))</f>
        <v/>
      </c>
      <c r="G57" s="43"/>
      <c r="H57" s="37"/>
      <c r="I57" s="12" t="str">
        <f>IF(ISERROR(VLOOKUP(H57,Sheet3!A:D,4,0)),"",VLOOKUP(H57,Sheet3!A:D,4,0))</f>
        <v/>
      </c>
      <c r="J57" s="15"/>
      <c r="K57" s="30"/>
      <c r="L57" s="12" t="str">
        <f>IF(ISERROR(VLOOKUP(K57,Sheet3!A:D,4,0)),"",VLOOKUP(K57,Sheet3!A:D,4,0))</f>
        <v/>
      </c>
      <c r="M57" s="43"/>
      <c r="N57" s="37"/>
      <c r="O57" s="12" t="str">
        <f>IF(ISERROR(VLOOKUP(N57,Sheet3!A:D,4,0)),"",VLOOKUP(N57,Sheet3!A:D,4,0))</f>
        <v/>
      </c>
      <c r="P57" s="15"/>
      <c r="Q57" s="30"/>
      <c r="R57" s="12" t="str">
        <f>IF(ISERROR(VLOOKUP(Q57,Sheet3!A:D,4,0)),"",VLOOKUP(Q57,Sheet3!A:D,4,0))</f>
        <v/>
      </c>
      <c r="S57" s="43"/>
      <c r="T57" s="37"/>
      <c r="U57" s="12" t="str">
        <f>IF(ISERROR(VLOOKUP(T57,Sheet3!A:D,4,0)),"",VLOOKUP(Q57,Sheet3!A:D,4,0))</f>
        <v/>
      </c>
      <c r="V57" s="15"/>
      <c r="W57" s="48"/>
      <c r="X57" s="14" t="str">
        <f>IF(ISERROR(VLOOKUP(W57,Sheet3!A:D,4,0)),"",VLOOKUP(W57,Sheet3!A:D,4,0))</f>
        <v/>
      </c>
      <c r="Y57" s="15"/>
    </row>
    <row r="58" spans="1:25" x14ac:dyDescent="0.15">
      <c r="A58" s="51"/>
      <c r="B58" s="35"/>
      <c r="C58" s="5"/>
      <c r="D58" s="7"/>
      <c r="E58" s="28"/>
      <c r="F58" s="3" t="str">
        <f>IF(ISERROR(VLOOKUP(E58,Sheet3!A:D,4,0)),"",VLOOKUP(E58,Sheet3!A:D,4,0))</f>
        <v/>
      </c>
      <c r="G58" s="41"/>
      <c r="H58" s="35"/>
      <c r="I58" s="3" t="str">
        <f>IF(ISERROR(VLOOKUP(H58,Sheet3!A:D,4,0)),"",VLOOKUP(H58,Sheet3!A:D,4,0))</f>
        <v/>
      </c>
      <c r="J58" s="7"/>
      <c r="K58" s="28"/>
      <c r="L58" s="3" t="str">
        <f>IF(ISERROR(VLOOKUP(K58,Sheet3!A:D,4,0)),"",VLOOKUP(K58,Sheet3!A:D,4,0))</f>
        <v/>
      </c>
      <c r="M58" s="41"/>
      <c r="N58" s="35"/>
      <c r="O58" s="3" t="str">
        <f>IF(ISERROR(VLOOKUP(N58,Sheet3!A:D,4,0)),"",VLOOKUP(N58,Sheet3!A:D,4,0))</f>
        <v/>
      </c>
      <c r="P58" s="7"/>
      <c r="Q58" s="28"/>
      <c r="R58" s="3" t="str">
        <f>IF(ISERROR(VLOOKUP(Q58,Sheet3!A:D,4,0)),"",VLOOKUP(Q58,Sheet3!A:D,4,0))</f>
        <v/>
      </c>
      <c r="S58" s="41"/>
      <c r="T58" s="35"/>
      <c r="U58" s="3" t="str">
        <f>IF(ISERROR(VLOOKUP(T58,Sheet3!A:D,4,0)),"",VLOOKUP(Q58,Sheet3!A:D,4,0))</f>
        <v/>
      </c>
      <c r="V58" s="7"/>
      <c r="W58" s="46"/>
      <c r="X58" s="4" t="str">
        <f>IF(ISERROR(VLOOKUP(W58,Sheet3!A:D,4,0)),"",VLOOKUP(W58,Sheet3!A:D,4,0))</f>
        <v/>
      </c>
      <c r="Y58" s="7"/>
    </row>
    <row r="59" spans="1:25" x14ac:dyDescent="0.15">
      <c r="A59" s="51"/>
      <c r="B59" s="35"/>
      <c r="C59" s="5"/>
      <c r="D59" s="7"/>
      <c r="E59" s="28"/>
      <c r="F59" s="3" t="str">
        <f>IF(ISERROR(VLOOKUP(E59,Sheet3!A:D,4,0)),"",VLOOKUP(E59,Sheet3!A:D,4,0))</f>
        <v/>
      </c>
      <c r="G59" s="41"/>
      <c r="H59" s="35"/>
      <c r="I59" s="3" t="str">
        <f>IF(ISERROR(VLOOKUP(H59,Sheet3!A:D,4,0)),"",VLOOKUP(H59,Sheet3!A:D,4,0))</f>
        <v/>
      </c>
      <c r="J59" s="7"/>
      <c r="K59" s="28"/>
      <c r="L59" s="3" t="str">
        <f>IF(ISERROR(VLOOKUP(K59,Sheet3!A:D,4,0)),"",VLOOKUP(K59,Sheet3!A:D,4,0))</f>
        <v/>
      </c>
      <c r="M59" s="41"/>
      <c r="N59" s="35"/>
      <c r="O59" s="3" t="str">
        <f>IF(ISERROR(VLOOKUP(N59,Sheet3!A:D,4,0)),"",VLOOKUP(N59,Sheet3!A:D,4,0))</f>
        <v/>
      </c>
      <c r="P59" s="7"/>
      <c r="Q59" s="28"/>
      <c r="R59" s="3" t="str">
        <f>IF(ISERROR(VLOOKUP(Q59,Sheet3!A:D,4,0)),"",VLOOKUP(Q59,Sheet3!A:D,4,0))</f>
        <v/>
      </c>
      <c r="S59" s="41"/>
      <c r="T59" s="35"/>
      <c r="U59" s="3" t="str">
        <f>IF(ISERROR(VLOOKUP(T59,Sheet3!A:D,4,0)),"",VLOOKUP(Q59,Sheet3!A:D,4,0))</f>
        <v/>
      </c>
      <c r="V59" s="7"/>
      <c r="W59" s="46"/>
      <c r="X59" s="4" t="str">
        <f>IF(ISERROR(VLOOKUP(W59,Sheet3!A:D,4,0)),"",VLOOKUP(W59,Sheet3!A:D,4,0))</f>
        <v/>
      </c>
      <c r="Y59" s="7"/>
    </row>
    <row r="60" spans="1:25" ht="14.25" thickBot="1" x14ac:dyDescent="0.2">
      <c r="A60" s="54"/>
      <c r="B60" s="36"/>
      <c r="C60" s="9"/>
      <c r="D60" s="11"/>
      <c r="E60" s="29"/>
      <c r="F60" s="8" t="str">
        <f>IF(ISERROR(VLOOKUP(E60,Sheet3!A:D,4,0)),"",VLOOKUP(E60,Sheet3!A:D,4,0))</f>
        <v/>
      </c>
      <c r="G60" s="42"/>
      <c r="H60" s="36"/>
      <c r="I60" s="8" t="str">
        <f>IF(ISERROR(VLOOKUP(H60,Sheet3!A:D,4,0)),"",VLOOKUP(H60,Sheet3!A:D,4,0))</f>
        <v/>
      </c>
      <c r="J60" s="11"/>
      <c r="K60" s="29"/>
      <c r="L60" s="8" t="str">
        <f>IF(ISERROR(VLOOKUP(K60,Sheet3!A:D,4,0)),"",VLOOKUP(K60,Sheet3!A:D,4,0))</f>
        <v/>
      </c>
      <c r="M60" s="42"/>
      <c r="N60" s="36"/>
      <c r="O60" s="8" t="str">
        <f>IF(ISERROR(VLOOKUP(N60,Sheet3!A:D,4,0)),"",VLOOKUP(N60,Sheet3!A:D,4,0))</f>
        <v/>
      </c>
      <c r="P60" s="11"/>
      <c r="Q60" s="29"/>
      <c r="R60" s="8" t="str">
        <f>IF(ISERROR(VLOOKUP(Q60,Sheet3!A:D,4,0)),"",VLOOKUP(Q60,Sheet3!A:D,4,0))</f>
        <v/>
      </c>
      <c r="S60" s="42"/>
      <c r="T60" s="36"/>
      <c r="U60" s="8" t="str">
        <f>IF(ISERROR(VLOOKUP(T60,Sheet3!A:D,4,0)),"",VLOOKUP(Q60,Sheet3!A:D,4,0))</f>
        <v/>
      </c>
      <c r="V60" s="11"/>
      <c r="W60" s="47"/>
      <c r="X60" s="10" t="str">
        <f>IF(ISERROR(VLOOKUP(W60,Sheet3!A:D,4,0)),"",VLOOKUP(W60,Sheet3!A:D,4,0))</f>
        <v/>
      </c>
      <c r="Y60" s="11"/>
    </row>
    <row r="61" spans="1:25" ht="13.5" customHeight="1" x14ac:dyDescent="0.15">
      <c r="A61" s="59"/>
      <c r="B61" s="65" t="s">
        <v>243</v>
      </c>
      <c r="C61" s="66" t="s">
        <v>244</v>
      </c>
      <c r="D61" s="66" t="s">
        <v>245</v>
      </c>
      <c r="E61" s="66" t="s">
        <v>246</v>
      </c>
      <c r="F61" s="66" t="s">
        <v>247</v>
      </c>
      <c r="G61" s="66" t="s">
        <v>248</v>
      </c>
      <c r="H61" s="66" t="s">
        <v>249</v>
      </c>
      <c r="I61" s="66" t="s">
        <v>250</v>
      </c>
      <c r="J61" s="66" t="s">
        <v>251</v>
      </c>
      <c r="K61" s="66" t="s">
        <v>252</v>
      </c>
      <c r="L61" s="66" t="s">
        <v>253</v>
      </c>
      <c r="M61" s="66" t="s">
        <v>254</v>
      </c>
      <c r="N61" s="66" t="s">
        <v>255</v>
      </c>
      <c r="O61" s="66" t="s">
        <v>256</v>
      </c>
      <c r="P61" s="67" t="s">
        <v>257</v>
      </c>
      <c r="Q61" s="71"/>
      <c r="R61" s="60"/>
      <c r="S61" s="60"/>
      <c r="T61" s="60"/>
      <c r="U61" s="60"/>
      <c r="V61" s="60"/>
      <c r="W61" s="61"/>
      <c r="X61" s="61"/>
      <c r="Y61" s="62"/>
    </row>
    <row r="62" spans="1:25" ht="17.25" thickBot="1" x14ac:dyDescent="0.2">
      <c r="A62" s="63"/>
      <c r="B62" s="68" t="s">
        <v>258</v>
      </c>
      <c r="C62" s="69" t="s">
        <v>259</v>
      </c>
      <c r="D62" s="69" t="s">
        <v>260</v>
      </c>
      <c r="E62" s="69" t="s">
        <v>261</v>
      </c>
      <c r="F62" s="69" t="s">
        <v>262</v>
      </c>
      <c r="G62" s="69" t="s">
        <v>263</v>
      </c>
      <c r="H62" s="69" t="s">
        <v>264</v>
      </c>
      <c r="I62" s="69" t="s">
        <v>265</v>
      </c>
      <c r="J62" s="69" t="s">
        <v>266</v>
      </c>
      <c r="K62" s="69" t="s">
        <v>267</v>
      </c>
      <c r="L62" s="69" t="s">
        <v>268</v>
      </c>
      <c r="M62" s="69" t="s">
        <v>269</v>
      </c>
      <c r="N62" s="69" t="s">
        <v>270</v>
      </c>
      <c r="O62" s="69" t="s">
        <v>271</v>
      </c>
      <c r="P62" s="70" t="s">
        <v>272</v>
      </c>
      <c r="Q62" s="72" t="s">
        <v>273</v>
      </c>
      <c r="R62" s="73"/>
      <c r="S62" s="74" t="s">
        <v>274</v>
      </c>
      <c r="T62" s="74"/>
      <c r="U62" s="73" t="s">
        <v>275</v>
      </c>
      <c r="V62" s="73"/>
      <c r="W62" s="74" t="s">
        <v>276</v>
      </c>
      <c r="X62" s="74"/>
      <c r="Y62" s="64"/>
    </row>
  </sheetData>
  <mergeCells count="28">
    <mergeCell ref="W62:X62"/>
    <mergeCell ref="Q62:R62"/>
    <mergeCell ref="S62:T62"/>
    <mergeCell ref="U62:V62"/>
    <mergeCell ref="G1:I1"/>
    <mergeCell ref="A33:A36"/>
    <mergeCell ref="A37:A40"/>
    <mergeCell ref="A3:A4"/>
    <mergeCell ref="A5:A8"/>
    <mergeCell ref="A9:A12"/>
    <mergeCell ref="A13:A16"/>
    <mergeCell ref="C3:D3"/>
    <mergeCell ref="F3:G3"/>
    <mergeCell ref="A17:A20"/>
    <mergeCell ref="A21:A24"/>
    <mergeCell ref="A25:A28"/>
    <mergeCell ref="A29:A32"/>
    <mergeCell ref="I3:J3"/>
    <mergeCell ref="L3:M3"/>
    <mergeCell ref="O3:P3"/>
    <mergeCell ref="R3:S3"/>
    <mergeCell ref="U3:V3"/>
    <mergeCell ref="X3:Y3"/>
    <mergeCell ref="A41:A44"/>
    <mergeCell ref="A45:A48"/>
    <mergeCell ref="A49:A52"/>
    <mergeCell ref="A53:A56"/>
    <mergeCell ref="A57:A60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opLeftCell="A200" workbookViewId="0">
      <selection activeCell="D214" sqref="D214"/>
    </sheetView>
  </sheetViews>
  <sheetFormatPr defaultRowHeight="13.5" x14ac:dyDescent="0.15"/>
  <sheetData>
    <row r="1" spans="1:4" x14ac:dyDescent="0.15">
      <c r="A1">
        <v>290001</v>
      </c>
      <c r="B1" t="s">
        <v>26</v>
      </c>
      <c r="C1" t="s">
        <v>27</v>
      </c>
      <c r="D1" t="s">
        <v>28</v>
      </c>
    </row>
    <row r="2" spans="1:4" x14ac:dyDescent="0.15">
      <c r="A2">
        <v>290002</v>
      </c>
      <c r="B2" t="s">
        <v>26</v>
      </c>
      <c r="C2" t="s">
        <v>27</v>
      </c>
      <c r="D2" t="s">
        <v>29</v>
      </c>
    </row>
    <row r="3" spans="1:4" x14ac:dyDescent="0.15">
      <c r="A3">
        <v>290003</v>
      </c>
      <c r="B3" t="s">
        <v>26</v>
      </c>
      <c r="C3" t="s">
        <v>27</v>
      </c>
      <c r="D3" t="s">
        <v>30</v>
      </c>
    </row>
    <row r="4" spans="1:4" x14ac:dyDescent="0.15">
      <c r="A4">
        <v>290004</v>
      </c>
      <c r="B4" t="s">
        <v>26</v>
      </c>
      <c r="C4" t="s">
        <v>27</v>
      </c>
      <c r="D4" t="s">
        <v>31</v>
      </c>
    </row>
    <row r="5" spans="1:4" x14ac:dyDescent="0.15">
      <c r="A5">
        <v>290005</v>
      </c>
      <c r="B5" t="s">
        <v>26</v>
      </c>
      <c r="C5" t="s">
        <v>27</v>
      </c>
      <c r="D5" t="s">
        <v>32</v>
      </c>
    </row>
    <row r="6" spans="1:4" x14ac:dyDescent="0.15">
      <c r="A6">
        <v>290006</v>
      </c>
      <c r="B6" t="s">
        <v>26</v>
      </c>
      <c r="C6" t="s">
        <v>27</v>
      </c>
      <c r="D6" t="s">
        <v>33</v>
      </c>
    </row>
    <row r="7" spans="1:4" x14ac:dyDescent="0.15">
      <c r="A7">
        <v>290007</v>
      </c>
      <c r="B7" t="s">
        <v>26</v>
      </c>
      <c r="C7" t="s">
        <v>27</v>
      </c>
      <c r="D7" t="s">
        <v>34</v>
      </c>
    </row>
    <row r="8" spans="1:4" x14ac:dyDescent="0.15">
      <c r="A8">
        <v>290008</v>
      </c>
      <c r="B8" t="s">
        <v>26</v>
      </c>
      <c r="C8" t="s">
        <v>27</v>
      </c>
      <c r="D8" t="s">
        <v>35</v>
      </c>
    </row>
    <row r="9" spans="1:4" x14ac:dyDescent="0.15">
      <c r="A9">
        <v>290009</v>
      </c>
      <c r="B9" t="s">
        <v>26</v>
      </c>
      <c r="C9" t="s">
        <v>27</v>
      </c>
      <c r="D9" t="s">
        <v>36</v>
      </c>
    </row>
    <row r="10" spans="1:4" x14ac:dyDescent="0.15">
      <c r="A10">
        <v>290010</v>
      </c>
      <c r="B10" t="s">
        <v>26</v>
      </c>
      <c r="C10" t="s">
        <v>27</v>
      </c>
      <c r="D10" t="s">
        <v>10</v>
      </c>
    </row>
    <row r="11" spans="1:4" x14ac:dyDescent="0.15">
      <c r="A11">
        <v>290011</v>
      </c>
      <c r="B11" t="s">
        <v>26</v>
      </c>
      <c r="C11" t="s">
        <v>27</v>
      </c>
      <c r="D11" t="s">
        <v>37</v>
      </c>
    </row>
    <row r="12" spans="1:4" x14ac:dyDescent="0.15">
      <c r="A12">
        <v>290012</v>
      </c>
      <c r="B12" t="s">
        <v>26</v>
      </c>
      <c r="C12" t="s">
        <v>27</v>
      </c>
      <c r="D12" t="s">
        <v>38</v>
      </c>
    </row>
    <row r="13" spans="1:4" x14ac:dyDescent="0.15">
      <c r="A13">
        <v>290013</v>
      </c>
      <c r="B13" t="s">
        <v>26</v>
      </c>
      <c r="C13" t="s">
        <v>27</v>
      </c>
      <c r="D13" t="s">
        <v>39</v>
      </c>
    </row>
    <row r="14" spans="1:4" x14ac:dyDescent="0.15">
      <c r="A14">
        <v>290014</v>
      </c>
      <c r="B14" t="s">
        <v>26</v>
      </c>
      <c r="C14" t="s">
        <v>27</v>
      </c>
      <c r="D14" t="s">
        <v>40</v>
      </c>
    </row>
    <row r="15" spans="1:4" x14ac:dyDescent="0.15">
      <c r="A15">
        <v>290015</v>
      </c>
      <c r="B15" t="s">
        <v>26</v>
      </c>
      <c r="C15" t="s">
        <v>27</v>
      </c>
      <c r="D15" t="s">
        <v>41</v>
      </c>
    </row>
    <row r="16" spans="1:4" x14ac:dyDescent="0.15">
      <c r="A16">
        <v>290016</v>
      </c>
      <c r="B16" t="s">
        <v>26</v>
      </c>
      <c r="C16" t="s">
        <v>27</v>
      </c>
      <c r="D16" t="s">
        <v>42</v>
      </c>
    </row>
    <row r="17" spans="1:4" x14ac:dyDescent="0.15">
      <c r="A17">
        <v>290017</v>
      </c>
      <c r="B17" t="s">
        <v>26</v>
      </c>
      <c r="C17" t="s">
        <v>27</v>
      </c>
      <c r="D17" t="s">
        <v>43</v>
      </c>
    </row>
    <row r="18" spans="1:4" x14ac:dyDescent="0.15">
      <c r="A18">
        <v>290018</v>
      </c>
      <c r="B18" t="s">
        <v>26</v>
      </c>
      <c r="C18" t="s">
        <v>27</v>
      </c>
      <c r="D18" t="s">
        <v>44</v>
      </c>
    </row>
    <row r="19" spans="1:4" x14ac:dyDescent="0.15">
      <c r="A19">
        <v>290019</v>
      </c>
      <c r="B19" t="s">
        <v>26</v>
      </c>
      <c r="C19" t="s">
        <v>27</v>
      </c>
      <c r="D19" t="s">
        <v>45</v>
      </c>
    </row>
    <row r="20" spans="1:4" x14ac:dyDescent="0.15">
      <c r="A20">
        <v>290020</v>
      </c>
      <c r="B20" t="s">
        <v>26</v>
      </c>
      <c r="C20" t="s">
        <v>27</v>
      </c>
      <c r="D20" t="s">
        <v>46</v>
      </c>
    </row>
    <row r="21" spans="1:4" x14ac:dyDescent="0.15">
      <c r="A21">
        <v>290021</v>
      </c>
      <c r="B21" t="s">
        <v>26</v>
      </c>
      <c r="C21" t="s">
        <v>27</v>
      </c>
      <c r="D21" t="s">
        <v>47</v>
      </c>
    </row>
    <row r="22" spans="1:4" x14ac:dyDescent="0.15">
      <c r="A22">
        <v>290022</v>
      </c>
      <c r="B22" t="s">
        <v>26</v>
      </c>
      <c r="C22" t="s">
        <v>27</v>
      </c>
      <c r="D22" t="s">
        <v>48</v>
      </c>
    </row>
    <row r="23" spans="1:4" x14ac:dyDescent="0.15">
      <c r="A23">
        <v>290023</v>
      </c>
      <c r="B23" t="s">
        <v>26</v>
      </c>
      <c r="C23" t="s">
        <v>27</v>
      </c>
      <c r="D23" t="s">
        <v>49</v>
      </c>
    </row>
    <row r="24" spans="1:4" x14ac:dyDescent="0.15">
      <c r="A24">
        <v>290024</v>
      </c>
      <c r="B24" t="s">
        <v>26</v>
      </c>
      <c r="C24" t="s">
        <v>27</v>
      </c>
      <c r="D24" t="s">
        <v>50</v>
      </c>
    </row>
    <row r="25" spans="1:4" x14ac:dyDescent="0.15">
      <c r="A25">
        <v>290025</v>
      </c>
      <c r="B25" t="s">
        <v>26</v>
      </c>
      <c r="C25" t="s">
        <v>27</v>
      </c>
      <c r="D25" t="s">
        <v>51</v>
      </c>
    </row>
    <row r="26" spans="1:4" x14ac:dyDescent="0.15">
      <c r="A26">
        <v>290026</v>
      </c>
      <c r="B26" t="s">
        <v>26</v>
      </c>
      <c r="C26" t="s">
        <v>27</v>
      </c>
      <c r="D26" t="s">
        <v>52</v>
      </c>
    </row>
    <row r="27" spans="1:4" x14ac:dyDescent="0.15">
      <c r="A27">
        <v>290027</v>
      </c>
      <c r="B27" t="s">
        <v>26</v>
      </c>
      <c r="C27" t="s">
        <v>27</v>
      </c>
      <c r="D27" t="s">
        <v>53</v>
      </c>
    </row>
    <row r="28" spans="1:4" x14ac:dyDescent="0.15">
      <c r="A28">
        <v>290028</v>
      </c>
      <c r="B28" t="s">
        <v>26</v>
      </c>
      <c r="C28" t="s">
        <v>27</v>
      </c>
      <c r="D28" t="s">
        <v>54</v>
      </c>
    </row>
    <row r="29" spans="1:4" x14ac:dyDescent="0.15">
      <c r="A29">
        <v>290029</v>
      </c>
      <c r="B29" t="s">
        <v>26</v>
      </c>
      <c r="C29" t="s">
        <v>27</v>
      </c>
      <c r="D29" t="s">
        <v>55</v>
      </c>
    </row>
    <row r="30" spans="1:4" x14ac:dyDescent="0.15">
      <c r="A30">
        <v>290030</v>
      </c>
      <c r="B30" t="s">
        <v>26</v>
      </c>
      <c r="C30" t="s">
        <v>27</v>
      </c>
      <c r="D30" t="s">
        <v>56</v>
      </c>
    </row>
    <row r="31" spans="1:4" x14ac:dyDescent="0.15">
      <c r="A31">
        <v>290031</v>
      </c>
      <c r="B31" t="s">
        <v>26</v>
      </c>
      <c r="C31" t="s">
        <v>27</v>
      </c>
      <c r="D31" t="s">
        <v>57</v>
      </c>
    </row>
    <row r="32" spans="1:4" x14ac:dyDescent="0.15">
      <c r="A32">
        <v>290032</v>
      </c>
      <c r="B32" t="s">
        <v>26</v>
      </c>
      <c r="C32" t="s">
        <v>27</v>
      </c>
      <c r="D32" t="s">
        <v>58</v>
      </c>
    </row>
    <row r="33" spans="1:4" x14ac:dyDescent="0.15">
      <c r="A33">
        <v>290033</v>
      </c>
      <c r="B33" t="s">
        <v>26</v>
      </c>
      <c r="C33" t="s">
        <v>27</v>
      </c>
      <c r="D33" t="s">
        <v>59</v>
      </c>
    </row>
    <row r="34" spans="1:4" x14ac:dyDescent="0.15">
      <c r="A34">
        <v>290034</v>
      </c>
      <c r="B34" t="s">
        <v>26</v>
      </c>
      <c r="C34" t="s">
        <v>27</v>
      </c>
      <c r="D34" t="s">
        <v>60</v>
      </c>
    </row>
    <row r="35" spans="1:4" x14ac:dyDescent="0.15">
      <c r="A35">
        <v>290035</v>
      </c>
      <c r="B35" t="s">
        <v>26</v>
      </c>
      <c r="C35" t="s">
        <v>27</v>
      </c>
      <c r="D35" t="s">
        <v>61</v>
      </c>
    </row>
    <row r="36" spans="1:4" x14ac:dyDescent="0.15">
      <c r="A36">
        <v>290036</v>
      </c>
      <c r="B36" t="s">
        <v>26</v>
      </c>
      <c r="C36" t="s">
        <v>27</v>
      </c>
      <c r="D36" t="s">
        <v>62</v>
      </c>
    </row>
    <row r="37" spans="1:4" x14ac:dyDescent="0.15">
      <c r="A37">
        <v>290037</v>
      </c>
      <c r="B37" t="s">
        <v>26</v>
      </c>
      <c r="C37" t="s">
        <v>27</v>
      </c>
      <c r="D37" t="s">
        <v>63</v>
      </c>
    </row>
    <row r="38" spans="1:4" x14ac:dyDescent="0.15">
      <c r="A38">
        <v>290038</v>
      </c>
      <c r="B38" t="s">
        <v>26</v>
      </c>
      <c r="C38" t="s">
        <v>27</v>
      </c>
      <c r="D38" t="s">
        <v>64</v>
      </c>
    </row>
    <row r="39" spans="1:4" x14ac:dyDescent="0.15">
      <c r="A39">
        <v>290039</v>
      </c>
      <c r="B39" t="s">
        <v>26</v>
      </c>
      <c r="C39" t="s">
        <v>27</v>
      </c>
      <c r="D39" t="s">
        <v>65</v>
      </c>
    </row>
    <row r="40" spans="1:4" x14ac:dyDescent="0.15">
      <c r="A40">
        <v>290040</v>
      </c>
      <c r="B40" t="s">
        <v>26</v>
      </c>
      <c r="C40" t="s">
        <v>27</v>
      </c>
      <c r="D40" t="s">
        <v>66</v>
      </c>
    </row>
    <row r="41" spans="1:4" x14ac:dyDescent="0.15">
      <c r="A41">
        <v>290041</v>
      </c>
      <c r="B41" t="s">
        <v>26</v>
      </c>
      <c r="C41" t="s">
        <v>27</v>
      </c>
      <c r="D41" t="s">
        <v>67</v>
      </c>
    </row>
    <row r="42" spans="1:4" x14ac:dyDescent="0.15">
      <c r="A42">
        <v>290042</v>
      </c>
      <c r="B42" t="s">
        <v>26</v>
      </c>
      <c r="C42" t="s">
        <v>27</v>
      </c>
      <c r="D42" t="s">
        <v>68</v>
      </c>
    </row>
    <row r="43" spans="1:4" x14ac:dyDescent="0.15">
      <c r="A43">
        <v>290043</v>
      </c>
      <c r="B43" t="s">
        <v>26</v>
      </c>
      <c r="C43" t="s">
        <v>27</v>
      </c>
      <c r="D43" t="s">
        <v>69</v>
      </c>
    </row>
    <row r="44" spans="1:4" x14ac:dyDescent="0.15">
      <c r="A44">
        <v>290044</v>
      </c>
      <c r="B44" t="s">
        <v>26</v>
      </c>
      <c r="C44" t="s">
        <v>27</v>
      </c>
      <c r="D44" t="s">
        <v>70</v>
      </c>
    </row>
    <row r="45" spans="1:4" x14ac:dyDescent="0.15">
      <c r="A45">
        <v>290045</v>
      </c>
      <c r="B45" t="s">
        <v>26</v>
      </c>
      <c r="C45" t="s">
        <v>27</v>
      </c>
      <c r="D45" t="s">
        <v>71</v>
      </c>
    </row>
    <row r="46" spans="1:4" x14ac:dyDescent="0.15">
      <c r="A46">
        <v>290046</v>
      </c>
      <c r="B46" t="s">
        <v>26</v>
      </c>
      <c r="C46" t="s">
        <v>27</v>
      </c>
      <c r="D46" t="s">
        <v>72</v>
      </c>
    </row>
    <row r="47" spans="1:4" x14ac:dyDescent="0.15">
      <c r="A47">
        <v>290047</v>
      </c>
      <c r="B47" t="s">
        <v>26</v>
      </c>
      <c r="C47" t="s">
        <v>27</v>
      </c>
      <c r="D47" t="s">
        <v>73</v>
      </c>
    </row>
    <row r="48" spans="1:4" x14ac:dyDescent="0.15">
      <c r="A48">
        <v>290048</v>
      </c>
      <c r="B48" t="s">
        <v>26</v>
      </c>
      <c r="C48" t="s">
        <v>27</v>
      </c>
      <c r="D48" t="s">
        <v>74</v>
      </c>
    </row>
    <row r="49" spans="1:4" x14ac:dyDescent="0.15">
      <c r="A49">
        <v>290049</v>
      </c>
      <c r="B49" t="s">
        <v>26</v>
      </c>
      <c r="C49" t="s">
        <v>27</v>
      </c>
      <c r="D49" t="s">
        <v>75</v>
      </c>
    </row>
    <row r="50" spans="1:4" x14ac:dyDescent="0.15">
      <c r="A50">
        <v>290050</v>
      </c>
      <c r="B50" t="s">
        <v>26</v>
      </c>
      <c r="C50" t="s">
        <v>27</v>
      </c>
      <c r="D50" t="s">
        <v>76</v>
      </c>
    </row>
    <row r="51" spans="1:4" x14ac:dyDescent="0.15">
      <c r="A51">
        <v>290051</v>
      </c>
      <c r="B51" t="s">
        <v>26</v>
      </c>
      <c r="C51" t="s">
        <v>27</v>
      </c>
      <c r="D51" t="s">
        <v>77</v>
      </c>
    </row>
    <row r="52" spans="1:4" x14ac:dyDescent="0.15">
      <c r="A52">
        <v>290052</v>
      </c>
      <c r="B52" t="s">
        <v>26</v>
      </c>
      <c r="C52" t="s">
        <v>27</v>
      </c>
      <c r="D52" t="s">
        <v>78</v>
      </c>
    </row>
    <row r="53" spans="1:4" x14ac:dyDescent="0.15">
      <c r="A53">
        <v>290053</v>
      </c>
      <c r="B53" t="s">
        <v>26</v>
      </c>
      <c r="C53" t="s">
        <v>27</v>
      </c>
      <c r="D53" t="s">
        <v>79</v>
      </c>
    </row>
    <row r="54" spans="1:4" x14ac:dyDescent="0.15">
      <c r="A54">
        <v>290054</v>
      </c>
      <c r="B54" t="s">
        <v>26</v>
      </c>
      <c r="C54" t="s">
        <v>27</v>
      </c>
      <c r="D54" t="s">
        <v>80</v>
      </c>
    </row>
    <row r="55" spans="1:4" x14ac:dyDescent="0.15">
      <c r="A55">
        <v>290055</v>
      </c>
      <c r="B55" t="s">
        <v>26</v>
      </c>
      <c r="C55" t="s">
        <v>27</v>
      </c>
      <c r="D55" t="s">
        <v>81</v>
      </c>
    </row>
    <row r="56" spans="1:4" x14ac:dyDescent="0.15">
      <c r="A56">
        <v>290056</v>
      </c>
      <c r="B56" t="s">
        <v>26</v>
      </c>
      <c r="C56" t="s">
        <v>27</v>
      </c>
      <c r="D56" t="s">
        <v>82</v>
      </c>
    </row>
    <row r="57" spans="1:4" x14ac:dyDescent="0.15">
      <c r="A57">
        <v>290057</v>
      </c>
      <c r="B57" t="s">
        <v>26</v>
      </c>
      <c r="C57" t="s">
        <v>27</v>
      </c>
      <c r="D57" t="s">
        <v>83</v>
      </c>
    </row>
    <row r="58" spans="1:4" x14ac:dyDescent="0.15">
      <c r="A58">
        <v>290058</v>
      </c>
      <c r="B58" t="s">
        <v>26</v>
      </c>
      <c r="C58" t="s">
        <v>27</v>
      </c>
      <c r="D58" t="s">
        <v>84</v>
      </c>
    </row>
    <row r="59" spans="1:4" x14ac:dyDescent="0.15">
      <c r="A59">
        <v>290059</v>
      </c>
      <c r="B59" t="s">
        <v>26</v>
      </c>
      <c r="C59" t="s">
        <v>27</v>
      </c>
      <c r="D59" t="s">
        <v>85</v>
      </c>
    </row>
    <row r="60" spans="1:4" x14ac:dyDescent="0.15">
      <c r="A60">
        <v>290060</v>
      </c>
      <c r="B60" t="s">
        <v>26</v>
      </c>
      <c r="C60" t="s">
        <v>27</v>
      </c>
      <c r="D60" t="s">
        <v>86</v>
      </c>
    </row>
    <row r="61" spans="1:4" x14ac:dyDescent="0.15">
      <c r="A61">
        <v>290061</v>
      </c>
      <c r="B61" t="s">
        <v>26</v>
      </c>
      <c r="C61" t="s">
        <v>27</v>
      </c>
      <c r="D61" t="s">
        <v>87</v>
      </c>
    </row>
    <row r="62" spans="1:4" x14ac:dyDescent="0.15">
      <c r="A62">
        <v>290062</v>
      </c>
      <c r="B62" t="s">
        <v>26</v>
      </c>
      <c r="C62" t="s">
        <v>27</v>
      </c>
      <c r="D62" t="s">
        <v>88</v>
      </c>
    </row>
    <row r="63" spans="1:4" x14ac:dyDescent="0.15">
      <c r="A63">
        <v>290063</v>
      </c>
      <c r="B63" t="s">
        <v>26</v>
      </c>
      <c r="C63" t="s">
        <v>27</v>
      </c>
      <c r="D63" t="s">
        <v>89</v>
      </c>
    </row>
    <row r="64" spans="1:4" x14ac:dyDescent="0.15">
      <c r="A64">
        <v>290064</v>
      </c>
      <c r="B64" t="s">
        <v>26</v>
      </c>
      <c r="C64" t="s">
        <v>27</v>
      </c>
      <c r="D64" t="s">
        <v>90</v>
      </c>
    </row>
    <row r="65" spans="1:4" x14ac:dyDescent="0.15">
      <c r="A65">
        <v>290065</v>
      </c>
      <c r="B65" t="s">
        <v>26</v>
      </c>
      <c r="C65" t="s">
        <v>27</v>
      </c>
      <c r="D65" t="s">
        <v>91</v>
      </c>
    </row>
    <row r="66" spans="1:4" x14ac:dyDescent="0.15">
      <c r="A66">
        <v>290066</v>
      </c>
      <c r="B66" t="s">
        <v>26</v>
      </c>
      <c r="C66" t="s">
        <v>27</v>
      </c>
      <c r="D66" t="s">
        <v>92</v>
      </c>
    </row>
    <row r="67" spans="1:4" x14ac:dyDescent="0.15">
      <c r="A67">
        <v>290067</v>
      </c>
      <c r="B67" t="s">
        <v>26</v>
      </c>
      <c r="C67" t="s">
        <v>27</v>
      </c>
      <c r="D67" t="s">
        <v>93</v>
      </c>
    </row>
    <row r="68" spans="1:4" x14ac:dyDescent="0.15">
      <c r="A68">
        <v>290068</v>
      </c>
      <c r="B68" t="s">
        <v>26</v>
      </c>
      <c r="C68" t="s">
        <v>27</v>
      </c>
      <c r="D68" t="s">
        <v>94</v>
      </c>
    </row>
    <row r="69" spans="1:4" x14ac:dyDescent="0.15">
      <c r="A69">
        <v>290069</v>
      </c>
      <c r="B69" t="s">
        <v>26</v>
      </c>
      <c r="C69" t="s">
        <v>27</v>
      </c>
      <c r="D69" t="s">
        <v>95</v>
      </c>
    </row>
    <row r="70" spans="1:4" x14ac:dyDescent="0.15">
      <c r="A70">
        <v>290070</v>
      </c>
      <c r="B70" t="s">
        <v>26</v>
      </c>
      <c r="C70" t="s">
        <v>27</v>
      </c>
      <c r="D70" t="s">
        <v>96</v>
      </c>
    </row>
    <row r="71" spans="1:4" x14ac:dyDescent="0.15">
      <c r="A71">
        <v>290071</v>
      </c>
      <c r="B71" t="s">
        <v>26</v>
      </c>
      <c r="C71" t="s">
        <v>27</v>
      </c>
      <c r="D71" t="s">
        <v>97</v>
      </c>
    </row>
    <row r="72" spans="1:4" x14ac:dyDescent="0.15">
      <c r="A72">
        <v>290072</v>
      </c>
      <c r="B72" t="s">
        <v>26</v>
      </c>
      <c r="C72" t="s">
        <v>27</v>
      </c>
      <c r="D72" t="s">
        <v>98</v>
      </c>
    </row>
    <row r="73" spans="1:4" x14ac:dyDescent="0.15">
      <c r="A73">
        <v>290073</v>
      </c>
      <c r="B73" t="s">
        <v>26</v>
      </c>
      <c r="C73" t="s">
        <v>27</v>
      </c>
      <c r="D73" t="s">
        <v>99</v>
      </c>
    </row>
    <row r="74" spans="1:4" x14ac:dyDescent="0.15">
      <c r="A74">
        <v>290074</v>
      </c>
      <c r="B74" t="s">
        <v>26</v>
      </c>
      <c r="C74" t="s">
        <v>27</v>
      </c>
      <c r="D74" t="s">
        <v>100</v>
      </c>
    </row>
    <row r="75" spans="1:4" x14ac:dyDescent="0.15">
      <c r="A75">
        <v>290075</v>
      </c>
      <c r="B75" t="s">
        <v>26</v>
      </c>
      <c r="C75" t="s">
        <v>27</v>
      </c>
      <c r="D75" t="s">
        <v>101</v>
      </c>
    </row>
    <row r="76" spans="1:4" x14ac:dyDescent="0.15">
      <c r="A76">
        <v>290076</v>
      </c>
      <c r="B76" t="s">
        <v>26</v>
      </c>
      <c r="C76" t="s">
        <v>27</v>
      </c>
      <c r="D76" t="s">
        <v>102</v>
      </c>
    </row>
    <row r="77" spans="1:4" x14ac:dyDescent="0.15">
      <c r="A77">
        <v>290077</v>
      </c>
      <c r="B77" t="s">
        <v>26</v>
      </c>
      <c r="C77" t="s">
        <v>27</v>
      </c>
      <c r="D77" t="s">
        <v>103</v>
      </c>
    </row>
    <row r="78" spans="1:4" x14ac:dyDescent="0.15">
      <c r="A78">
        <v>290078</v>
      </c>
      <c r="B78" t="s">
        <v>26</v>
      </c>
      <c r="C78" t="s">
        <v>27</v>
      </c>
      <c r="D78" t="s">
        <v>104</v>
      </c>
    </row>
    <row r="79" spans="1:4" x14ac:dyDescent="0.15">
      <c r="A79">
        <v>290079</v>
      </c>
      <c r="B79" t="s">
        <v>26</v>
      </c>
      <c r="C79" t="s">
        <v>27</v>
      </c>
      <c r="D79" t="s">
        <v>105</v>
      </c>
    </row>
    <row r="80" spans="1:4" x14ac:dyDescent="0.15">
      <c r="A80">
        <v>290080</v>
      </c>
      <c r="B80" t="s">
        <v>26</v>
      </c>
      <c r="C80" t="s">
        <v>27</v>
      </c>
      <c r="D80" t="s">
        <v>106</v>
      </c>
    </row>
    <row r="81" spans="1:4" x14ac:dyDescent="0.15">
      <c r="A81">
        <v>290081</v>
      </c>
      <c r="B81" t="s">
        <v>26</v>
      </c>
      <c r="C81" t="s">
        <v>27</v>
      </c>
      <c r="D81" t="s">
        <v>107</v>
      </c>
    </row>
    <row r="82" spans="1:4" x14ac:dyDescent="0.15">
      <c r="A82">
        <v>290082</v>
      </c>
      <c r="B82" t="s">
        <v>26</v>
      </c>
      <c r="C82" t="s">
        <v>27</v>
      </c>
      <c r="D82" t="s">
        <v>108</v>
      </c>
    </row>
    <row r="83" spans="1:4" x14ac:dyDescent="0.15">
      <c r="A83">
        <v>290083</v>
      </c>
      <c r="B83" t="s">
        <v>26</v>
      </c>
      <c r="C83" t="s">
        <v>27</v>
      </c>
      <c r="D83" t="s">
        <v>109</v>
      </c>
    </row>
    <row r="84" spans="1:4" x14ac:dyDescent="0.15">
      <c r="A84">
        <v>290084</v>
      </c>
      <c r="B84" t="s">
        <v>26</v>
      </c>
      <c r="C84" t="s">
        <v>27</v>
      </c>
      <c r="D84" t="s">
        <v>110</v>
      </c>
    </row>
    <row r="85" spans="1:4" x14ac:dyDescent="0.15">
      <c r="A85">
        <v>290085</v>
      </c>
      <c r="B85" t="s">
        <v>26</v>
      </c>
      <c r="C85" t="s">
        <v>27</v>
      </c>
      <c r="D85" t="s">
        <v>111</v>
      </c>
    </row>
    <row r="86" spans="1:4" x14ac:dyDescent="0.15">
      <c r="A86">
        <v>290086</v>
      </c>
      <c r="B86" t="s">
        <v>26</v>
      </c>
      <c r="C86" t="s">
        <v>27</v>
      </c>
      <c r="D86" t="s">
        <v>112</v>
      </c>
    </row>
    <row r="87" spans="1:4" x14ac:dyDescent="0.15">
      <c r="A87">
        <v>290087</v>
      </c>
      <c r="B87" t="s">
        <v>26</v>
      </c>
      <c r="C87" t="s">
        <v>27</v>
      </c>
      <c r="D87" t="s">
        <v>113</v>
      </c>
    </row>
    <row r="88" spans="1:4" x14ac:dyDescent="0.15">
      <c r="A88">
        <v>290088</v>
      </c>
      <c r="B88" t="s">
        <v>26</v>
      </c>
      <c r="C88" t="s">
        <v>27</v>
      </c>
      <c r="D88" t="s">
        <v>114</v>
      </c>
    </row>
    <row r="89" spans="1:4" x14ac:dyDescent="0.15">
      <c r="A89">
        <v>290089</v>
      </c>
      <c r="B89" t="s">
        <v>26</v>
      </c>
      <c r="C89" t="s">
        <v>27</v>
      </c>
      <c r="D89" t="s">
        <v>115</v>
      </c>
    </row>
    <row r="90" spans="1:4" x14ac:dyDescent="0.15">
      <c r="A90">
        <v>290090</v>
      </c>
      <c r="B90" t="s">
        <v>26</v>
      </c>
      <c r="C90" t="s">
        <v>27</v>
      </c>
      <c r="D90" t="s">
        <v>116</v>
      </c>
    </row>
    <row r="91" spans="1:4" x14ac:dyDescent="0.15">
      <c r="A91">
        <v>290091</v>
      </c>
      <c r="B91" t="s">
        <v>26</v>
      </c>
      <c r="C91" t="s">
        <v>27</v>
      </c>
      <c r="D91" t="s">
        <v>117</v>
      </c>
    </row>
    <row r="92" spans="1:4" x14ac:dyDescent="0.15">
      <c r="A92">
        <v>290092</v>
      </c>
      <c r="B92" t="s">
        <v>26</v>
      </c>
      <c r="C92" t="s">
        <v>27</v>
      </c>
      <c r="D92" t="s">
        <v>118</v>
      </c>
    </row>
    <row r="93" spans="1:4" x14ac:dyDescent="0.15">
      <c r="A93">
        <v>290093</v>
      </c>
      <c r="B93" t="s">
        <v>26</v>
      </c>
      <c r="C93" t="s">
        <v>27</v>
      </c>
      <c r="D93" t="s">
        <v>119</v>
      </c>
    </row>
    <row r="94" spans="1:4" x14ac:dyDescent="0.15">
      <c r="A94">
        <v>290094</v>
      </c>
      <c r="B94" t="s">
        <v>26</v>
      </c>
      <c r="C94" t="s">
        <v>27</v>
      </c>
      <c r="D94" t="s">
        <v>120</v>
      </c>
    </row>
    <row r="95" spans="1:4" x14ac:dyDescent="0.15">
      <c r="A95">
        <v>290095</v>
      </c>
      <c r="B95" t="s">
        <v>26</v>
      </c>
      <c r="C95" t="s">
        <v>27</v>
      </c>
      <c r="D95" t="s">
        <v>121</v>
      </c>
    </row>
    <row r="96" spans="1:4" x14ac:dyDescent="0.15">
      <c r="A96">
        <v>290096</v>
      </c>
      <c r="B96" t="s">
        <v>26</v>
      </c>
      <c r="C96" t="s">
        <v>27</v>
      </c>
      <c r="D96" t="s">
        <v>122</v>
      </c>
    </row>
    <row r="97" spans="1:4" x14ac:dyDescent="0.15">
      <c r="A97">
        <v>290097</v>
      </c>
      <c r="B97" t="s">
        <v>26</v>
      </c>
      <c r="C97" t="s">
        <v>27</v>
      </c>
      <c r="D97" t="s">
        <v>123</v>
      </c>
    </row>
    <row r="98" spans="1:4" x14ac:dyDescent="0.15">
      <c r="A98">
        <v>290098</v>
      </c>
      <c r="B98" t="s">
        <v>26</v>
      </c>
      <c r="C98" t="s">
        <v>27</v>
      </c>
      <c r="D98" t="s">
        <v>124</v>
      </c>
    </row>
    <row r="99" spans="1:4" x14ac:dyDescent="0.15">
      <c r="A99">
        <v>290099</v>
      </c>
      <c r="B99" t="s">
        <v>26</v>
      </c>
      <c r="C99" t="s">
        <v>27</v>
      </c>
      <c r="D99" t="s">
        <v>125</v>
      </c>
    </row>
    <row r="100" spans="1:4" x14ac:dyDescent="0.15">
      <c r="A100">
        <v>290100</v>
      </c>
      <c r="B100" t="s">
        <v>26</v>
      </c>
      <c r="C100" t="s">
        <v>27</v>
      </c>
      <c r="D100" t="s">
        <v>126</v>
      </c>
    </row>
    <row r="101" spans="1:4" x14ac:dyDescent="0.15">
      <c r="A101">
        <v>290101</v>
      </c>
      <c r="B101" t="s">
        <v>26</v>
      </c>
      <c r="C101" t="s">
        <v>27</v>
      </c>
      <c r="D101" t="s">
        <v>127</v>
      </c>
    </row>
    <row r="102" spans="1:4" x14ac:dyDescent="0.15">
      <c r="A102">
        <v>290102</v>
      </c>
      <c r="B102" t="s">
        <v>26</v>
      </c>
      <c r="C102" t="s">
        <v>27</v>
      </c>
      <c r="D102" t="s">
        <v>128</v>
      </c>
    </row>
    <row r="103" spans="1:4" x14ac:dyDescent="0.15">
      <c r="A103">
        <v>290103</v>
      </c>
      <c r="B103" t="s">
        <v>26</v>
      </c>
      <c r="C103" t="s">
        <v>27</v>
      </c>
      <c r="D103" t="s">
        <v>129</v>
      </c>
    </row>
    <row r="104" spans="1:4" x14ac:dyDescent="0.15">
      <c r="A104">
        <v>290104</v>
      </c>
      <c r="B104" t="s">
        <v>26</v>
      </c>
      <c r="C104" t="s">
        <v>27</v>
      </c>
      <c r="D104" t="s">
        <v>130</v>
      </c>
    </row>
    <row r="105" spans="1:4" x14ac:dyDescent="0.15">
      <c r="A105">
        <v>290105</v>
      </c>
      <c r="B105" t="s">
        <v>26</v>
      </c>
      <c r="C105" t="s">
        <v>27</v>
      </c>
      <c r="D105" t="s">
        <v>131</v>
      </c>
    </row>
    <row r="106" spans="1:4" x14ac:dyDescent="0.15">
      <c r="A106">
        <v>290106</v>
      </c>
      <c r="B106" t="s">
        <v>26</v>
      </c>
      <c r="C106" t="s">
        <v>27</v>
      </c>
      <c r="D106" t="s">
        <v>132</v>
      </c>
    </row>
    <row r="107" spans="1:4" x14ac:dyDescent="0.15">
      <c r="A107">
        <v>290107</v>
      </c>
      <c r="B107" t="s">
        <v>26</v>
      </c>
      <c r="C107" t="s">
        <v>27</v>
      </c>
      <c r="D107" t="s">
        <v>133</v>
      </c>
    </row>
    <row r="108" spans="1:4" x14ac:dyDescent="0.15">
      <c r="A108">
        <v>290108</v>
      </c>
      <c r="B108" t="s">
        <v>26</v>
      </c>
      <c r="C108" t="s">
        <v>27</v>
      </c>
      <c r="D108" t="s">
        <v>134</v>
      </c>
    </row>
    <row r="109" spans="1:4" x14ac:dyDescent="0.15">
      <c r="A109">
        <v>290109</v>
      </c>
      <c r="B109" t="s">
        <v>26</v>
      </c>
      <c r="C109" t="s">
        <v>27</v>
      </c>
      <c r="D109" t="s">
        <v>135</v>
      </c>
    </row>
    <row r="110" spans="1:4" x14ac:dyDescent="0.15">
      <c r="A110">
        <v>290110</v>
      </c>
      <c r="B110" t="s">
        <v>26</v>
      </c>
      <c r="C110" t="s">
        <v>27</v>
      </c>
      <c r="D110" t="s">
        <v>136</v>
      </c>
    </row>
    <row r="111" spans="1:4" x14ac:dyDescent="0.15">
      <c r="A111">
        <v>290111</v>
      </c>
      <c r="B111" t="s">
        <v>26</v>
      </c>
      <c r="C111" t="s">
        <v>27</v>
      </c>
      <c r="D111" t="s">
        <v>137</v>
      </c>
    </row>
    <row r="112" spans="1:4" x14ac:dyDescent="0.15">
      <c r="A112">
        <v>290112</v>
      </c>
      <c r="B112" t="s">
        <v>26</v>
      </c>
      <c r="C112" t="s">
        <v>27</v>
      </c>
      <c r="D112" t="s">
        <v>138</v>
      </c>
    </row>
    <row r="113" spans="1:4" x14ac:dyDescent="0.15">
      <c r="A113">
        <v>290113</v>
      </c>
      <c r="B113" t="s">
        <v>26</v>
      </c>
      <c r="C113" t="s">
        <v>27</v>
      </c>
      <c r="D113" t="s">
        <v>139</v>
      </c>
    </row>
    <row r="114" spans="1:4" x14ac:dyDescent="0.15">
      <c r="A114">
        <v>290114</v>
      </c>
      <c r="B114" t="s">
        <v>26</v>
      </c>
      <c r="C114" t="s">
        <v>27</v>
      </c>
      <c r="D114" t="s">
        <v>140</v>
      </c>
    </row>
    <row r="115" spans="1:4" x14ac:dyDescent="0.15">
      <c r="A115">
        <v>290115</v>
      </c>
      <c r="B115" t="s">
        <v>26</v>
      </c>
      <c r="C115" t="s">
        <v>27</v>
      </c>
      <c r="D115" t="s">
        <v>141</v>
      </c>
    </row>
    <row r="116" spans="1:4" x14ac:dyDescent="0.15">
      <c r="A116">
        <v>290116</v>
      </c>
      <c r="B116" t="s">
        <v>26</v>
      </c>
      <c r="C116" t="s">
        <v>27</v>
      </c>
      <c r="D116" t="s">
        <v>142</v>
      </c>
    </row>
    <row r="117" spans="1:4" x14ac:dyDescent="0.15">
      <c r="A117">
        <v>290117</v>
      </c>
      <c r="B117" t="s">
        <v>26</v>
      </c>
      <c r="C117" t="s">
        <v>27</v>
      </c>
      <c r="D117" t="s">
        <v>143</v>
      </c>
    </row>
    <row r="118" spans="1:4" x14ac:dyDescent="0.15">
      <c r="A118">
        <v>290118</v>
      </c>
      <c r="B118" t="s">
        <v>26</v>
      </c>
      <c r="C118" t="s">
        <v>27</v>
      </c>
      <c r="D118" t="s">
        <v>144</v>
      </c>
    </row>
    <row r="119" spans="1:4" x14ac:dyDescent="0.15">
      <c r="A119">
        <v>290119</v>
      </c>
      <c r="B119" t="s">
        <v>26</v>
      </c>
      <c r="C119" t="s">
        <v>27</v>
      </c>
      <c r="D119" t="s">
        <v>145</v>
      </c>
    </row>
    <row r="120" spans="1:4" x14ac:dyDescent="0.15">
      <c r="A120">
        <v>290120</v>
      </c>
      <c r="B120" t="s">
        <v>26</v>
      </c>
      <c r="C120" t="s">
        <v>27</v>
      </c>
      <c r="D120" t="s">
        <v>146</v>
      </c>
    </row>
    <row r="121" spans="1:4" x14ac:dyDescent="0.15">
      <c r="A121">
        <v>290121</v>
      </c>
      <c r="B121" t="s">
        <v>26</v>
      </c>
      <c r="C121" t="s">
        <v>27</v>
      </c>
      <c r="D121" t="s">
        <v>147</v>
      </c>
    </row>
    <row r="122" spans="1:4" x14ac:dyDescent="0.15">
      <c r="A122">
        <v>290122</v>
      </c>
      <c r="B122" t="s">
        <v>26</v>
      </c>
      <c r="C122" t="s">
        <v>27</v>
      </c>
      <c r="D122" t="s">
        <v>148</v>
      </c>
    </row>
    <row r="123" spans="1:4" x14ac:dyDescent="0.15">
      <c r="A123">
        <v>290123</v>
      </c>
      <c r="B123" t="s">
        <v>26</v>
      </c>
      <c r="C123" t="s">
        <v>27</v>
      </c>
      <c r="D123" t="s">
        <v>149</v>
      </c>
    </row>
    <row r="124" spans="1:4" x14ac:dyDescent="0.15">
      <c r="A124">
        <v>290124</v>
      </c>
      <c r="B124" t="s">
        <v>26</v>
      </c>
      <c r="C124" t="s">
        <v>27</v>
      </c>
      <c r="D124" t="s">
        <v>150</v>
      </c>
    </row>
    <row r="125" spans="1:4" x14ac:dyDescent="0.15">
      <c r="A125">
        <v>290125</v>
      </c>
      <c r="B125" t="s">
        <v>26</v>
      </c>
      <c r="C125" t="s">
        <v>27</v>
      </c>
      <c r="D125" t="s">
        <v>151</v>
      </c>
    </row>
    <row r="126" spans="1:4" x14ac:dyDescent="0.15">
      <c r="A126">
        <v>290126</v>
      </c>
      <c r="B126" t="s">
        <v>26</v>
      </c>
      <c r="C126" t="s">
        <v>27</v>
      </c>
      <c r="D126" t="s">
        <v>152</v>
      </c>
    </row>
    <row r="127" spans="1:4" x14ac:dyDescent="0.15">
      <c r="A127">
        <v>290127</v>
      </c>
      <c r="B127" t="s">
        <v>26</v>
      </c>
      <c r="C127" t="s">
        <v>27</v>
      </c>
      <c r="D127" t="s">
        <v>153</v>
      </c>
    </row>
    <row r="128" spans="1:4" x14ac:dyDescent="0.15">
      <c r="A128">
        <v>290128</v>
      </c>
      <c r="B128" t="s">
        <v>26</v>
      </c>
      <c r="C128" t="s">
        <v>27</v>
      </c>
      <c r="D128" t="s">
        <v>154</v>
      </c>
    </row>
    <row r="129" spans="1:4" x14ac:dyDescent="0.15">
      <c r="A129">
        <v>290129</v>
      </c>
      <c r="B129" t="s">
        <v>26</v>
      </c>
      <c r="C129" t="s">
        <v>27</v>
      </c>
      <c r="D129" t="s">
        <v>155</v>
      </c>
    </row>
    <row r="130" spans="1:4" x14ac:dyDescent="0.15">
      <c r="A130">
        <v>290130</v>
      </c>
      <c r="B130" t="s">
        <v>26</v>
      </c>
      <c r="C130" t="s">
        <v>27</v>
      </c>
      <c r="D130" t="s">
        <v>156</v>
      </c>
    </row>
    <row r="131" spans="1:4" x14ac:dyDescent="0.15">
      <c r="A131">
        <v>290131</v>
      </c>
      <c r="B131" t="s">
        <v>26</v>
      </c>
      <c r="C131" t="s">
        <v>27</v>
      </c>
      <c r="D131" t="s">
        <v>157</v>
      </c>
    </row>
    <row r="132" spans="1:4" x14ac:dyDescent="0.15">
      <c r="A132">
        <v>290132</v>
      </c>
      <c r="B132" t="s">
        <v>26</v>
      </c>
      <c r="C132" t="s">
        <v>27</v>
      </c>
      <c r="D132" t="s">
        <v>158</v>
      </c>
    </row>
    <row r="133" spans="1:4" x14ac:dyDescent="0.15">
      <c r="A133">
        <v>290133</v>
      </c>
      <c r="B133" t="s">
        <v>26</v>
      </c>
      <c r="C133" t="s">
        <v>27</v>
      </c>
      <c r="D133" t="s">
        <v>159</v>
      </c>
    </row>
    <row r="134" spans="1:4" x14ac:dyDescent="0.15">
      <c r="A134">
        <v>290134</v>
      </c>
      <c r="B134" t="s">
        <v>26</v>
      </c>
      <c r="C134" t="s">
        <v>27</v>
      </c>
      <c r="D134" t="s">
        <v>160</v>
      </c>
    </row>
    <row r="135" spans="1:4" x14ac:dyDescent="0.15">
      <c r="A135">
        <v>290135</v>
      </c>
      <c r="B135" t="s">
        <v>26</v>
      </c>
      <c r="C135" t="s">
        <v>27</v>
      </c>
      <c r="D135" t="s">
        <v>161</v>
      </c>
    </row>
    <row r="136" spans="1:4" x14ac:dyDescent="0.15">
      <c r="A136">
        <v>290136</v>
      </c>
      <c r="B136" t="s">
        <v>26</v>
      </c>
      <c r="C136" t="s">
        <v>27</v>
      </c>
      <c r="D136" t="s">
        <v>162</v>
      </c>
    </row>
    <row r="137" spans="1:4" x14ac:dyDescent="0.15">
      <c r="A137">
        <v>290137</v>
      </c>
      <c r="B137" t="s">
        <v>26</v>
      </c>
      <c r="C137" t="s">
        <v>27</v>
      </c>
      <c r="D137" t="s">
        <v>163</v>
      </c>
    </row>
    <row r="138" spans="1:4" x14ac:dyDescent="0.15">
      <c r="A138">
        <v>290138</v>
      </c>
      <c r="B138" t="s">
        <v>26</v>
      </c>
      <c r="C138" t="s">
        <v>27</v>
      </c>
      <c r="D138" t="s">
        <v>164</v>
      </c>
    </row>
    <row r="139" spans="1:4" x14ac:dyDescent="0.15">
      <c r="A139">
        <v>290139</v>
      </c>
      <c r="B139" t="s">
        <v>26</v>
      </c>
      <c r="C139" t="s">
        <v>27</v>
      </c>
      <c r="D139" t="s">
        <v>165</v>
      </c>
    </row>
    <row r="140" spans="1:4" x14ac:dyDescent="0.15">
      <c r="A140">
        <v>290140</v>
      </c>
      <c r="B140" t="s">
        <v>26</v>
      </c>
      <c r="C140" t="s">
        <v>27</v>
      </c>
      <c r="D140" t="s">
        <v>166</v>
      </c>
    </row>
    <row r="141" spans="1:4" x14ac:dyDescent="0.15">
      <c r="A141">
        <v>290141</v>
      </c>
      <c r="B141" t="s">
        <v>26</v>
      </c>
      <c r="C141" t="s">
        <v>27</v>
      </c>
      <c r="D141" t="s">
        <v>167</v>
      </c>
    </row>
    <row r="142" spans="1:4" x14ac:dyDescent="0.15">
      <c r="A142">
        <v>290142</v>
      </c>
      <c r="B142" t="s">
        <v>26</v>
      </c>
      <c r="C142" t="s">
        <v>27</v>
      </c>
      <c r="D142" t="s">
        <v>168</v>
      </c>
    </row>
    <row r="143" spans="1:4" x14ac:dyDescent="0.15">
      <c r="A143">
        <v>290143</v>
      </c>
      <c r="B143" t="s">
        <v>26</v>
      </c>
      <c r="C143" t="s">
        <v>27</v>
      </c>
      <c r="D143" t="s">
        <v>169</v>
      </c>
    </row>
    <row r="144" spans="1:4" x14ac:dyDescent="0.15">
      <c r="A144">
        <v>290144</v>
      </c>
      <c r="B144" t="s">
        <v>26</v>
      </c>
      <c r="C144" t="s">
        <v>27</v>
      </c>
      <c r="D144" t="s">
        <v>170</v>
      </c>
    </row>
    <row r="145" spans="1:4" x14ac:dyDescent="0.15">
      <c r="A145">
        <v>290145</v>
      </c>
      <c r="B145" t="s">
        <v>26</v>
      </c>
      <c r="C145" t="s">
        <v>27</v>
      </c>
      <c r="D145" t="s">
        <v>171</v>
      </c>
    </row>
    <row r="146" spans="1:4" x14ac:dyDescent="0.15">
      <c r="A146">
        <v>290146</v>
      </c>
      <c r="B146" t="s">
        <v>26</v>
      </c>
      <c r="C146" t="s">
        <v>27</v>
      </c>
      <c r="D146" t="s">
        <v>172</v>
      </c>
    </row>
    <row r="147" spans="1:4" x14ac:dyDescent="0.15">
      <c r="A147">
        <v>290147</v>
      </c>
      <c r="B147" t="s">
        <v>26</v>
      </c>
      <c r="C147" t="s">
        <v>27</v>
      </c>
      <c r="D147" t="s">
        <v>173</v>
      </c>
    </row>
    <row r="148" spans="1:4" x14ac:dyDescent="0.15">
      <c r="A148">
        <v>290148</v>
      </c>
      <c r="B148" t="s">
        <v>26</v>
      </c>
      <c r="C148" t="s">
        <v>27</v>
      </c>
      <c r="D148" t="s">
        <v>174</v>
      </c>
    </row>
    <row r="149" spans="1:4" x14ac:dyDescent="0.15">
      <c r="A149">
        <v>290149</v>
      </c>
      <c r="B149" t="s">
        <v>26</v>
      </c>
      <c r="C149" t="s">
        <v>27</v>
      </c>
      <c r="D149" t="s">
        <v>175</v>
      </c>
    </row>
    <row r="150" spans="1:4" x14ac:dyDescent="0.15">
      <c r="A150">
        <v>290150</v>
      </c>
      <c r="B150" t="s">
        <v>26</v>
      </c>
      <c r="C150" t="s">
        <v>27</v>
      </c>
      <c r="D150" t="s">
        <v>176</v>
      </c>
    </row>
    <row r="151" spans="1:4" x14ac:dyDescent="0.15">
      <c r="A151">
        <v>290151</v>
      </c>
      <c r="B151" t="s">
        <v>26</v>
      </c>
      <c r="C151" t="s">
        <v>27</v>
      </c>
      <c r="D151" t="s">
        <v>177</v>
      </c>
    </row>
    <row r="152" spans="1:4" x14ac:dyDescent="0.15">
      <c r="A152">
        <v>290152</v>
      </c>
      <c r="B152" t="s">
        <v>26</v>
      </c>
      <c r="C152" t="s">
        <v>27</v>
      </c>
      <c r="D152" t="s">
        <v>178</v>
      </c>
    </row>
    <row r="153" spans="1:4" x14ac:dyDescent="0.15">
      <c r="A153">
        <v>290153</v>
      </c>
      <c r="B153" t="s">
        <v>26</v>
      </c>
      <c r="C153" t="s">
        <v>27</v>
      </c>
      <c r="D153" t="s">
        <v>179</v>
      </c>
    </row>
    <row r="154" spans="1:4" x14ac:dyDescent="0.15">
      <c r="A154">
        <v>290154</v>
      </c>
      <c r="B154" t="s">
        <v>26</v>
      </c>
      <c r="C154" t="s">
        <v>27</v>
      </c>
      <c r="D154" t="s">
        <v>180</v>
      </c>
    </row>
    <row r="155" spans="1:4" x14ac:dyDescent="0.15">
      <c r="A155">
        <v>290155</v>
      </c>
      <c r="B155" t="s">
        <v>26</v>
      </c>
      <c r="C155" t="s">
        <v>27</v>
      </c>
      <c r="D155" t="s">
        <v>181</v>
      </c>
    </row>
    <row r="156" spans="1:4" x14ac:dyDescent="0.15">
      <c r="A156">
        <v>290156</v>
      </c>
      <c r="B156" t="s">
        <v>26</v>
      </c>
      <c r="C156" t="s">
        <v>27</v>
      </c>
      <c r="D156" t="s">
        <v>182</v>
      </c>
    </row>
    <row r="157" spans="1:4" x14ac:dyDescent="0.15">
      <c r="A157">
        <v>290157</v>
      </c>
      <c r="B157" t="s">
        <v>26</v>
      </c>
      <c r="C157" t="s">
        <v>27</v>
      </c>
      <c r="D157" t="s">
        <v>183</v>
      </c>
    </row>
    <row r="158" spans="1:4" x14ac:dyDescent="0.15">
      <c r="A158">
        <v>290158</v>
      </c>
      <c r="B158" t="s">
        <v>26</v>
      </c>
      <c r="C158" t="s">
        <v>27</v>
      </c>
      <c r="D158" t="s">
        <v>184</v>
      </c>
    </row>
    <row r="159" spans="1:4" x14ac:dyDescent="0.15">
      <c r="A159">
        <v>290159</v>
      </c>
      <c r="B159" t="s">
        <v>26</v>
      </c>
      <c r="C159" t="s">
        <v>27</v>
      </c>
      <c r="D159" t="s">
        <v>185</v>
      </c>
    </row>
    <row r="160" spans="1:4" x14ac:dyDescent="0.15">
      <c r="A160">
        <v>290160</v>
      </c>
      <c r="B160" t="s">
        <v>26</v>
      </c>
      <c r="C160" t="s">
        <v>27</v>
      </c>
      <c r="D160" t="s">
        <v>186</v>
      </c>
    </row>
    <row r="161" spans="1:4" x14ac:dyDescent="0.15">
      <c r="A161">
        <v>290161</v>
      </c>
      <c r="B161" t="s">
        <v>26</v>
      </c>
      <c r="C161" t="s">
        <v>27</v>
      </c>
      <c r="D161" t="s">
        <v>187</v>
      </c>
    </row>
    <row r="162" spans="1:4" x14ac:dyDescent="0.15">
      <c r="A162">
        <v>290162</v>
      </c>
      <c r="B162" t="s">
        <v>26</v>
      </c>
      <c r="C162" t="s">
        <v>27</v>
      </c>
      <c r="D162" t="s">
        <v>188</v>
      </c>
    </row>
    <row r="163" spans="1:4" x14ac:dyDescent="0.15">
      <c r="A163">
        <v>290163</v>
      </c>
      <c r="B163" t="s">
        <v>26</v>
      </c>
      <c r="C163" t="s">
        <v>27</v>
      </c>
      <c r="D163" t="s">
        <v>189</v>
      </c>
    </row>
    <row r="164" spans="1:4" x14ac:dyDescent="0.15">
      <c r="A164">
        <v>290164</v>
      </c>
      <c r="B164" t="s">
        <v>26</v>
      </c>
      <c r="C164" t="s">
        <v>27</v>
      </c>
      <c r="D164" t="s">
        <v>190</v>
      </c>
    </row>
    <row r="165" spans="1:4" x14ac:dyDescent="0.15">
      <c r="A165">
        <v>290165</v>
      </c>
      <c r="B165" t="s">
        <v>26</v>
      </c>
      <c r="C165" t="s">
        <v>27</v>
      </c>
      <c r="D165" t="s">
        <v>191</v>
      </c>
    </row>
    <row r="166" spans="1:4" x14ac:dyDescent="0.15">
      <c r="A166">
        <v>290166</v>
      </c>
      <c r="B166" t="s">
        <v>26</v>
      </c>
      <c r="C166" t="s">
        <v>27</v>
      </c>
      <c r="D166" t="s">
        <v>192</v>
      </c>
    </row>
    <row r="167" spans="1:4" x14ac:dyDescent="0.15">
      <c r="A167">
        <v>290167</v>
      </c>
      <c r="B167" t="s">
        <v>26</v>
      </c>
      <c r="C167" t="s">
        <v>27</v>
      </c>
      <c r="D167" t="s">
        <v>193</v>
      </c>
    </row>
    <row r="168" spans="1:4" x14ac:dyDescent="0.15">
      <c r="A168">
        <v>290168</v>
      </c>
      <c r="B168" t="s">
        <v>26</v>
      </c>
      <c r="C168" t="s">
        <v>27</v>
      </c>
      <c r="D168" t="s">
        <v>194</v>
      </c>
    </row>
    <row r="169" spans="1:4" x14ac:dyDescent="0.15">
      <c r="A169">
        <v>290169</v>
      </c>
      <c r="B169" t="s">
        <v>26</v>
      </c>
      <c r="C169" t="s">
        <v>27</v>
      </c>
      <c r="D169" t="s">
        <v>195</v>
      </c>
    </row>
    <row r="170" spans="1:4" x14ac:dyDescent="0.15">
      <c r="A170">
        <v>290170</v>
      </c>
      <c r="B170" t="s">
        <v>26</v>
      </c>
      <c r="C170" t="s">
        <v>27</v>
      </c>
      <c r="D170" t="s">
        <v>196</v>
      </c>
    </row>
    <row r="171" spans="1:4" x14ac:dyDescent="0.15">
      <c r="A171">
        <v>290171</v>
      </c>
      <c r="B171" t="s">
        <v>26</v>
      </c>
      <c r="C171" t="s">
        <v>27</v>
      </c>
      <c r="D171" t="s">
        <v>197</v>
      </c>
    </row>
    <row r="172" spans="1:4" x14ac:dyDescent="0.15">
      <c r="A172">
        <v>290172</v>
      </c>
      <c r="B172" t="s">
        <v>26</v>
      </c>
      <c r="C172" t="s">
        <v>27</v>
      </c>
      <c r="D172" t="s">
        <v>198</v>
      </c>
    </row>
    <row r="173" spans="1:4" x14ac:dyDescent="0.15">
      <c r="A173">
        <v>290173</v>
      </c>
      <c r="B173" t="s">
        <v>26</v>
      </c>
      <c r="C173" t="s">
        <v>27</v>
      </c>
      <c r="D173" t="s">
        <v>199</v>
      </c>
    </row>
    <row r="174" spans="1:4" x14ac:dyDescent="0.15">
      <c r="A174">
        <v>290174</v>
      </c>
      <c r="B174" t="s">
        <v>26</v>
      </c>
      <c r="C174" t="s">
        <v>27</v>
      </c>
      <c r="D174" t="s">
        <v>200</v>
      </c>
    </row>
    <row r="175" spans="1:4" x14ac:dyDescent="0.15">
      <c r="A175">
        <v>290175</v>
      </c>
      <c r="B175" t="s">
        <v>26</v>
      </c>
      <c r="C175" t="s">
        <v>27</v>
      </c>
      <c r="D175" t="s">
        <v>201</v>
      </c>
    </row>
    <row r="176" spans="1:4" x14ac:dyDescent="0.15">
      <c r="A176">
        <v>290176</v>
      </c>
      <c r="B176" t="s">
        <v>26</v>
      </c>
      <c r="C176" t="s">
        <v>27</v>
      </c>
      <c r="D176" t="s">
        <v>202</v>
      </c>
    </row>
    <row r="177" spans="1:4" x14ac:dyDescent="0.15">
      <c r="A177">
        <v>290177</v>
      </c>
      <c r="B177" t="s">
        <v>26</v>
      </c>
      <c r="C177" t="s">
        <v>27</v>
      </c>
      <c r="D177" t="s">
        <v>203</v>
      </c>
    </row>
    <row r="178" spans="1:4" x14ac:dyDescent="0.15">
      <c r="A178">
        <v>290178</v>
      </c>
      <c r="B178" t="s">
        <v>26</v>
      </c>
      <c r="C178" t="s">
        <v>27</v>
      </c>
      <c r="D178" t="s">
        <v>204</v>
      </c>
    </row>
    <row r="179" spans="1:4" x14ac:dyDescent="0.15">
      <c r="A179">
        <v>290179</v>
      </c>
      <c r="B179" t="s">
        <v>26</v>
      </c>
      <c r="C179" t="s">
        <v>27</v>
      </c>
      <c r="D179" t="s">
        <v>205</v>
      </c>
    </row>
    <row r="180" spans="1:4" x14ac:dyDescent="0.15">
      <c r="A180">
        <v>290180</v>
      </c>
      <c r="B180" t="s">
        <v>26</v>
      </c>
      <c r="C180" t="s">
        <v>27</v>
      </c>
      <c r="D180" t="s">
        <v>206</v>
      </c>
    </row>
    <row r="181" spans="1:4" x14ac:dyDescent="0.15">
      <c r="A181">
        <v>290181</v>
      </c>
      <c r="B181" t="s">
        <v>26</v>
      </c>
      <c r="C181" t="s">
        <v>27</v>
      </c>
      <c r="D181" t="s">
        <v>207</v>
      </c>
    </row>
    <row r="182" spans="1:4" x14ac:dyDescent="0.15">
      <c r="A182">
        <v>290182</v>
      </c>
      <c r="B182" t="s">
        <v>26</v>
      </c>
      <c r="C182" t="s">
        <v>27</v>
      </c>
      <c r="D182" t="s">
        <v>208</v>
      </c>
    </row>
    <row r="183" spans="1:4" x14ac:dyDescent="0.15">
      <c r="A183">
        <v>290183</v>
      </c>
      <c r="B183" t="s">
        <v>26</v>
      </c>
      <c r="C183" t="s">
        <v>27</v>
      </c>
      <c r="D183" t="s">
        <v>209</v>
      </c>
    </row>
    <row r="184" spans="1:4" x14ac:dyDescent="0.15">
      <c r="A184">
        <v>290184</v>
      </c>
      <c r="B184" t="s">
        <v>26</v>
      </c>
      <c r="C184" t="s">
        <v>27</v>
      </c>
      <c r="D184" t="s">
        <v>210</v>
      </c>
    </row>
    <row r="185" spans="1:4" x14ac:dyDescent="0.15">
      <c r="A185">
        <v>290185</v>
      </c>
      <c r="B185" t="s">
        <v>26</v>
      </c>
      <c r="C185" t="s">
        <v>27</v>
      </c>
      <c r="D185" t="s">
        <v>211</v>
      </c>
    </row>
    <row r="186" spans="1:4" x14ac:dyDescent="0.15">
      <c r="A186">
        <v>290186</v>
      </c>
      <c r="B186" t="s">
        <v>26</v>
      </c>
      <c r="C186" t="s">
        <v>27</v>
      </c>
      <c r="D186" t="s">
        <v>212</v>
      </c>
    </row>
    <row r="187" spans="1:4" x14ac:dyDescent="0.15">
      <c r="A187">
        <v>290187</v>
      </c>
      <c r="B187" t="s">
        <v>26</v>
      </c>
      <c r="C187" t="s">
        <v>27</v>
      </c>
      <c r="D187" t="s">
        <v>213</v>
      </c>
    </row>
    <row r="188" spans="1:4" x14ac:dyDescent="0.15">
      <c r="A188">
        <v>290188</v>
      </c>
      <c r="B188" t="s">
        <v>26</v>
      </c>
      <c r="C188" t="s">
        <v>27</v>
      </c>
      <c r="D188" t="s">
        <v>214</v>
      </c>
    </row>
    <row r="189" spans="1:4" x14ac:dyDescent="0.15">
      <c r="A189">
        <v>290189</v>
      </c>
      <c r="B189" t="s">
        <v>26</v>
      </c>
      <c r="C189" t="s">
        <v>27</v>
      </c>
      <c r="D189" t="s">
        <v>215</v>
      </c>
    </row>
    <row r="190" spans="1:4" x14ac:dyDescent="0.15">
      <c r="A190">
        <v>290190</v>
      </c>
      <c r="B190" t="s">
        <v>26</v>
      </c>
      <c r="C190" t="s">
        <v>27</v>
      </c>
      <c r="D190" t="s">
        <v>216</v>
      </c>
    </row>
    <row r="191" spans="1:4" x14ac:dyDescent="0.15">
      <c r="A191">
        <v>290191</v>
      </c>
      <c r="B191" t="s">
        <v>26</v>
      </c>
      <c r="C191" t="s">
        <v>27</v>
      </c>
      <c r="D191" t="s">
        <v>217</v>
      </c>
    </row>
    <row r="192" spans="1:4" x14ac:dyDescent="0.15">
      <c r="A192">
        <v>290192</v>
      </c>
      <c r="B192" t="s">
        <v>26</v>
      </c>
      <c r="C192" t="s">
        <v>27</v>
      </c>
      <c r="D192" t="s">
        <v>218</v>
      </c>
    </row>
    <row r="193" spans="1:4" x14ac:dyDescent="0.15">
      <c r="A193">
        <v>290193</v>
      </c>
      <c r="B193" t="s">
        <v>26</v>
      </c>
      <c r="C193" t="s">
        <v>27</v>
      </c>
      <c r="D193" t="s">
        <v>219</v>
      </c>
    </row>
    <row r="194" spans="1:4" x14ac:dyDescent="0.15">
      <c r="A194">
        <v>290194</v>
      </c>
      <c r="B194" t="s">
        <v>26</v>
      </c>
      <c r="C194" t="s">
        <v>27</v>
      </c>
      <c r="D194" t="s">
        <v>220</v>
      </c>
    </row>
    <row r="195" spans="1:4" x14ac:dyDescent="0.15">
      <c r="A195">
        <v>290195</v>
      </c>
      <c r="B195" t="s">
        <v>26</v>
      </c>
      <c r="C195" t="s">
        <v>27</v>
      </c>
      <c r="D195" t="s">
        <v>221</v>
      </c>
    </row>
    <row r="196" spans="1:4" x14ac:dyDescent="0.15">
      <c r="A196">
        <v>290196</v>
      </c>
      <c r="B196" t="s">
        <v>26</v>
      </c>
      <c r="C196" t="s">
        <v>27</v>
      </c>
      <c r="D196" t="s">
        <v>222</v>
      </c>
    </row>
    <row r="197" spans="1:4" x14ac:dyDescent="0.15">
      <c r="A197">
        <v>290197</v>
      </c>
      <c r="B197" t="s">
        <v>26</v>
      </c>
      <c r="C197" t="s">
        <v>27</v>
      </c>
      <c r="D197" t="s">
        <v>223</v>
      </c>
    </row>
    <row r="198" spans="1:4" x14ac:dyDescent="0.15">
      <c r="A198">
        <v>290198</v>
      </c>
      <c r="B198" t="s">
        <v>26</v>
      </c>
      <c r="C198" t="s">
        <v>27</v>
      </c>
      <c r="D198" t="s">
        <v>224</v>
      </c>
    </row>
    <row r="199" spans="1:4" x14ac:dyDescent="0.15">
      <c r="A199">
        <v>290199</v>
      </c>
      <c r="B199" t="s">
        <v>26</v>
      </c>
      <c r="C199" t="s">
        <v>27</v>
      </c>
      <c r="D199" t="s">
        <v>225</v>
      </c>
    </row>
    <row r="200" spans="1:4" x14ac:dyDescent="0.15">
      <c r="A200">
        <v>290200</v>
      </c>
      <c r="B200" t="s">
        <v>26</v>
      </c>
      <c r="C200" t="s">
        <v>27</v>
      </c>
      <c r="D200" t="s">
        <v>226</v>
      </c>
    </row>
    <row r="201" spans="1:4" x14ac:dyDescent="0.15">
      <c r="A201">
        <v>290201</v>
      </c>
      <c r="B201" t="s">
        <v>26</v>
      </c>
      <c r="C201" t="s">
        <v>27</v>
      </c>
      <c r="D201" t="s">
        <v>227</v>
      </c>
    </row>
    <row r="202" spans="1:4" x14ac:dyDescent="0.15">
      <c r="A202">
        <v>290202</v>
      </c>
      <c r="B202" t="s">
        <v>26</v>
      </c>
      <c r="C202" t="s">
        <v>27</v>
      </c>
      <c r="D202" t="s">
        <v>228</v>
      </c>
    </row>
    <row r="203" spans="1:4" x14ac:dyDescent="0.15">
      <c r="A203">
        <v>290203</v>
      </c>
      <c r="B203" t="s">
        <v>26</v>
      </c>
      <c r="C203" t="s">
        <v>27</v>
      </c>
      <c r="D203" t="s">
        <v>229</v>
      </c>
    </row>
    <row r="204" spans="1:4" x14ac:dyDescent="0.15">
      <c r="A204">
        <v>290205</v>
      </c>
      <c r="B204" t="s">
        <v>26</v>
      </c>
      <c r="C204" t="s">
        <v>27</v>
      </c>
      <c r="D204" t="s">
        <v>230</v>
      </c>
    </row>
    <row r="205" spans="1:4" x14ac:dyDescent="0.15">
      <c r="A205">
        <v>290206</v>
      </c>
      <c r="B205" t="s">
        <v>26</v>
      </c>
      <c r="C205" t="s">
        <v>27</v>
      </c>
      <c r="D205" t="s">
        <v>231</v>
      </c>
    </row>
    <row r="206" spans="1:4" x14ac:dyDescent="0.15">
      <c r="A206">
        <v>290207</v>
      </c>
      <c r="B206" t="s">
        <v>26</v>
      </c>
      <c r="C206" t="s">
        <v>27</v>
      </c>
      <c r="D206" t="s">
        <v>232</v>
      </c>
    </row>
    <row r="207" spans="1:4" x14ac:dyDescent="0.15">
      <c r="A207">
        <v>290209</v>
      </c>
      <c r="B207" t="s">
        <v>26</v>
      </c>
      <c r="C207" t="s">
        <v>27</v>
      </c>
      <c r="D207" t="s">
        <v>233</v>
      </c>
    </row>
    <row r="208" spans="1:4" x14ac:dyDescent="0.15">
      <c r="A208">
        <v>290210</v>
      </c>
      <c r="B208" t="s">
        <v>26</v>
      </c>
      <c r="C208" t="s">
        <v>27</v>
      </c>
      <c r="D208" t="s">
        <v>234</v>
      </c>
    </row>
    <row r="209" spans="1:4" x14ac:dyDescent="0.15">
      <c r="A209">
        <v>290211</v>
      </c>
      <c r="B209" t="s">
        <v>26</v>
      </c>
      <c r="C209" t="s">
        <v>27</v>
      </c>
      <c r="D209" t="s">
        <v>235</v>
      </c>
    </row>
    <row r="210" spans="1:4" x14ac:dyDescent="0.15">
      <c r="A210">
        <v>290213</v>
      </c>
      <c r="B210" t="s">
        <v>26</v>
      </c>
      <c r="C210" t="s">
        <v>27</v>
      </c>
      <c r="D210" t="s">
        <v>236</v>
      </c>
    </row>
    <row r="211" spans="1:4" x14ac:dyDescent="0.15">
      <c r="A211">
        <v>299999</v>
      </c>
      <c r="B211" t="s">
        <v>26</v>
      </c>
      <c r="C211" t="s">
        <v>27</v>
      </c>
      <c r="D211" t="s">
        <v>237</v>
      </c>
    </row>
    <row r="212" spans="1:4" x14ac:dyDescent="0.15">
      <c r="A212" t="s">
        <v>277</v>
      </c>
      <c r="D212" t="s">
        <v>278</v>
      </c>
    </row>
    <row r="213" spans="1:4" x14ac:dyDescent="0.15">
      <c r="A213" t="s">
        <v>279</v>
      </c>
      <c r="D213" t="s">
        <v>280</v>
      </c>
    </row>
    <row r="214" spans="1:4" x14ac:dyDescent="0.15">
      <c r="A214" t="s">
        <v>282</v>
      </c>
      <c r="D214" t="s">
        <v>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YFGMT8299</dc:creator>
  <cp:lastModifiedBy>YFGMT8299</cp:lastModifiedBy>
  <cp:lastPrinted>2013-07-15T04:28:10Z</cp:lastPrinted>
  <dcterms:created xsi:type="dcterms:W3CDTF">2013-07-14T03:11:48Z</dcterms:created>
  <dcterms:modified xsi:type="dcterms:W3CDTF">2013-07-15T06:43:23Z</dcterms:modified>
</cp:coreProperties>
</file>