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50" windowWidth="20340" windowHeight="7815" activeTab="6"/>
  </bookViews>
  <sheets>
    <sheet name="Sheet3" sheetId="3" r:id="rId1"/>
    <sheet name="计划 bug" sheetId="4" r:id="rId2"/>
    <sheet name="后加工" sheetId="13" r:id="rId3"/>
    <sheet name="挤出" sheetId="14" r:id="rId4"/>
    <sheet name="炼胶" sheetId="15" r:id="rId5"/>
    <sheet name="计划外出入库" sheetId="17" r:id="rId6"/>
    <sheet name="投入产出" sheetId="20" r:id="rId7"/>
    <sheet name="Sheet1" sheetId="21" r:id="rId8"/>
  </sheets>
  <calcPr calcId="124519"/>
</workbook>
</file>

<file path=xl/calcChain.xml><?xml version="1.0" encoding="utf-8"?>
<calcChain xmlns="http://schemas.openxmlformats.org/spreadsheetml/2006/main">
  <c r="L8" i="20"/>
  <c r="E18" i="13" l="1"/>
  <c r="E17"/>
  <c r="E16"/>
  <c r="E15"/>
  <c r="E14"/>
  <c r="E13"/>
  <c r="E12"/>
  <c r="E11"/>
  <c r="E10"/>
</calcChain>
</file>

<file path=xl/comments1.xml><?xml version="1.0" encoding="utf-8"?>
<comments xmlns="http://schemas.openxmlformats.org/spreadsheetml/2006/main">
  <authors>
    <author>YFGMT8299</author>
  </authors>
  <commentList>
    <comment ref="E19" authorId="0">
      <text>
        <r>
          <rPr>
            <b/>
            <sz val="9"/>
            <color indexed="81"/>
            <rFont val="宋体"/>
            <family val="3"/>
            <charset val="134"/>
          </rPr>
          <t>转生产单时进行校验看此生产线此班次是否已经有生产单。
生产单参考订单号记录PlanVersion</t>
        </r>
      </text>
    </comment>
  </commentList>
</comments>
</file>

<file path=xl/comments2.xml><?xml version="1.0" encoding="utf-8"?>
<comments xmlns="http://schemas.openxmlformats.org/spreadsheetml/2006/main">
  <authors>
    <author>YFGMT8299</author>
  </authors>
  <commentList>
    <comment ref="F17" authorId="0">
      <text>
        <r>
          <rPr>
            <b/>
            <sz val="9"/>
            <color indexed="81"/>
            <rFont val="宋体"/>
            <family val="3"/>
            <charset val="134"/>
          </rPr>
          <t>默认4小时量</t>
        </r>
      </text>
    </comment>
    <comment ref="B34" authorId="0">
      <text>
        <r>
          <rPr>
            <b/>
            <sz val="9"/>
            <color indexed="81"/>
            <rFont val="宋体"/>
            <family val="3"/>
            <charset val="134"/>
          </rPr>
          <t>SY01/SY02/移线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班次总数不能超过7*3，每个断面生产时间圆整到半个班
</t>
        </r>
      </text>
    </comment>
    <comment ref="M34" authorId="0">
      <text>
        <r>
          <rPr>
            <b/>
            <sz val="9"/>
            <color indexed="81"/>
            <rFont val="宋体"/>
            <family val="3"/>
            <charset val="134"/>
          </rPr>
          <t>年年周周断面号序号
序号为0表示紧接上周断面继续做；
序号为1表示此断面本周的第一个批次...</t>
        </r>
      </text>
    </comment>
    <comment ref="F56" authorId="0">
      <text>
        <r>
          <rPr>
            <b/>
            <sz val="9"/>
            <color indexed="81"/>
            <rFont val="宋体"/>
            <family val="3"/>
            <charset val="134"/>
          </rPr>
          <t>当切换断面时需要做断面完工和断面上线
（用于工时汇报）</t>
        </r>
      </text>
    </comment>
  </commentList>
</comments>
</file>

<file path=xl/comments3.xml><?xml version="1.0" encoding="utf-8"?>
<comments xmlns="http://schemas.openxmlformats.org/spreadsheetml/2006/main">
  <authors>
    <author>YFGMT8299</author>
  </authors>
  <commentList>
    <comment ref="D16" authorId="0">
      <text>
        <r>
          <rPr>
            <b/>
            <sz val="9"/>
            <color indexed="81"/>
            <rFont val="宋体"/>
            <family val="3"/>
            <charset val="134"/>
          </rPr>
          <t>转生产单时进行校验看此生产线此班次是否已经有生产单。
生产单参考订单号记录PlanVersion</t>
        </r>
      </text>
    </comment>
  </commentList>
</comments>
</file>

<file path=xl/sharedStrings.xml><?xml version="1.0" encoding="utf-8"?>
<sst xmlns="http://schemas.openxmlformats.org/spreadsheetml/2006/main" count="1528" uniqueCount="1045">
  <si>
    <t>用户里面删除无用用户</t>
    <phoneticPr fontId="1" type="noConversion"/>
  </si>
  <si>
    <t>月结功能报错</t>
    <phoneticPr fontId="1" type="noConversion"/>
  </si>
  <si>
    <t>条码方向菜单没有</t>
    <phoneticPr fontId="1" type="noConversion"/>
  </si>
  <si>
    <t>唐亮</t>
    <phoneticPr fontId="1" type="noConversion"/>
  </si>
  <si>
    <t>产品类改为产品分类,去掉上级产品类</t>
    <phoneticPr fontId="1" type="noConversion"/>
  </si>
  <si>
    <t>隐藏菜单保管员,容器,计划协议/查询</t>
    <phoneticPr fontId="1" type="noConversion"/>
  </si>
  <si>
    <t>隐藏排序单和子菜单</t>
    <phoneticPr fontId="1" type="noConversion"/>
  </si>
  <si>
    <t>隐藏车辆进出厂和子菜单</t>
    <phoneticPr fontId="1" type="noConversion"/>
  </si>
  <si>
    <t>隐藏配额</t>
    <phoneticPr fontId="1" type="noConversion"/>
  </si>
  <si>
    <t>隐藏生产单导入/整车序列导入</t>
    <phoneticPr fontId="1" type="noConversion"/>
  </si>
  <si>
    <t>隐藏 生产单暂停,生产单恢复,生产线暂停/恢复,空车上线,分装生产单下线</t>
    <phoneticPr fontId="1" type="noConversion"/>
  </si>
  <si>
    <t>隐藏关键件投料</t>
    <phoneticPr fontId="1" type="noConversion"/>
  </si>
  <si>
    <t>权限组删除无用权限组,修改隐藏的菜单</t>
    <phoneticPr fontId="1" type="noConversion"/>
  </si>
  <si>
    <t>隐藏加权平均物料</t>
    <phoneticPr fontId="1" type="noConversion"/>
  </si>
  <si>
    <t>隐藏菜单交货单过账 轮胎发货 看板卡 质量门 失效代码 关键件维护 部件代码 异常管理</t>
    <phoneticPr fontId="1" type="noConversion"/>
  </si>
  <si>
    <t>隐藏菜单供应商计划协议，旧供应商门户及子菜单</t>
    <phoneticPr fontId="1" type="noConversion"/>
  </si>
  <si>
    <t>要货单查询条件和列表删除 追溯码/序号,删除列表中道口</t>
    <phoneticPr fontId="1" type="noConversion"/>
  </si>
  <si>
    <t>要货单新建 删除上线包装 容器代码 容器描述  制造商</t>
    <phoneticPr fontId="1" type="noConversion"/>
  </si>
  <si>
    <t>要货单 -&gt; 明细查询 删除 制造商  容器代码 容器描述  制造商</t>
    <phoneticPr fontId="1" type="noConversion"/>
  </si>
  <si>
    <t>done</t>
    <phoneticPr fontId="1" type="noConversion"/>
  </si>
  <si>
    <t>done</t>
    <phoneticPr fontId="1" type="noConversion"/>
  </si>
  <si>
    <t>所有的列表中旧图号改为参考物料号</t>
    <phoneticPr fontId="1" type="noConversion"/>
  </si>
  <si>
    <t>done</t>
    <phoneticPr fontId="1" type="noConversion"/>
  </si>
  <si>
    <t>WMS号 改为SAP号 WMS行号改为SAP行号</t>
    <phoneticPr fontId="1" type="noConversion"/>
  </si>
  <si>
    <t>done</t>
    <phoneticPr fontId="1" type="noConversion"/>
  </si>
  <si>
    <t>done</t>
    <phoneticPr fontId="1" type="noConversion"/>
  </si>
  <si>
    <t>删除后续物料菜单</t>
    <phoneticPr fontId="1" type="noConversion"/>
  </si>
  <si>
    <t xml:space="preserve">删除列表中 追溯码 ,外部订单号,发货方/收货方用代码,不用描述,增加独立需求,基本信息也放入Hide里面
</t>
    <phoneticPr fontId="1" type="noConversion"/>
  </si>
  <si>
    <t>要货单新建 列表中列宽调整,避免出现两行,避免编辑时列宽变动</t>
    <phoneticPr fontId="1" type="noConversion"/>
  </si>
  <si>
    <t xml:space="preserve">供货管理 -&gt; 事务 -&gt; 要货单 -&gt; 收货  
WMS单号 序号  参考订单号 外部订单号 创建用户 创建日期 
</t>
    <phoneticPr fontId="1" type="noConversion"/>
  </si>
  <si>
    <t>Home -&gt; 供货管理 -&gt; 事务 -&gt; 要货单 -&gt; 快速要货  选择路线报错</t>
    <phoneticPr fontId="1" type="noConversion"/>
  </si>
  <si>
    <t>Home -&gt; 供货管理 -&gt; 事务 -&gt; 要货单 -&gt; 明细查询  点击排序报错, 收货库位代码-&gt;收货库位仍然显示代码 调整列宽</t>
    <phoneticPr fontId="1" type="noConversion"/>
  </si>
  <si>
    <t xml:space="preserve">Home -&gt; 供货管理 -&gt; 事务 -&gt; 送货单 -&gt; 收货 查询条件和列表 删除SAP号 
列表中 增加路线描述 路线类型 /删除SAP号 /发货方 收货方显示代码/ 删除 发货地址 收货地址 </t>
    <phoneticPr fontId="1" type="noConversion"/>
  </si>
  <si>
    <t xml:space="preserve">Home -&gt; 供货管理 -&gt; 事务 -&gt; 收货单 -&gt; 收货单  
收货单号 路线描述 路线类型 SAP号 送货单号 发货方(代码) 收货方(代码)  道口 状态 差异收货 创建用户 创建日期 </t>
    <phoneticPr fontId="1" type="noConversion"/>
  </si>
  <si>
    <t>Home -&gt; 供货管理 -&gt; 事务 -&gt; 收货单 -&gt; 明细查询  删除制造商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</si>
  <si>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</si>
  <si>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</si>
  <si>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</si>
  <si>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没发现错误</t>
    <phoneticPr fontId="1" type="noConversion"/>
  </si>
  <si>
    <t>Home -&gt; 供货管理 -&gt; 事务 -&gt; 送货单 -&gt; 送货单查询 删除SAP号 / 列表中 增加路线描述 路线类型 /删除SAP号 /发货方 收货方显示代码/ 删除 发货地址 收货地址 /</t>
    <phoneticPr fontId="1" type="noConversion"/>
  </si>
  <si>
    <t>done</t>
    <phoneticPr fontId="1" type="noConversion"/>
  </si>
  <si>
    <t>done</t>
    <phoneticPr fontId="1" type="noConversion"/>
  </si>
  <si>
    <t>Home -&gt; 供货管理 -&gt; 事务 -&gt; 送货单 -&gt; 明细查询 查询条件删除SAP号,制造商
列表中删除容器代码/描述,制造商 差异收货=&gt;差异 是否关闭=&gt;关闭 是否取消=&gt;取消</t>
    <phoneticPr fontId="1" type="noConversion"/>
  </si>
  <si>
    <t>套件物料号查询出错,套件号不能和物料号一样.</t>
    <phoneticPr fontId="1" type="noConversion"/>
  </si>
  <si>
    <t>物料删除出错</t>
    <phoneticPr fontId="1" type="noConversion"/>
  </si>
  <si>
    <t>bom查询条件无效</t>
    <phoneticPr fontId="1" type="noConversion"/>
  </si>
  <si>
    <t>当前组织=&gt;当前客户</t>
    <phoneticPr fontId="1" type="noConversion"/>
  </si>
  <si>
    <t>入库单</t>
  </si>
  <si>
    <t>ORD_InvIn.xls</t>
  </si>
  <si>
    <t>ORD_InvIn</t>
  </si>
  <si>
    <t>insert into sys_codedet values('OrderTemplate','ORD_InvIn.xls','ORD_InvIn',1,1)</t>
  </si>
  <si>
    <t>销售单</t>
  </si>
  <si>
    <t>ORD_Sale.xls</t>
  </si>
  <si>
    <t>ORD_Sale</t>
  </si>
  <si>
    <t>insert into sys_codedet values('OrderTemplate','ORD_Sale.xls','ORD_Sale',0,2)</t>
  </si>
  <si>
    <t>移库单</t>
  </si>
  <si>
    <t>ORD_Transfer.xls</t>
  </si>
  <si>
    <t>ORD_Transfer</t>
  </si>
  <si>
    <t>insert into sys_codedet values('OrderTemplate','ORD_Transfer.xls','ORD_Transfer',0,3)</t>
  </si>
  <si>
    <t>领料单</t>
  </si>
  <si>
    <t>ORD_InvOut.xls</t>
  </si>
  <si>
    <t>ORD_InvOut</t>
  </si>
  <si>
    <t>insert into sys_codedet values('OrderTemplate','ORD_InvOut.xls','ORD_InvOut',0,4)</t>
  </si>
  <si>
    <t>采购单</t>
  </si>
  <si>
    <t>ORD_Purchase.xls</t>
  </si>
  <si>
    <t>ORD_Purchase</t>
  </si>
  <si>
    <t>insert into sys_codedet values('OrderTemplate','ORD_Purchase.xls','ORD_Purchase',0,5)</t>
  </si>
  <si>
    <t>后加工生产单</t>
  </si>
  <si>
    <t>ORD_ProductPR.xls</t>
  </si>
  <si>
    <t>ORD_ProductPR</t>
  </si>
  <si>
    <t>insert into sys_codedet values('OrderTemplate','ORD_ProductPR.xls','ORD_ProductPR',0,6)</t>
  </si>
  <si>
    <t>挤出生产单</t>
  </si>
  <si>
    <t>ORD_ProductEX.xls</t>
  </si>
  <si>
    <t>ORD_ProductEX</t>
  </si>
  <si>
    <t>insert into sys_codedet values('OrderTemplate','ORD_ProductEX.xls','ORD_ProductEX',0,7)</t>
  </si>
  <si>
    <t>炼胶生产单</t>
  </si>
  <si>
    <t>ORD_ProductMI.xls</t>
  </si>
  <si>
    <t>ORD_ProductMI</t>
  </si>
  <si>
    <t>insert into sys_codedet values('OrderTemplate','ORD_ProductMI.xls','ORD_ProductMI',0,8)</t>
  </si>
  <si>
    <t>采购送货单</t>
  </si>
  <si>
    <t>ASN_Purchase.xls</t>
  </si>
  <si>
    <t>ASN_Purchase</t>
  </si>
  <si>
    <t>insert into sys_codedet values('AsnTemplate','ASN_Purchase.xls','ASN_Purchase',1,1)</t>
  </si>
  <si>
    <t>移库送货单</t>
  </si>
  <si>
    <t>ASN_Transfer.xls</t>
  </si>
  <si>
    <t>ASN_Transfer</t>
  </si>
  <si>
    <t>insert into sys_codedet values('AsnTemplate','ASN_Transfer.xls','ASN_Transfer',0,2)</t>
  </si>
  <si>
    <t>销售送货单</t>
  </si>
  <si>
    <t>ASN_Sale.xls</t>
  </si>
  <si>
    <t>ASN_Sale</t>
  </si>
  <si>
    <t>insert into sys_codedet values('AsnTemplate','ASN_Sale.xls','ASN_Sale',0,3)</t>
  </si>
  <si>
    <t>收货确认单</t>
  </si>
  <si>
    <t>REC_Receipt.xls</t>
  </si>
  <si>
    <t>REC_Receipt</t>
  </si>
  <si>
    <t>insert into sys_codedet values('ReceiptTemplate','REC_Receipt.xls','REC_Receipt',1,1)</t>
  </si>
  <si>
    <t>领料回执单</t>
  </si>
  <si>
    <t>REC_InvOut.xls</t>
  </si>
  <si>
    <t>REC_InvOut</t>
  </si>
  <si>
    <t>insert into sys_codedet values('ReceiptTemplate','REC_InvOut.xls','REC_InvOut',0,2)</t>
  </si>
  <si>
    <t>入库回执单</t>
  </si>
  <si>
    <t>REC_InvIn.xls</t>
  </si>
  <si>
    <t>REC_InvIn</t>
  </si>
  <si>
    <t>insert into sys_codedet values('ReceiptTemplate','REC_InvIn.xls','REC_InvIn',0,3)</t>
  </si>
  <si>
    <t>生产收货单</t>
  </si>
  <si>
    <t>REC_Product.xls</t>
  </si>
  <si>
    <t>REC_Product</t>
  </si>
  <si>
    <t>insert into sys_codedet values('ReceiptTemplate','REC_Product.xls','REC_Product',0,4)</t>
  </si>
  <si>
    <t>炼胶条码</t>
  </si>
  <si>
    <t>BarCodeMI.xls</t>
  </si>
  <si>
    <t>BarCodeMI</t>
  </si>
  <si>
    <t>insert into sys_codedet values('HuTemplate','BarCodeMI.xls','BarCodeMI',1,1)</t>
  </si>
  <si>
    <t>挤出条码</t>
  </si>
  <si>
    <t>BarCodeEX.xls</t>
  </si>
  <si>
    <t>BarCodeEX</t>
  </si>
  <si>
    <t>insert into sys_codedet values('HuTemplate','BarCodeEX.xls','BarCodeEX',0,2)</t>
  </si>
  <si>
    <t>后加工条码</t>
  </si>
  <si>
    <t>BarCodePR.xls</t>
  </si>
  <si>
    <t>BarCodePR</t>
  </si>
  <si>
    <t>insert into sys_codedet values('HuTemplate','BarCodePR.xls','BarCodePR',0,3)</t>
  </si>
  <si>
    <t>采购条码</t>
  </si>
  <si>
    <t>BarCodePurchase.xls</t>
  </si>
  <si>
    <t>BarCodePurchase</t>
  </si>
  <si>
    <t>insert into sys_codedet values('HuTemplate','BarCodePurchase.xls','BarCodePurchase',0,4)</t>
  </si>
  <si>
    <t>采购条码A4</t>
  </si>
  <si>
    <t>BarCodePurchaseA4.xls</t>
  </si>
  <si>
    <t>BarCodePurchaseA4</t>
  </si>
  <si>
    <t>insert into sys_codedet values('HuTemplate','BarCodePurchaseA4.xls','BarCodePurchaseA4',0,5)</t>
  </si>
  <si>
    <t>新建要货单时,点击收货库位/发货库位编辑时,列的宽度不要改变,能编辑的列都要固定列宽</t>
    <phoneticPr fontId="1" type="noConversion"/>
  </si>
  <si>
    <t>物料号的宽度 60Px,参考物料号 80,描述220-300,包装描述60,单包装45,单位30,序号30</t>
    <phoneticPr fontId="1" type="noConversion"/>
  </si>
  <si>
    <t>只有当允许添加明细时,才能修改订单明细</t>
    <phoneticPr fontId="1" type="noConversion"/>
  </si>
  <si>
    <t>创建要货单时,有js debugger对话框</t>
    <phoneticPr fontId="1" type="noConversion"/>
  </si>
  <si>
    <t>非BusinessException不要显示</t>
    <phoneticPr fontId="1" type="noConversion"/>
  </si>
  <si>
    <t>新建订单是不可以输入负数</t>
    <phoneticPr fontId="1" type="noConversion"/>
  </si>
  <si>
    <t>创建状态的订单在修改明细时,明细收路线明细控制</t>
    <phoneticPr fontId="1" type="noConversion"/>
  </si>
  <si>
    <t>查看物料路线 库位取明细-&gt;头,显示安全库存,最大库存</t>
    <phoneticPr fontId="1" type="noConversion"/>
  </si>
  <si>
    <t>新建供应商,当前组织-&gt;当前供应商,默认有效</t>
    <phoneticPr fontId="1" type="noConversion"/>
  </si>
  <si>
    <t xml:space="preserve">新建采购路线 删除检查客户权限 </t>
    <phoneticPr fontId="1" type="noConversion"/>
  </si>
  <si>
    <t>移库路线 检查来源区域 检查目的区域</t>
    <phoneticPr fontId="1" type="noConversion"/>
  </si>
  <si>
    <t>IsCheckPartyToAuth</t>
  </si>
  <si>
    <t>采购</t>
  </si>
  <si>
    <t>不显示</t>
  </si>
  <si>
    <t>需要检查</t>
  </si>
  <si>
    <t>显示</t>
  </si>
  <si>
    <t>选中就需要检查</t>
  </si>
  <si>
    <t>移库</t>
  </si>
  <si>
    <t>如果都没有选就校验任意一方</t>
  </si>
  <si>
    <t>销售</t>
  </si>
  <si>
    <t>生产</t>
  </si>
  <si>
    <t>供应商查询名称 查询条件 like</t>
    <phoneticPr fontId="1" type="noConversion"/>
  </si>
  <si>
    <t>页面权限描述分:菜单_,页面_</t>
    <phoneticPr fontId="1" type="noConversion"/>
  </si>
  <si>
    <t>权限保存时,查询条件没有保留</t>
    <phoneticPr fontId="1" type="noConversion"/>
  </si>
  <si>
    <t>供应商查询要货单时,查不到</t>
    <phoneticPr fontId="1" type="noConversion"/>
  </si>
  <si>
    <t>供应商查询,总提示输入查询条件</t>
    <phoneticPr fontId="1" type="noConversion"/>
  </si>
  <si>
    <t>要货单 查询 如果是 submit状态的,可以做上线操作</t>
    <phoneticPr fontId="1" type="noConversion"/>
  </si>
  <si>
    <t>移库 采购路线中自动化中缺自动上线选项</t>
    <phoneticPr fontId="1" type="noConversion"/>
  </si>
  <si>
    <t>IsCheckPartyFromAuth</t>
    <phoneticPr fontId="1" type="noConversion"/>
  </si>
  <si>
    <t>新建路线明细时,默认单包装为1,单位要和物料和单位转换关联,默认库位为空</t>
    <phoneticPr fontId="1" type="noConversion"/>
  </si>
  <si>
    <t>done</t>
    <phoneticPr fontId="1" type="noConversion"/>
  </si>
  <si>
    <t>done</t>
    <phoneticPr fontId="1" type="noConversion"/>
  </si>
  <si>
    <t>?</t>
    <phoneticPr fontId="1" type="noConversion"/>
  </si>
  <si>
    <t>done</t>
    <phoneticPr fontId="1" type="noConversion"/>
  </si>
  <si>
    <t>权限组显示代码加描述,如: R_Supplier[供应商]</t>
    <phoneticPr fontId="1" type="noConversion"/>
  </si>
  <si>
    <t>采购单创建成功,返回的页面不对</t>
    <phoneticPr fontId="1" type="noConversion"/>
  </si>
  <si>
    <t>账单不能查询到</t>
    <phoneticPr fontId="1" type="noConversion"/>
  </si>
  <si>
    <t>单据号码规则的描述</t>
    <phoneticPr fontId="1" type="noConversion"/>
  </si>
  <si>
    <t>Url_ProcurementBill_Edit</t>
    <phoneticPr fontId="1" type="noConversion"/>
  </si>
  <si>
    <t>事务-采购账单-查询-编辑</t>
    <phoneticPr fontId="1" type="noConversion"/>
  </si>
  <si>
    <t>Url_ProcurementBill_Submit</t>
    <phoneticPr fontId="1" type="noConversion"/>
  </si>
  <si>
    <t>事务-采购账单-查询-释放</t>
    <phoneticPr fontId="1" type="noConversion"/>
  </si>
  <si>
    <t>Url_ProcurementBill_Delete</t>
    <phoneticPr fontId="1" type="noConversion"/>
  </si>
  <si>
    <t>事务-采购账单-查询-删除</t>
    <phoneticPr fontId="1" type="noConversion"/>
  </si>
  <si>
    <t>Url_ProcurementBill_Close</t>
    <phoneticPr fontId="1" type="noConversion"/>
  </si>
  <si>
    <t>事务-采购账单-查询-关闭</t>
    <phoneticPr fontId="1" type="noConversion"/>
  </si>
  <si>
    <t>Url_DistributionBill_Edit</t>
    <phoneticPr fontId="1" type="noConversion"/>
  </si>
  <si>
    <t>事务-销售账单-查询-编辑</t>
    <phoneticPr fontId="1" type="noConversion"/>
  </si>
  <si>
    <t>Url_DistributionBill_Submit</t>
    <phoneticPr fontId="1" type="noConversion"/>
  </si>
  <si>
    <t>事务-销售账单-查询-释放</t>
    <phoneticPr fontId="1" type="noConversion"/>
  </si>
  <si>
    <t>Url_DistributionBill_Delete</t>
    <phoneticPr fontId="1" type="noConversion"/>
  </si>
  <si>
    <t>事务-销售账单-查询-删除</t>
    <phoneticPr fontId="1" type="noConversion"/>
  </si>
  <si>
    <t>Url_DistributionBill_Close</t>
    <phoneticPr fontId="1" type="noConversion"/>
  </si>
  <si>
    <t>事务-销售账单-查询-关闭</t>
    <phoneticPr fontId="1" type="noConversion"/>
  </si>
  <si>
    <t>权限</t>
    <phoneticPr fontId="1" type="noConversion"/>
  </si>
  <si>
    <t>done</t>
    <phoneticPr fontId="1" type="noConversion"/>
  </si>
  <si>
    <t>删除权限组,外键关联的异常没有捕获.</t>
  </si>
  <si>
    <t>角色权限保存后标签页不对</t>
  </si>
  <si>
    <t>单位删除成功的提示到另一页面上去了.单位上增加了序号(sequence),增/改页面需要此字段</t>
    <phoneticPr fontId="1" type="noConversion"/>
  </si>
  <si>
    <t>路线明细(新增和编辑)的单位使用_NewUomDropDownList/路线明细的单包装默认直接取物料的单包装/路线明细上的库位不要有默认值</t>
    <phoneticPr fontId="1" type="noConversion"/>
  </si>
  <si>
    <t>订单明细列表排序按序号排序.</t>
    <phoneticPr fontId="1" type="noConversion"/>
  </si>
  <si>
    <t>Home -&gt; 供货管理 -&gt; 事务 -&gt; 要货单 -&gt; 要货单查询 没有保存按钮就不让修改明细</t>
    <phoneticPr fontId="1" type="noConversion"/>
  </si>
  <si>
    <t>SecurityHelper 中的AddPartyFromAndPartyToPermissionStatement AddPartyFromPermissionStatement转成存储过程 好多!!</t>
    <phoneticPr fontId="1" type="noConversion"/>
  </si>
  <si>
    <t>采购价格单新建成功之后显示的成功提示是:undefined</t>
    <phoneticPr fontId="1" type="noConversion"/>
  </si>
  <si>
    <t>ts</t>
    <phoneticPr fontId="1" type="noConversion"/>
  </si>
  <si>
    <t>done</t>
    <phoneticPr fontId="1" type="noConversion"/>
  </si>
  <si>
    <t>done</t>
    <phoneticPr fontId="1" type="noConversion"/>
  </si>
  <si>
    <t>在bomDetial上增加IsKeyComponent 是否关键件</t>
    <phoneticPr fontId="1" type="noConversion"/>
  </si>
  <si>
    <t>手持终端上增加生产物料追踪</t>
    <phoneticPr fontId="1" type="noConversion"/>
  </si>
  <si>
    <t>所有的订单查询条件 路线条件无效</t>
    <phoneticPr fontId="1" type="noConversion"/>
  </si>
  <si>
    <t>分配权限排序,按Seq,Code asc</t>
    <phoneticPr fontId="1" type="noConversion"/>
  </si>
  <si>
    <t>权限分组下拉菜单未按Seq排序</t>
    <phoneticPr fontId="1" type="noConversion"/>
  </si>
  <si>
    <t>Home -&gt; 供应商 -&gt; 送货单 -&gt; 查询 中条码选项/打印选项/订单选项不需要</t>
    <phoneticPr fontId="1" type="noConversion"/>
  </si>
  <si>
    <t>Home -&gt; 供应商 -&gt; 条码 -&gt; 查询 条码导出无条码内容</t>
    <phoneticPr fontId="1" type="noConversion"/>
  </si>
  <si>
    <t>Home -&gt; 供应商 -&gt; 要货单 -&gt; 发货 发货方代码 收货方代码不需要,需要订单号才能发货?</t>
    <phoneticPr fontId="1" type="noConversion"/>
  </si>
  <si>
    <t>供应商都是要改成true paraList.Add(new ProcedureParameter { Parameter = true, Type = NHibernate.NHibernateUtil.Boolean });</t>
    <phoneticPr fontId="1" type="noConversion"/>
  </si>
  <si>
    <t>done</t>
    <phoneticPr fontId="1" type="noConversion"/>
  </si>
  <si>
    <t>Home -&gt; 供应商 -&gt; 要货单 -&gt; 查询 中条码选项/打印选项/订单选项不需要</t>
    <phoneticPr fontId="1" type="noConversion"/>
  </si>
  <si>
    <t>Home -&gt; 供应商 -&gt; 收货单 -&gt; 查询 中条码选项/打印选项/订单选项不需要</t>
    <phoneticPr fontId="1" type="noConversion"/>
  </si>
  <si>
    <t>根据订单/送货单生成条码时,Flow没有赋值</t>
    <phoneticPr fontId="1" type="noConversion"/>
  </si>
  <si>
    <t>收发存质量进出不显示,有BUG</t>
    <phoneticPr fontId="1" type="noConversion"/>
  </si>
  <si>
    <t>Dropdownlist 在只读时自动变为label</t>
    <phoneticPr fontId="1" type="noConversion"/>
  </si>
  <si>
    <t>送货单的物流协调人不对,* 我已阅读申雅密封件有限公司的安全告知 不要</t>
    <phoneticPr fontId="1" type="noConversion"/>
  </si>
  <si>
    <t>条码打印,隐藏上线包装</t>
    <phoneticPr fontId="1" type="noConversion"/>
  </si>
  <si>
    <t>查询条码列表中制造日期不显示时分秒</t>
    <phoneticPr fontId="1" type="noConversion"/>
  </si>
  <si>
    <t>actingbill的生效时间不显示时分秒</t>
    <phoneticPr fontId="1" type="noConversion"/>
  </si>
  <si>
    <t>供应商-要货单-开始 备注</t>
    <phoneticPr fontId="1" type="noConversion"/>
  </si>
  <si>
    <t>优先级 低</t>
    <phoneticPr fontId="1" type="noConversion"/>
  </si>
  <si>
    <t>手持终端订单收货显示的数量应该是订单数-已发数</t>
    <phoneticPr fontId="1" type="noConversion"/>
  </si>
  <si>
    <t>供应商账单</t>
    <phoneticPr fontId="1" type="noConversion"/>
  </si>
  <si>
    <t>账单的外部参考单号在创建状态下可以编辑</t>
    <phoneticPr fontId="1" type="noConversion"/>
  </si>
  <si>
    <t>ActingBill.Error.CurrentBillQtyGeRemainQty 没有翻译</t>
    <phoneticPr fontId="1" type="noConversion"/>
  </si>
  <si>
    <t>开票数= 待开数-已开数</t>
    <phoneticPr fontId="1" type="noConversion"/>
  </si>
  <si>
    <t>生产单增加新品,备模等数据,条码上增加新品,备模</t>
    <phoneticPr fontId="1" type="noConversion"/>
  </si>
  <si>
    <t>供应商条码打印增加制造时间.</t>
    <phoneticPr fontId="1" type="noConversion"/>
  </si>
  <si>
    <t>打印条码,输入的ASN有空格,没有trim()--检查所有的</t>
    <phoneticPr fontId="1" type="noConversion"/>
  </si>
  <si>
    <t>新建/编辑订单时,单包装和单位的列宽不要变化.单位下拉选项控制住方法( IList&lt;Uom&gt; GetItemUoms(string itemCode))</t>
    <phoneticPr fontId="1" type="noConversion"/>
  </si>
  <si>
    <t>价格单使用 单位下拉选项控制住方法( IList&lt;Uom&gt; GetItemUoms(string itemCode))</t>
    <phoneticPr fontId="1" type="noConversion"/>
  </si>
  <si>
    <t>账单中_OrderMasterPartyFromComboBox 不要显示客户</t>
    <phoneticPr fontId="1" type="noConversion"/>
  </si>
  <si>
    <t>重新计价列表中显示是否暂估,重新计价调的方法不对,不要分页</t>
    <phoneticPr fontId="1" type="noConversion"/>
  </si>
  <si>
    <t>错误只需要显示Message就够了</t>
    <phoneticPr fontId="1" type="noConversion"/>
  </si>
  <si>
    <t>运单放到发货管理里面</t>
    <phoneticPr fontId="1" type="noConversion"/>
  </si>
  <si>
    <t>done</t>
    <phoneticPr fontId="1" type="noConversion"/>
  </si>
  <si>
    <t>done</t>
    <phoneticPr fontId="1" type="noConversion"/>
  </si>
  <si>
    <t>(手持终端)生产扫描条码收货/冲销</t>
    <phoneticPr fontId="1" type="noConversion"/>
  </si>
  <si>
    <t>生产单条码打印</t>
    <phoneticPr fontId="1" type="noConversion"/>
  </si>
  <si>
    <t>done</t>
    <phoneticPr fontId="1" type="noConversion"/>
  </si>
  <si>
    <t>done</t>
    <phoneticPr fontId="1" type="noConversion"/>
  </si>
  <si>
    <t>(手持终端)生产追溯</t>
    <phoneticPr fontId="1" type="noConversion"/>
  </si>
  <si>
    <t>(Web)生产收货单/冲销</t>
    <phoneticPr fontId="1" type="noConversion"/>
  </si>
  <si>
    <t>done</t>
    <phoneticPr fontId="1" type="noConversion"/>
  </si>
  <si>
    <t>参考订单号/外部订单号/订单号 查询条件合并</t>
    <phoneticPr fontId="1" type="noConversion"/>
  </si>
  <si>
    <t>Party上增加了LongName</t>
    <phoneticPr fontId="1" type="noConversion"/>
  </si>
  <si>
    <t>收货结算不需要记PlanBill</t>
    <phoneticPr fontId="1" type="noConversion"/>
  </si>
  <si>
    <t>委外路线提示不对</t>
    <phoneticPr fontId="1" type="noConversion"/>
  </si>
  <si>
    <t>要货单无订单数列</t>
    <phoneticPr fontId="1" type="noConversion"/>
  </si>
  <si>
    <t>订单查询条件时间包含头尾</t>
    <phoneticPr fontId="1" type="noConversion"/>
  </si>
  <si>
    <t>cancel</t>
    <phoneticPr fontId="1" type="noConversion"/>
  </si>
  <si>
    <t>委外路线不需要引用生产线,增加收货差异/条码模板/发货扫描条码/收货扫描条码/收货先进先出
/打印ASN(送货单)/ASN(送货单)模板,取消生成条码,生产当控制-&gt;订单控制,控制和自动化选项同采购路线</t>
    <phoneticPr fontId="1" type="noConversion"/>
  </si>
  <si>
    <t>cancel</t>
    <phoneticPr fontId="1" type="noConversion"/>
  </si>
  <si>
    <t>物料上增加废品率等</t>
    <phoneticPr fontId="1" type="noConversion"/>
  </si>
  <si>
    <t>发料到生产单</t>
    <phoneticPr fontId="1" type="noConversion"/>
  </si>
  <si>
    <t>生产追溯到成品</t>
    <phoneticPr fontId="1" type="noConversion"/>
  </si>
  <si>
    <t>唐亮</t>
    <phoneticPr fontId="1" type="noConversion"/>
  </si>
  <si>
    <t>done</t>
    <phoneticPr fontId="1" type="noConversion"/>
  </si>
  <si>
    <t>唐亮</t>
    <phoneticPr fontId="1" type="noConversion"/>
  </si>
  <si>
    <t>唐亮</t>
    <phoneticPr fontId="1" type="noConversion"/>
  </si>
  <si>
    <t>唐亮</t>
    <phoneticPr fontId="1" type="noConversion"/>
  </si>
  <si>
    <t>workbook.GetSheetAt(1)改0后面的影响</t>
    <phoneticPr fontId="1" type="noConversion"/>
  </si>
  <si>
    <t>生产是否也？</t>
    <phoneticPr fontId="1" type="noConversion"/>
  </si>
  <si>
    <t>唐亮</t>
    <phoneticPr fontId="1" type="noConversion"/>
  </si>
  <si>
    <t>唐亮</t>
    <phoneticPr fontId="1" type="noConversion"/>
  </si>
  <si>
    <t>增加生产追溯菜单</t>
    <phoneticPr fontId="1" type="noConversion"/>
  </si>
  <si>
    <t>供应商退货单查询没有使用存储过程,且count没有权限条件？</t>
    <phoneticPr fontId="1" type="noConversion"/>
  </si>
  <si>
    <t>唐亮</t>
    <phoneticPr fontId="1" type="noConversion"/>
  </si>
  <si>
    <t>创建时间 开始时间 窗口时间 默认创建时间</t>
    <phoneticPr fontId="1" type="noConversion"/>
  </si>
  <si>
    <t>生产收货单放到收货单下，增明细</t>
    <phoneticPr fontId="1" type="noConversion"/>
  </si>
  <si>
    <t>销售账单显示的供应商-&gt;客户，下拉菜单供应商客户控制</t>
    <phoneticPr fontId="1" type="noConversion"/>
  </si>
  <si>
    <t xml:space="preserve">币种 CNY </t>
    <phoneticPr fontId="1" type="noConversion"/>
  </si>
  <si>
    <t>实时库存报表/历史库存报表/库龄报表</t>
    <phoneticPr fontId="1" type="noConversion"/>
  </si>
  <si>
    <t>需要修改 工厂 分厂 不需要</t>
    <phoneticPr fontId="1" type="noConversion"/>
  </si>
  <si>
    <t>菜单移动,增加明细查询</t>
    <phoneticPr fontId="1" type="noConversion"/>
  </si>
  <si>
    <t>去掉订单的生效时间.快速除外，</t>
    <phoneticPr fontId="1" type="noConversion"/>
  </si>
  <si>
    <t>要货单、生产单、发货单</t>
    <phoneticPr fontId="1" type="noConversion"/>
  </si>
  <si>
    <t>下拉菜单供应商客户控制</t>
    <phoneticPr fontId="1" type="noConversion"/>
  </si>
  <si>
    <t>生产单明细中的物料清单有BUG</t>
    <phoneticPr fontId="1" type="noConversion"/>
  </si>
  <si>
    <t>设置-&gt;生产线-&gt;资源组没有默认  原材料库位.成品库位  区域来源目的都要显示 路线明细按需要排序•路线明细删除成功 提示没有清除</t>
    <phoneticPr fontId="1" type="noConversion"/>
  </si>
  <si>
    <t>查询生产收货单时报错</t>
    <phoneticPr fontId="1" type="noConversion"/>
  </si>
  <si>
    <t>唐亮</t>
    <phoneticPr fontId="1" type="noConversion"/>
  </si>
  <si>
    <t>唐亮</t>
    <phoneticPr fontId="1" type="noConversion"/>
  </si>
  <si>
    <t>物料工时单位(分钟),重量可以输入小数</t>
    <phoneticPr fontId="1" type="noConversion"/>
  </si>
  <si>
    <t>班次不能删除</t>
    <phoneticPr fontId="1" type="noConversion"/>
  </si>
  <si>
    <t>Cancel</t>
    <phoneticPr fontId="1" type="noConversion"/>
  </si>
  <si>
    <t>路线策略上增加每月停机时间 HaltTime,试生产TrialProduceTime</t>
    <phoneticPr fontId="1" type="noConversion"/>
  </si>
  <si>
    <t>挤出资源增删了字段,删除了ScrapPercent,Speed 增加了MrpSpeed(工艺速度),RccpSpeed(排产速度),ShiftType(班制),StartDate(开始时间),EndDate(结束时间)</t>
    <phoneticPr fontId="1" type="noConversion"/>
  </si>
  <si>
    <t>MRP_Machine增删了字段Capacity,增加了StartDate(开始时间),EndDate(结束时间)</t>
    <phoneticPr fontId="1" type="noConversion"/>
  </si>
  <si>
    <t>Hu上增删了字段MaterialsGroup等</t>
    <phoneticPr fontId="1" type="noConversion"/>
  </si>
  <si>
    <t>粗能力提前期移到紧急提前期后面,增加TimeUnit(提前期类型)</t>
    <phoneticPr fontId="1" type="noConversion"/>
  </si>
  <si>
    <t>done</t>
    <phoneticPr fontId="1" type="noConversion"/>
  </si>
  <si>
    <t>条码打印字段</t>
    <phoneticPr fontId="1" type="noConversion"/>
  </si>
  <si>
    <t>done</t>
    <phoneticPr fontId="1" type="noConversion"/>
  </si>
  <si>
    <t>后加工年度模具能力IList&lt;RccpFiView&gt; GetMachineRccpView(IList&lt;RccpFiPlan&gt; rccpFiPlanList)</t>
    <phoneticPr fontId="1" type="noConversion"/>
  </si>
  <si>
    <t>后加工周度模具能力IList&lt;RccpFiView&gt; GetMachineRccpView(IList&lt;RccpFiPlan&gt; rccpFiPlanList)</t>
    <phoneticPr fontId="1" type="noConversion"/>
  </si>
  <si>
    <t>后加工周度岛区能力IList&lt;RccpFiView&gt; GetIslandRccpView(IList&lt;RccpFiPlan&gt; rccpFiPlanList)</t>
    <phoneticPr fontId="1" type="noConversion"/>
  </si>
  <si>
    <t>挤出断面占线率IEnumerable&lt;RccpExGroupByItemView&gt; GetExRccpViewGroupByItemLoad(IEnumerable&lt;RccpTrans&gt; rccpTransList)</t>
    <phoneticPr fontId="1" type="noConversion"/>
  </si>
  <si>
    <t>挤出生产线加权速度IEnumerable&lt;RccpExGroupByProdLineView&gt; GetExRccpViewGroupByProdLineSpeed(IEnumerable&lt;RccpTrans&gt; rccpTransList)</t>
    <phoneticPr fontId="1" type="noConversion"/>
  </si>
  <si>
    <t>挤出断面总米数IEnumerable&lt;RccpExGroupByItemView&gt; GetExRccpViewGroupByItemQty(IEnumerable&lt;RccpTrans&gt; rccpTransList)</t>
    <phoneticPr fontId="1" type="noConversion"/>
  </si>
  <si>
    <t>生产线功能分类总米数IEnumerable&lt;RccpExGroupByClassifyView&gt; GetExRccpViewGroupByClassifyQty(IEnumerable&lt;RccpTrans&gt; rccpTransList)</t>
    <phoneticPr fontId="1" type="noConversion"/>
  </si>
  <si>
    <t>生产线功能分类负荷率IEnumerable&lt;RccpExGroupByClassifyView&gt; GetExRccpViewGroupByClassifyLoad(IEnumerable&lt;RccpTrans&gt; rccpTransList)</t>
    <phoneticPr fontId="1" type="noConversion"/>
  </si>
  <si>
    <t>生产线功能分类加权废品率IEnumerable&lt;RccpExGroupByClassifyView&gt; GetExRccpViewGroupByClassifyScrapPercentage(IEnumerable&lt;RccpTrans&gt; rccpTransList)</t>
    <phoneticPr fontId="1" type="noConversion"/>
  </si>
  <si>
    <t>生产线功能分类加权速度IEnumerable&lt;RccpExGroupByClassifyView&gt; GetExRccpViewGroupByClassifySpeed(IEnumerable&lt;RccpTrans&gt; rccpTransList)</t>
    <phoneticPr fontId="1" type="noConversion"/>
  </si>
  <si>
    <t>生产单允许添加明细</t>
    <phoneticPr fontId="1" type="noConversion"/>
  </si>
  <si>
    <t>炼胶能力</t>
    <phoneticPr fontId="1" type="noConversion"/>
  </si>
  <si>
    <t>炼胶能力明细</t>
    <phoneticPr fontId="1" type="noConversion"/>
  </si>
  <si>
    <t>后加工年度岛区能力IList&lt;RccpFiView&gt; GetIslandRccpView(IList&lt;RccpFiPlan&gt; rccpFiPlanList)</t>
    <phoneticPr fontId="1" type="noConversion"/>
  </si>
  <si>
    <t>信息</t>
    <phoneticPr fontId="1" type="noConversion"/>
  </si>
  <si>
    <t>后加工排班改名(后加工)</t>
    <phoneticPr fontId="1" type="noConversion"/>
  </si>
  <si>
    <t>设置-快照-物流路线</t>
    <phoneticPr fontId="1" type="noConversion"/>
  </si>
  <si>
    <t>设置-快照-库存</t>
    <phoneticPr fontId="1" type="noConversion"/>
  </si>
  <si>
    <t>设置-快照-在途</t>
    <phoneticPr fontId="1" type="noConversion"/>
  </si>
  <si>
    <t>设置-快照-独立需求</t>
    <phoneticPr fontId="1" type="noConversion"/>
  </si>
  <si>
    <t>设置-快照-模具</t>
    <phoneticPr fontId="1" type="noConversion"/>
  </si>
  <si>
    <t>设置-快照-挤出资源</t>
    <phoneticPr fontId="1" type="noConversion"/>
  </si>
  <si>
    <t>设置-基础数据-岛区</t>
    <phoneticPr fontId="1" type="noConversion"/>
  </si>
  <si>
    <t>设置-基础数据-模具</t>
    <phoneticPr fontId="1" type="noConversion"/>
  </si>
  <si>
    <t>设置-基础数据-挤出资源</t>
    <phoneticPr fontId="1" type="noConversion"/>
  </si>
  <si>
    <t>设置-岛区</t>
    <phoneticPr fontId="1" type="noConversion"/>
  </si>
  <si>
    <t>设置-模具</t>
    <phoneticPr fontId="1" type="noConversion"/>
  </si>
  <si>
    <t>设置-挤出资源</t>
    <phoneticPr fontId="1" type="noConversion"/>
  </si>
  <si>
    <t>模具实例</t>
    <phoneticPr fontId="1" type="noConversion"/>
  </si>
  <si>
    <t>挤出资源实例</t>
    <phoneticPr fontId="1" type="noConversion"/>
  </si>
  <si>
    <t>计划模块</t>
    <phoneticPr fontId="1" type="noConversion"/>
  </si>
  <si>
    <t>信息-输入</t>
    <phoneticPr fontId="1" type="noConversion"/>
  </si>
  <si>
    <t>信息-输入</t>
    <phoneticPr fontId="1" type="noConversion"/>
  </si>
  <si>
    <t>事务-输入</t>
    <phoneticPr fontId="1" type="noConversion"/>
  </si>
  <si>
    <t>信息-细运算</t>
    <phoneticPr fontId="1" type="noConversion"/>
  </si>
  <si>
    <t>信息-粗运算</t>
    <phoneticPr fontId="1" type="noConversion"/>
  </si>
  <si>
    <t>后加工入库计划</t>
    <phoneticPr fontId="1" type="noConversion"/>
  </si>
  <si>
    <t>后加工生产计划</t>
    <phoneticPr fontId="1" type="noConversion"/>
  </si>
  <si>
    <t>后加工班产计划</t>
    <phoneticPr fontId="1" type="noConversion"/>
  </si>
  <si>
    <t>挤出入库计划</t>
    <phoneticPr fontId="1" type="noConversion"/>
  </si>
  <si>
    <t>挤出生产计划</t>
    <phoneticPr fontId="1" type="noConversion"/>
  </si>
  <si>
    <t>挤出班产计划</t>
    <phoneticPr fontId="1" type="noConversion"/>
  </si>
  <si>
    <t>炼胶入库计划</t>
    <phoneticPr fontId="1" type="noConversion"/>
  </si>
  <si>
    <t>炼胶生产计划</t>
    <phoneticPr fontId="1" type="noConversion"/>
  </si>
  <si>
    <t>炼胶班产计划</t>
    <phoneticPr fontId="1" type="noConversion"/>
  </si>
  <si>
    <t>信息-输入</t>
    <phoneticPr fontId="1" type="noConversion"/>
  </si>
  <si>
    <t>信息-粗运算</t>
    <phoneticPr fontId="1" type="noConversion"/>
  </si>
  <si>
    <t>采购需求计划(月)</t>
    <phoneticPr fontId="1" type="noConversion"/>
  </si>
  <si>
    <t>采购需求计划(周)</t>
    <phoneticPr fontId="1" type="noConversion"/>
  </si>
  <si>
    <t>采购需求计划(天)</t>
    <phoneticPr fontId="1" type="noConversion"/>
  </si>
  <si>
    <t>炼胶生产计划</t>
    <phoneticPr fontId="1" type="noConversion"/>
  </si>
  <si>
    <t>车型计划</t>
    <phoneticPr fontId="1" type="noConversion"/>
  </si>
  <si>
    <t>事务-输入</t>
    <phoneticPr fontId="1" type="noConversion"/>
  </si>
  <si>
    <t>事务-输出</t>
    <phoneticPr fontId="1" type="noConversion"/>
  </si>
  <si>
    <t>事务-执行</t>
    <phoneticPr fontId="1" type="noConversion"/>
  </si>
  <si>
    <t>事务-执行</t>
    <phoneticPr fontId="1" type="noConversion"/>
  </si>
  <si>
    <t>后加工排产</t>
    <phoneticPr fontId="1" type="noConversion"/>
  </si>
  <si>
    <t>挤出排产</t>
    <phoneticPr fontId="1" type="noConversion"/>
  </si>
  <si>
    <t>炼胶排产</t>
    <phoneticPr fontId="1" type="noConversion"/>
  </si>
  <si>
    <t>计划跟踪</t>
    <phoneticPr fontId="1" type="noConversion"/>
  </si>
  <si>
    <t>计划模拟</t>
    <phoneticPr fontId="1" type="noConversion"/>
  </si>
  <si>
    <t>事务-执行</t>
    <phoneticPr fontId="1" type="noConversion"/>
  </si>
  <si>
    <t>挤出</t>
    <phoneticPr fontId="1" type="noConversion"/>
  </si>
  <si>
    <t>信息-输入</t>
    <phoneticPr fontId="1" type="noConversion"/>
  </si>
  <si>
    <t>设置-挤出线分组</t>
    <phoneticPr fontId="1" type="noConversion"/>
  </si>
  <si>
    <t>设置-基础数据-挤出线分组</t>
    <phoneticPr fontId="1" type="noConversion"/>
  </si>
  <si>
    <t>克隆条码</t>
    <phoneticPr fontId="1" type="noConversion"/>
  </si>
  <si>
    <t>工位器具</t>
    <phoneticPr fontId="1" type="noConversion"/>
  </si>
  <si>
    <t>设置-基础数据-工位器具</t>
    <phoneticPr fontId="1" type="noConversion"/>
  </si>
  <si>
    <t>信息-细运算</t>
    <phoneticPr fontId="1" type="noConversion"/>
  </si>
  <si>
    <t>炼胶工位器具</t>
    <phoneticPr fontId="1" type="noConversion"/>
  </si>
  <si>
    <t>委外移库单</t>
    <phoneticPr fontId="1" type="noConversion"/>
  </si>
  <si>
    <t>2012-1改成2012-01</t>
    <phoneticPr fontId="1" type="noConversion"/>
  </si>
  <si>
    <t>时间索引(月)</t>
    <phoneticPr fontId="1" type="noConversion"/>
  </si>
  <si>
    <t>设置-岛区</t>
    <phoneticPr fontId="1" type="noConversion"/>
  </si>
  <si>
    <t>改为:设置-基础数据-岛区</t>
    <phoneticPr fontId="1" type="noConversion"/>
  </si>
  <si>
    <t>ProdSchedule/Ex</t>
    <phoneticPr fontId="1" type="noConversion"/>
  </si>
  <si>
    <t>ProdSchedule/Mi</t>
    <phoneticPr fontId="1" type="noConversion"/>
  </si>
  <si>
    <t>ProdSchedule/Fi</t>
    <phoneticPr fontId="1" type="noConversion"/>
  </si>
  <si>
    <t>客户日程编辑</t>
    <phoneticPr fontId="1" type="noConversion"/>
  </si>
  <si>
    <t>车型计划编辑</t>
    <phoneticPr fontId="1" type="noConversion"/>
  </si>
  <si>
    <t>客户日程导入</t>
    <phoneticPr fontId="1" type="noConversion"/>
  </si>
  <si>
    <t>车型计划导入</t>
    <phoneticPr fontId="1" type="noConversion"/>
  </si>
  <si>
    <t>计划数据快照(GenMrpSnapShot) MrpSnapMaster</t>
    <phoneticPr fontId="1" type="noConversion"/>
  </si>
  <si>
    <t>MrpFlowDetail</t>
    <phoneticPr fontId="1" type="noConversion"/>
  </si>
  <si>
    <t>InventoryBalance</t>
    <phoneticPr fontId="1" type="noConversion"/>
  </si>
  <si>
    <t xml:space="preserve"> MrpSnap/InventoryBalance</t>
    <phoneticPr fontId="1" type="noConversion"/>
  </si>
  <si>
    <t>TransitOrder</t>
    <phoneticPr fontId="1" type="noConversion"/>
  </si>
  <si>
    <t xml:space="preserve"> MrpSnap/TransitOrder</t>
    <phoneticPr fontId="1" type="noConversion"/>
  </si>
  <si>
    <t>IndepentOrder</t>
    <phoneticPr fontId="1" type="noConversion"/>
  </si>
  <si>
    <t xml:space="preserve"> MrpSnap/IndepentOrder</t>
    <phoneticPr fontId="1" type="noConversion"/>
  </si>
  <si>
    <t xml:space="preserve"> MrpSnap/MrpFlowDetail</t>
    <phoneticPr fontId="1" type="noConversion"/>
  </si>
  <si>
    <t>~/Container/Index</t>
    <phoneticPr fontId="1" type="noConversion"/>
  </si>
  <si>
    <t>done</t>
    <phoneticPr fontId="1" type="noConversion"/>
  </si>
  <si>
    <t>客户日程</t>
    <phoneticPr fontId="1" type="noConversion"/>
  </si>
  <si>
    <t>RccpPlan/Edit</t>
    <phoneticPr fontId="1" type="noConversion"/>
  </si>
  <si>
    <t>RccpPlan/New</t>
    <phoneticPr fontId="1" type="noConversion"/>
  </si>
  <si>
    <t>PlanSimulation</t>
    <phoneticPr fontId="1" type="noConversion"/>
  </si>
  <si>
    <t>PurchasePlan/Month</t>
    <phoneticPr fontId="1" type="noConversion"/>
  </si>
  <si>
    <t>PurchasePlan/Week</t>
    <phoneticPr fontId="1" type="noConversion"/>
  </si>
  <si>
    <t>PurchasePlan/Day</t>
    <phoneticPr fontId="1" type="noConversion"/>
  </si>
  <si>
    <t>MrpPlan/View</t>
    <phoneticPr fontId="1" type="noConversion"/>
  </si>
  <si>
    <t>RccpPlan/View</t>
    <phoneticPr fontId="1" type="noConversion"/>
  </si>
  <si>
    <t>Container/View</t>
    <phoneticPr fontId="1" type="noConversion"/>
  </si>
  <si>
    <t>MrpPlanFi/InvIn</t>
    <phoneticPr fontId="1" type="noConversion"/>
  </si>
  <si>
    <t>MrpPlanFi/Prod</t>
    <phoneticPr fontId="1" type="noConversion"/>
  </si>
  <si>
    <t>MrpPlanFi/Shift</t>
    <phoneticPr fontId="1" type="noConversion"/>
  </si>
  <si>
    <t>MrpPlanEx/InvIn</t>
    <phoneticPr fontId="1" type="noConversion"/>
  </si>
  <si>
    <t>MrpPlanEx/Prod</t>
    <phoneticPr fontId="1" type="noConversion"/>
  </si>
  <si>
    <t>MrpPlanEx/Shift</t>
    <phoneticPr fontId="1" type="noConversion"/>
  </si>
  <si>
    <t>MrpPlanMi/InvIn</t>
    <phoneticPr fontId="1" type="noConversion"/>
  </si>
  <si>
    <t>MrpPlanMi/Prod</t>
    <phoneticPr fontId="1" type="noConversion"/>
  </si>
  <si>
    <t>MrpPlanMi/Shift</t>
    <phoneticPr fontId="1" type="noConversion"/>
  </si>
  <si>
    <t>胶料</t>
    <phoneticPr fontId="1" type="noConversion"/>
  </si>
  <si>
    <t>未定</t>
    <phoneticPr fontId="1" type="noConversion"/>
  </si>
  <si>
    <t>MrpPlanFi/InvInView</t>
    <phoneticPr fontId="1" type="noConversion"/>
  </si>
  <si>
    <t>MrpPlanEx/InvInView</t>
    <phoneticPr fontId="1" type="noConversion"/>
  </si>
  <si>
    <t>MrpPlanMi/InvInView</t>
    <phoneticPr fontId="1" type="noConversion"/>
  </si>
  <si>
    <t>MrpPlanFi/ProdView</t>
    <phoneticPr fontId="1" type="noConversion"/>
  </si>
  <si>
    <t>MrpPlanFi/ShiftView</t>
    <phoneticPr fontId="1" type="noConversion"/>
  </si>
  <si>
    <t>MrpPlanEx/ProdView</t>
    <phoneticPr fontId="1" type="noConversion"/>
  </si>
  <si>
    <t>MrpPlanEx/ShiftView</t>
    <phoneticPr fontId="1" type="noConversion"/>
  </si>
  <si>
    <t>MrpPlanMi/ProdView</t>
    <phoneticPr fontId="1" type="noConversion"/>
  </si>
  <si>
    <t>MrpPlanMi/ShiftView</t>
    <phoneticPr fontId="1" type="noConversion"/>
  </si>
  <si>
    <t>RccpPurchasePlan/Day</t>
    <phoneticPr fontId="1" type="noConversion"/>
  </si>
  <si>
    <t>RccpPurchasePlan/Month</t>
    <phoneticPr fontId="1" type="noConversion"/>
  </si>
  <si>
    <t>RccpPurchasePlan/Week</t>
    <phoneticPr fontId="1" type="noConversion"/>
  </si>
  <si>
    <t>done</t>
    <phoneticPr fontId="1" type="noConversion"/>
  </si>
  <si>
    <t>done</t>
    <phoneticPr fontId="1" type="noConversion"/>
  </si>
  <si>
    <t>RccpPlanFi/IslandMonth</t>
    <phoneticPr fontId="1" type="noConversion"/>
  </si>
  <si>
    <t>RccpPlanFi/MachineMonth</t>
    <phoneticPr fontId="1" type="noConversion"/>
  </si>
  <si>
    <t>RccpPlanFi/MachineWeek</t>
    <phoneticPr fontId="1" type="noConversion"/>
  </si>
  <si>
    <t>RccpPlanFi/IslandWeek</t>
    <phoneticPr fontId="1" type="noConversion"/>
  </si>
  <si>
    <t>挤出生产线负荷线IEnumerable&lt;RccpExGroupByProdLineView&gt; GetExRccpViewGroupByProdLineLoad(IEnumerable&lt;RccpTrans&gt; rccpTransList)</t>
    <phoneticPr fontId="1" type="noConversion"/>
  </si>
  <si>
    <t>挤出生产线总米数IEnumerable&lt;RccpExGroupByProdLineView&gt; GetExRccpViewGroupByProdLineQty(IEnumerable&lt;RccpTrans&gt; rccpTransList)</t>
    <phoneticPr fontId="1" type="noConversion"/>
  </si>
  <si>
    <t>MachineInstanceView</t>
    <phoneticPr fontId="1" type="noConversion"/>
  </si>
  <si>
    <t>ProdLineExInstanceView</t>
    <phoneticPr fontId="1" type="noConversion"/>
  </si>
  <si>
    <t>挤出生产线加权废品率IEnumerable&lt;RccpExGroupByProdLineView&gt; GetExRccpViewGroupByProdLineScrapPercentage(IEnumerable&lt;RccpTrans&gt; rccpTransList)</t>
    <phoneticPr fontId="1" type="noConversion"/>
  </si>
  <si>
    <t>挤出断面占线时间IEnumerable&lt;RccpExGroupByItemView&gt; GetExRccpViewGroupByItemTime(IEnumerable&lt;RccpTrans&gt; rccpTransList)</t>
    <phoneticPr fontId="1" type="noConversion"/>
  </si>
  <si>
    <t>RccpPlanEx/ProdLineLoad</t>
    <phoneticPr fontId="1" type="noConversion"/>
  </si>
  <si>
    <t>RccpPlanEx/ProdLineQty</t>
    <phoneticPr fontId="1" type="noConversion"/>
  </si>
  <si>
    <t>RccpPlanEx/ProdLineSpeed</t>
    <phoneticPr fontId="1" type="noConversion"/>
  </si>
  <si>
    <t>RccpPlanEx/ProdLineScrapPercentage</t>
    <phoneticPr fontId="1" type="noConversion"/>
  </si>
  <si>
    <t>RccpPlanEx/ItemTime</t>
    <phoneticPr fontId="1" type="noConversion"/>
  </si>
  <si>
    <t>RccpPlanEx/ItemLoad</t>
    <phoneticPr fontId="1" type="noConversion"/>
  </si>
  <si>
    <t>RccpPlanEx/ItemQty</t>
    <phoneticPr fontId="1" type="noConversion"/>
  </si>
  <si>
    <t>RccpPlanEx/ClassifyLoad</t>
    <phoneticPr fontId="1" type="noConversion"/>
  </si>
  <si>
    <t>RccpPlanEx/ClassifySpeed</t>
    <phoneticPr fontId="1" type="noConversion"/>
  </si>
  <si>
    <t>RccpPlanEx/ClassifyScrapPercentage</t>
    <phoneticPr fontId="1" type="noConversion"/>
  </si>
  <si>
    <t>RccpPlanEx/ClassifyQty</t>
    <phoneticPr fontId="1" type="noConversion"/>
  </si>
  <si>
    <t>RccpPlanMi/Load</t>
    <phoneticPr fontId="1" type="noConversion"/>
  </si>
  <si>
    <t>RccpPlanMi/LoadDetail</t>
    <phoneticPr fontId="1" type="noConversion"/>
  </si>
  <si>
    <t xml:space="preserve"> MrpSnap/Index</t>
    <phoneticPr fontId="1" type="noConversion"/>
  </si>
  <si>
    <t>RccpPlan/Run</t>
    <phoneticPr fontId="1" type="noConversion"/>
  </si>
  <si>
    <t>DELETE 语句与 REFERENCE 约束"FK_MRP_Machine_MRP_Island"冲突。该冲突发生于数据库"sconit_test"，表"dbo.MRP_Machine", column 'Island'。
语句已终止。</t>
    <phoneticPr fontId="1" type="noConversion"/>
  </si>
  <si>
    <t>设置-岛区 默认是否有效勾上</t>
    <phoneticPr fontId="1" type="noConversion"/>
  </si>
  <si>
    <t>设置-岛区  外键关联的异常没有捕获</t>
    <phoneticPr fontId="1" type="noConversion"/>
  </si>
  <si>
    <t>运行粗能力计划</t>
    <phoneticPr fontId="1" type="noConversion"/>
  </si>
  <si>
    <t>设置-快照-获取快照</t>
    <phoneticPr fontId="1" type="noConversion"/>
  </si>
  <si>
    <t>工位器具增加字段 数量</t>
    <phoneticPr fontId="1" type="noConversion"/>
  </si>
  <si>
    <t>获取快照</t>
    <phoneticPr fontId="1" type="noConversion"/>
  </si>
  <si>
    <t xml:space="preserve"> 释放用户 释放时间 关闭用户 关闭时间 取消用户 取消时间 状态改变时审计字段没有赋值</t>
    <phoneticPr fontId="1" type="noConversion"/>
  </si>
  <si>
    <t>物流路线,库存,在途,独立需求</t>
    <phoneticPr fontId="1" type="noConversion"/>
  </si>
  <si>
    <t>不查询时间段,快照时间通过下拉菜单选取的.必选,明细行中也不用显示快照时间</t>
    <phoneticPr fontId="1" type="noConversion"/>
  </si>
  <si>
    <t xml:space="preserve">设置-快照-库存 </t>
    <phoneticPr fontId="1" type="noConversion"/>
  </si>
  <si>
    <t>起始日期 -&gt; 选择天:起始时间 选择周:起始周 选择月:起始月</t>
    <phoneticPr fontId="1" type="noConversion"/>
  </si>
  <si>
    <t>数量-&gt;库存 放在最后一列,固定列宽,点击编辑时列宽不要变动</t>
    <phoneticPr fontId="1" type="noConversion"/>
  </si>
  <si>
    <t>没有按照查询类型过滤,点击编辑时列宽不要变动,更新时要更新版本号和log</t>
    <phoneticPr fontId="1" type="noConversion"/>
  </si>
  <si>
    <t xml:space="preserve">计划管理 -&gt; 事务 -&gt; 输入 -&gt; 车型计划编辑 </t>
    <phoneticPr fontId="1" type="noConversion"/>
  </si>
  <si>
    <t>Create-&gt;Submit ,Submit-&gt;Close,Close-&gt;Submit</t>
    <phoneticPr fontId="1" type="noConversion"/>
  </si>
  <si>
    <t>可以查询SnapLog获取错误日志.</t>
    <phoneticPr fontId="1" type="noConversion"/>
  </si>
  <si>
    <t>快照的状态 如果是Error</t>
    <phoneticPr fontId="1" type="noConversion"/>
  </si>
  <si>
    <t xml:space="preserve">计划管理 -&gt; 信息 -&gt; 输入 -&gt; 后加工/挤出 </t>
    <phoneticPr fontId="1" type="noConversion"/>
  </si>
  <si>
    <t xml:space="preserve">计划管理 -&gt; 信息 -&gt; 输入 -&gt; 后加工/挤出 </t>
    <phoneticPr fontId="1" type="noConversion"/>
  </si>
  <si>
    <t>给个默认值:月:2013-01 周2013-03 日2013-01-02</t>
    <phoneticPr fontId="1" type="noConversion"/>
  </si>
  <si>
    <t>字符串插入数据库之前需要trim(),所有的挤出数据维护</t>
    <phoneticPr fontId="1" type="noConversion"/>
  </si>
  <si>
    <t>快照的状态可以按照这个规则转变</t>
    <phoneticPr fontId="1" type="noConversion"/>
  </si>
  <si>
    <t>计划时间 yyyy-MM-dd,开始天,结束天默认值</t>
    <phoneticPr fontId="1" type="noConversion"/>
  </si>
  <si>
    <t>计划管理 -&gt; 事务 -&gt; 输入 -&gt; 客户日程编辑</t>
    <phoneticPr fontId="1" type="noConversion"/>
  </si>
  <si>
    <t>默认的生产单位=单位</t>
    <phoneticPr fontId="1" type="noConversion"/>
  </si>
  <si>
    <t>分组是查询条件,新增页面错乱</t>
    <phoneticPr fontId="1" type="noConversion"/>
  </si>
  <si>
    <t>生产管理 -&gt; 设置 -&gt; 生产线</t>
    <phoneticPr fontId="1" type="noConversion"/>
  </si>
  <si>
    <t>基础数据 -&gt; 物料分类</t>
    <phoneticPr fontId="1" type="noConversion"/>
  </si>
  <si>
    <t>单包装保留3位小数</t>
    <phoneticPr fontId="1" type="noConversion"/>
  </si>
  <si>
    <t xml:space="preserve">基础数据 -&gt; 物料 </t>
    <phoneticPr fontId="1" type="noConversion"/>
  </si>
  <si>
    <t xml:space="preserve">生产管理 -&gt; 设置 -&gt; 生产线 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</si>
  <si>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</si>
  <si>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</si>
  <si>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</si>
  <si>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生产线明细中的单包装要保留3位小数,没有按Seq排序</t>
    <phoneticPr fontId="1" type="noConversion"/>
  </si>
  <si>
    <t>done</t>
    <phoneticPr fontId="1" type="noConversion"/>
  </si>
  <si>
    <t>路线头中的IsMRP(参与MRP)新增和编辑</t>
    <phoneticPr fontId="1" type="noConversion"/>
  </si>
  <si>
    <t>计划管理 -&gt; 事务 -&gt; 预测计划 -&gt; 批量执行 -&gt; 运行</t>
    <phoneticPr fontId="1" type="noConversion"/>
  </si>
  <si>
    <t>bom头数量在明细中显示,新增数量没有保存,数量不能为0</t>
    <phoneticPr fontId="1" type="noConversion"/>
  </si>
  <si>
    <t xml:space="preserve">生产管理 -&gt; 设置 -&gt; 物料清单 </t>
    <phoneticPr fontId="1" type="noConversion"/>
  </si>
  <si>
    <t xml:space="preserve">计划管理 -&gt; 信息 -&gt; 后加工能力 -&gt; 岛区(月) </t>
    <phoneticPr fontId="1" type="noConversion"/>
  </si>
  <si>
    <t>版本时间需要用IsRelease过滤</t>
    <phoneticPr fontId="1" type="noConversion"/>
  </si>
  <si>
    <t>异常没有捕获,RccpLog没有显示,列表中要显示计划类型</t>
    <phoneticPr fontId="1" type="noConversion"/>
  </si>
  <si>
    <t>周最大工作天数,正常工作天数,模具数,岛区数都允许两位小数</t>
    <phoneticPr fontId="1" type="noConversion"/>
  </si>
  <si>
    <t xml:space="preserve">计划管理 -&gt; 设置 -&gt; 后加工 -&gt; 模具 </t>
    <phoneticPr fontId="1" type="noConversion"/>
  </si>
  <si>
    <t xml:space="preserve">计划管理 -&gt; 设置 -&gt; 后加工 -&gt; 岛区 </t>
    <phoneticPr fontId="1" type="noConversion"/>
  </si>
  <si>
    <t>岛区数允许两位小数</t>
    <phoneticPr fontId="1" type="noConversion"/>
  </si>
  <si>
    <t xml:space="preserve">计划管理 -&gt; 设置 -&gt; 后加工 -&gt; 后加工日历调整 </t>
    <phoneticPr fontId="1" type="noConversion"/>
  </si>
  <si>
    <t>报警灯要居中</t>
    <phoneticPr fontId="1" type="noConversion"/>
  </si>
  <si>
    <t>计划管理 -&gt; 信息 -&gt; 后加工能力 -&gt; 岛区(周)</t>
    <phoneticPr fontId="1" type="noConversion"/>
  </si>
  <si>
    <t>计划管理 -&gt; 设置 -&gt; 后加工 -&gt; 后加工日历调整</t>
    <phoneticPr fontId="1" type="noConversion"/>
  </si>
  <si>
    <t>时间过滤条件</t>
    <phoneticPr fontId="1" type="noConversion"/>
  </si>
  <si>
    <t>模具 描述和并成一列</t>
    <phoneticPr fontId="1" type="noConversion"/>
  </si>
  <si>
    <t>计划管理 -&gt; 设置 -&gt; 后加工 -&gt; 后加工日历查询</t>
    <phoneticPr fontId="1" type="noConversion"/>
  </si>
  <si>
    <t>模具岛区加序号</t>
    <phoneticPr fontId="1" type="noConversion"/>
  </si>
  <si>
    <t>资源加序号</t>
    <phoneticPr fontId="1" type="noConversion"/>
  </si>
  <si>
    <t>done</t>
    <phoneticPr fontId="1" type="noConversion"/>
  </si>
  <si>
    <t>挤出工作日历查询</t>
    <phoneticPr fontId="1" type="noConversion"/>
  </si>
  <si>
    <t>挤出工作日历调整</t>
    <phoneticPr fontId="1" type="noConversion"/>
  </si>
  <si>
    <t>炼胶工作日历查询</t>
    <phoneticPr fontId="1" type="noConversion"/>
  </si>
  <si>
    <t>炼胶工作日历调整</t>
    <phoneticPr fontId="1" type="noConversion"/>
  </si>
  <si>
    <t>设置-挤出-挤出工作日历查询</t>
    <phoneticPr fontId="1" type="noConversion"/>
  </si>
  <si>
    <t>设置-挤出-挤出工作日历调整</t>
    <phoneticPr fontId="1" type="noConversion"/>
  </si>
  <si>
    <t>设置-炼胶-炼胶工作日历查询</t>
    <phoneticPr fontId="1" type="noConversion"/>
  </si>
  <si>
    <t>设置-炼胶-炼胶工作日历调整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</si>
  <si>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</si>
  <si>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</si>
  <si>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</si>
  <si>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计划管理 -&gt; 设置 -&gt; 炼胶 -&gt; 炼胶工作日历调整</t>
    <phoneticPr fontId="1" type="noConversion"/>
  </si>
  <si>
    <t>列宽不要变动</t>
    <phoneticPr fontId="1" type="noConversion"/>
  </si>
  <si>
    <t>done</t>
    <phoneticPr fontId="1" type="noConversion"/>
  </si>
  <si>
    <t>cancel</t>
    <phoneticPr fontId="1" type="noConversion"/>
  </si>
  <si>
    <t>done</t>
    <phoneticPr fontId="1" type="noConversion"/>
  </si>
  <si>
    <t>cancel</t>
    <phoneticPr fontId="1" type="noConversion"/>
  </si>
  <si>
    <t>计划管理 -&gt; 事务 -&gt; 作业计划 -&gt; 后加工班产计划 -&gt; 运行</t>
    <phoneticPr fontId="1" type="noConversion"/>
  </si>
  <si>
    <t>异常没有捕获</t>
    <phoneticPr fontId="1" type="noConversion"/>
  </si>
  <si>
    <t>done</t>
    <phoneticPr fontId="1" type="noConversion"/>
  </si>
  <si>
    <t>PlanVersion Top 20</t>
    <phoneticPr fontId="1" type="noConversion"/>
  </si>
  <si>
    <t>MrpFlowDetail中删除Uom1等字段</t>
    <phoneticPr fontId="1" type="noConversion"/>
  </si>
  <si>
    <t>ConcurrentBag&lt;MrpShipPlan&gt; 改为 IList&lt;MrpShipPlan&gt;</t>
    <phoneticPr fontId="1" type="noConversion"/>
  </si>
  <si>
    <t>生产线负荷颜色定义</t>
    <phoneticPr fontId="1" type="noConversion"/>
  </si>
  <si>
    <t>MRP_MrpFiShiftPlan 的ItemPriority废弃</t>
    <phoneticPr fontId="1" type="noConversion"/>
  </si>
  <si>
    <t>生产线</t>
    <phoneticPr fontId="1" type="noConversion"/>
  </si>
  <si>
    <t>日期</t>
    <phoneticPr fontId="1" type="noConversion"/>
  </si>
  <si>
    <t>班次</t>
    <phoneticPr fontId="1" type="noConversion"/>
  </si>
  <si>
    <t>查询</t>
    <phoneticPr fontId="1" type="noConversion"/>
  </si>
  <si>
    <t>物料描述</t>
    <phoneticPr fontId="1" type="noConversion"/>
  </si>
  <si>
    <t>版本</t>
    <phoneticPr fontId="1" type="noConversion"/>
  </si>
  <si>
    <t>序号</t>
    <phoneticPr fontId="1" type="noConversion"/>
  </si>
  <si>
    <t>M-H导槽</t>
  </si>
  <si>
    <t>M-Z门框</t>
  </si>
  <si>
    <t>M-H/M-Z行李箱</t>
  </si>
  <si>
    <t>M-Z行李箱</t>
  </si>
  <si>
    <t>FI2-1</t>
  </si>
  <si>
    <t>KG</t>
  </si>
  <si>
    <t>PC</t>
  </si>
  <si>
    <t>SGM60头道B</t>
  </si>
  <si>
    <t>DES851(1)</t>
  </si>
  <si>
    <t>DJS702(1)</t>
  </si>
  <si>
    <t>W261门框</t>
  </si>
  <si>
    <t>W204前门头道密封条</t>
  </si>
  <si>
    <t>W204后门头道密封条</t>
  </si>
  <si>
    <t>W204导槽前左(涂层)</t>
  </si>
  <si>
    <t>W204导槽前右(涂层)</t>
  </si>
  <si>
    <t>W204导槽后左(涂层)</t>
  </si>
  <si>
    <t>W204导槽后右(涂层)</t>
  </si>
  <si>
    <t>Model K前门非光亮导槽左</t>
  </si>
  <si>
    <t>Model K前门非光亮导槽右</t>
  </si>
  <si>
    <t>Model K后门非光亮导槽左</t>
  </si>
  <si>
    <t>Model K后门非光亮导槽右</t>
  </si>
  <si>
    <t>Model K前门光亮导槽左</t>
  </si>
  <si>
    <t>Model K前门光亮导槽右</t>
  </si>
  <si>
    <t>Model K后门光亮导槽左</t>
  </si>
  <si>
    <t>Model K后门光亮导槽右</t>
  </si>
  <si>
    <t>V212前门头道</t>
  </si>
  <si>
    <t>V212后门头道</t>
  </si>
  <si>
    <t>V212前门导槽左</t>
  </si>
  <si>
    <t>V212前门导槽右</t>
  </si>
  <si>
    <t>V212后门导槽左</t>
  </si>
  <si>
    <t>V212后门导槽右</t>
  </si>
  <si>
    <t>W204头道</t>
  </si>
  <si>
    <t>单包装</t>
    <phoneticPr fontId="1" type="noConversion"/>
  </si>
  <si>
    <t>班产计划和生产单的中间表</t>
    <phoneticPr fontId="1" type="noConversion"/>
  </si>
  <si>
    <t>生产单</t>
    <phoneticPr fontId="1" type="noConversion"/>
  </si>
  <si>
    <t>IsActive</t>
    <phoneticPr fontId="1" type="noConversion"/>
  </si>
  <si>
    <t>EX01</t>
  </si>
  <si>
    <t>EX02</t>
  </si>
  <si>
    <t>在MRP_MrpExItemPlan增加上线时间，完工时间</t>
  </si>
  <si>
    <t>EX03</t>
  </si>
  <si>
    <t>挤出区域生产看板</t>
  </si>
  <si>
    <r>
      <rPr>
        <sz val="11"/>
        <color theme="1"/>
        <rFont val="宋体"/>
        <family val="2"/>
        <charset val="134"/>
      </rPr>
      <t>日期：</t>
    </r>
    <r>
      <rPr>
        <sz val="11"/>
        <color theme="1"/>
        <rFont val="Verdana"/>
        <family val="2"/>
      </rPr>
      <t xml:space="preserve">2013-01-29        </t>
    </r>
    <r>
      <rPr>
        <sz val="11"/>
        <color theme="1"/>
        <rFont val="宋体"/>
        <family val="2"/>
        <charset val="134"/>
      </rPr>
      <t>班次：早班</t>
    </r>
    <r>
      <rPr>
        <sz val="11"/>
        <color theme="1"/>
        <rFont val="Verdana"/>
        <family val="2"/>
      </rPr>
      <t xml:space="preserve">        </t>
    </r>
    <r>
      <rPr>
        <sz val="11"/>
        <color theme="1"/>
        <rFont val="宋体"/>
        <family val="2"/>
        <charset val="134"/>
      </rPr>
      <t>线长：张三</t>
    </r>
    <r>
      <rPr>
        <sz val="11"/>
        <color theme="1"/>
        <rFont val="Verdana"/>
        <family val="2"/>
      </rPr>
      <t xml:space="preserve">        </t>
    </r>
    <r>
      <rPr>
        <sz val="11"/>
        <color theme="1"/>
        <rFont val="宋体"/>
        <family val="2"/>
        <charset val="134"/>
      </rPr>
      <t>刷新时间：</t>
    </r>
    <r>
      <rPr>
        <sz val="11"/>
        <color theme="1"/>
        <rFont val="Verdana"/>
        <family val="2"/>
      </rPr>
      <t>10:50</t>
    </r>
  </si>
  <si>
    <r>
      <rPr>
        <b/>
        <sz val="11"/>
        <color theme="1"/>
        <rFont val="Courier New"/>
        <family val="3"/>
      </rPr>
      <t>生产线</t>
    </r>
  </si>
  <si>
    <r>
      <rPr>
        <b/>
        <sz val="11"/>
        <color theme="1"/>
        <rFont val="Courier New"/>
        <family val="3"/>
      </rPr>
      <t>产品</t>
    </r>
  </si>
  <si>
    <r>
      <rPr>
        <b/>
        <sz val="11"/>
        <color theme="1"/>
        <rFont val="Courier New"/>
        <family val="3"/>
      </rPr>
      <t>计划量</t>
    </r>
  </si>
  <si>
    <r>
      <rPr>
        <b/>
        <sz val="11"/>
        <color theme="1"/>
        <rFont val="Courier New"/>
        <family val="3"/>
      </rPr>
      <t>完成量</t>
    </r>
  </si>
  <si>
    <r>
      <rPr>
        <b/>
        <sz val="11"/>
        <color theme="1"/>
        <rFont val="Courier New"/>
        <family val="3"/>
      </rPr>
      <t>完成率</t>
    </r>
  </si>
  <si>
    <r>
      <rPr>
        <b/>
        <sz val="11"/>
        <color theme="1"/>
        <rFont val="Courier New"/>
        <family val="3"/>
      </rPr>
      <t>合格率</t>
    </r>
  </si>
  <si>
    <r>
      <t>343</t>
    </r>
    <r>
      <rPr>
        <sz val="11"/>
        <color theme="1"/>
        <rFont val="宋体"/>
        <family val="2"/>
        <charset val="134"/>
      </rPr>
      <t>光亮外侧胶条</t>
    </r>
    <r>
      <rPr>
        <sz val="11"/>
        <color theme="1"/>
        <rFont val="Verdana"/>
        <family val="2"/>
      </rPr>
      <t>1160</t>
    </r>
  </si>
  <si>
    <r>
      <t>343</t>
    </r>
    <r>
      <rPr>
        <sz val="11"/>
        <color theme="1"/>
        <rFont val="宋体"/>
        <family val="2"/>
        <charset val="134"/>
      </rPr>
      <t>光亮外侧胶条</t>
    </r>
    <r>
      <rPr>
        <sz val="11"/>
        <color theme="1"/>
        <rFont val="Verdana"/>
        <family val="2"/>
      </rPr>
      <t>930</t>
    </r>
  </si>
  <si>
    <r>
      <t>Model H</t>
    </r>
    <r>
      <rPr>
        <sz val="11"/>
        <color theme="1"/>
        <rFont val="宋体"/>
        <family val="2"/>
        <charset val="134"/>
      </rPr>
      <t>导槽前门</t>
    </r>
    <r>
      <rPr>
        <sz val="11"/>
        <color theme="1"/>
        <rFont val="Verdana"/>
        <family val="2"/>
      </rPr>
      <t>A1100</t>
    </r>
  </si>
  <si>
    <r>
      <t>Model H</t>
    </r>
    <r>
      <rPr>
        <sz val="11"/>
        <color theme="1"/>
        <rFont val="宋体"/>
        <family val="2"/>
        <charset val="134"/>
      </rPr>
      <t>导槽后门</t>
    </r>
    <r>
      <rPr>
        <sz val="11"/>
        <color theme="1"/>
        <rFont val="Verdana"/>
        <family val="2"/>
      </rPr>
      <t>A660</t>
    </r>
  </si>
  <si>
    <r>
      <t>Octavia</t>
    </r>
    <r>
      <rPr>
        <sz val="11"/>
        <color theme="1"/>
        <rFont val="宋体"/>
        <family val="2"/>
        <charset val="134"/>
      </rPr>
      <t>前门门框条</t>
    </r>
    <r>
      <rPr>
        <sz val="11"/>
        <color theme="1"/>
        <rFont val="Verdana"/>
        <family val="2"/>
      </rPr>
      <t>3465</t>
    </r>
  </si>
  <si>
    <r>
      <t>Octavia</t>
    </r>
    <r>
      <rPr>
        <sz val="11"/>
        <color theme="1"/>
        <rFont val="宋体"/>
        <family val="2"/>
        <charset val="134"/>
      </rPr>
      <t>后门门框条</t>
    </r>
    <r>
      <rPr>
        <sz val="11"/>
        <color theme="1"/>
        <rFont val="Verdana"/>
        <family val="2"/>
      </rPr>
      <t>3495</t>
    </r>
  </si>
  <si>
    <t>EX04</t>
  </si>
  <si>
    <r>
      <t xml:space="preserve">NEW LAVIDA </t>
    </r>
    <r>
      <rPr>
        <sz val="11"/>
        <color theme="1"/>
        <rFont val="宋体"/>
        <family val="2"/>
        <charset val="134"/>
      </rPr>
      <t>头道</t>
    </r>
    <r>
      <rPr>
        <sz val="11"/>
        <color theme="1"/>
        <rFont val="Verdana"/>
        <family val="2"/>
      </rPr>
      <t>D2000</t>
    </r>
  </si>
  <si>
    <t>EX05</t>
  </si>
  <si>
    <r>
      <t>Model Z</t>
    </r>
    <r>
      <rPr>
        <sz val="11"/>
        <color theme="1"/>
        <rFont val="宋体"/>
        <family val="2"/>
        <charset val="134"/>
      </rPr>
      <t>行李箱</t>
    </r>
    <r>
      <rPr>
        <sz val="11"/>
        <color theme="1"/>
        <rFont val="Verdana"/>
        <family val="2"/>
      </rPr>
      <t>3300</t>
    </r>
    <r>
      <rPr>
        <sz val="11"/>
        <color theme="1"/>
        <rFont val="宋体"/>
        <family val="2"/>
        <charset val="134"/>
      </rPr>
      <t>（滚压）</t>
    </r>
  </si>
  <si>
    <t>EX06</t>
  </si>
  <si>
    <r>
      <t>Model Y</t>
    </r>
    <r>
      <rPr>
        <sz val="11"/>
        <color theme="1"/>
        <rFont val="宋体"/>
        <family val="2"/>
        <charset val="134"/>
      </rPr>
      <t>前门门框条</t>
    </r>
    <r>
      <rPr>
        <sz val="11"/>
        <color theme="1"/>
        <rFont val="Verdana"/>
        <family val="2"/>
      </rPr>
      <t>3460(RF)</t>
    </r>
  </si>
  <si>
    <r>
      <t>Model Y</t>
    </r>
    <r>
      <rPr>
        <sz val="11"/>
        <color theme="1"/>
        <rFont val="宋体"/>
        <family val="2"/>
        <charset val="134"/>
      </rPr>
      <t>后门门框条</t>
    </r>
    <r>
      <rPr>
        <sz val="11"/>
        <color theme="1"/>
        <rFont val="Verdana"/>
        <family val="2"/>
      </rPr>
      <t>3520(RF)</t>
    </r>
  </si>
  <si>
    <t>EX07</t>
  </si>
  <si>
    <r>
      <t>SGM308</t>
    </r>
    <r>
      <rPr>
        <sz val="11"/>
        <color theme="1"/>
        <rFont val="宋体"/>
        <family val="2"/>
        <charset val="134"/>
      </rPr>
      <t>前门导槽</t>
    </r>
    <r>
      <rPr>
        <sz val="11"/>
        <color theme="1"/>
        <rFont val="Verdana"/>
        <family val="2"/>
      </rPr>
      <t>B2250</t>
    </r>
  </si>
  <si>
    <t>EX08</t>
  </si>
  <si>
    <r>
      <t>C346</t>
    </r>
    <r>
      <rPr>
        <sz val="11"/>
        <color theme="1"/>
        <rFont val="宋体"/>
        <family val="2"/>
        <charset val="134"/>
      </rPr>
      <t>后门导槽</t>
    </r>
    <r>
      <rPr>
        <sz val="11"/>
        <color theme="1"/>
        <rFont val="Verdana"/>
        <family val="2"/>
      </rPr>
      <t>RC 1200</t>
    </r>
  </si>
  <si>
    <t>EX09</t>
  </si>
  <si>
    <r>
      <t>Model Z</t>
    </r>
    <r>
      <rPr>
        <sz val="11"/>
        <color theme="1"/>
        <rFont val="宋体"/>
        <family val="2"/>
        <charset val="134"/>
      </rPr>
      <t>导槽</t>
    </r>
    <r>
      <rPr>
        <sz val="11"/>
        <color theme="1"/>
        <rFont val="Verdana"/>
        <family val="2"/>
      </rPr>
      <t>E</t>
    </r>
    <r>
      <rPr>
        <sz val="11"/>
        <color theme="1"/>
        <rFont val="宋体"/>
        <family val="2"/>
        <charset val="134"/>
      </rPr>
      <t>条</t>
    </r>
    <r>
      <rPr>
        <sz val="11"/>
        <color theme="1"/>
        <rFont val="Verdana"/>
        <family val="2"/>
      </rPr>
      <t>2090</t>
    </r>
  </si>
  <si>
    <t>EX10</t>
  </si>
  <si>
    <r>
      <t>SGM618</t>
    </r>
    <r>
      <rPr>
        <sz val="11"/>
        <color theme="1"/>
        <rFont val="宋体"/>
        <family val="2"/>
        <charset val="134"/>
      </rPr>
      <t>行李箱密封条</t>
    </r>
    <r>
      <rPr>
        <sz val="11"/>
        <color theme="1"/>
        <rFont val="Verdana"/>
        <family val="2"/>
      </rPr>
      <t>3400</t>
    </r>
  </si>
  <si>
    <t>EX11</t>
  </si>
  <si>
    <r>
      <t>Model S</t>
    </r>
    <r>
      <rPr>
        <sz val="11"/>
        <color theme="1"/>
        <rFont val="宋体"/>
        <family val="2"/>
        <charset val="134"/>
      </rPr>
      <t>前门头道</t>
    </r>
    <r>
      <rPr>
        <sz val="11"/>
        <color theme="1"/>
        <rFont val="Verdana"/>
        <family val="2"/>
      </rPr>
      <t>(</t>
    </r>
    <r>
      <rPr>
        <sz val="11"/>
        <color theme="1"/>
        <rFont val="宋体"/>
        <family val="2"/>
        <charset val="134"/>
      </rPr>
      <t>盘</t>
    </r>
    <r>
      <rPr>
        <sz val="11"/>
        <color theme="1"/>
        <rFont val="Verdana"/>
        <family val="2"/>
      </rPr>
      <t>)M</t>
    </r>
  </si>
  <si>
    <r>
      <t>Model S</t>
    </r>
    <r>
      <rPr>
        <sz val="11"/>
        <color theme="1"/>
        <rFont val="宋体"/>
        <family val="2"/>
        <charset val="134"/>
      </rPr>
      <t>后门头道</t>
    </r>
    <r>
      <rPr>
        <sz val="11"/>
        <color theme="1"/>
        <rFont val="Verdana"/>
        <family val="2"/>
      </rPr>
      <t>(</t>
    </r>
    <r>
      <rPr>
        <sz val="11"/>
        <color theme="1"/>
        <rFont val="宋体"/>
        <family val="2"/>
        <charset val="134"/>
      </rPr>
      <t>盘</t>
    </r>
    <r>
      <rPr>
        <sz val="11"/>
        <color theme="1"/>
        <rFont val="Verdana"/>
        <family val="2"/>
      </rPr>
      <t>)M</t>
    </r>
  </si>
  <si>
    <t>EX12</t>
  </si>
  <si>
    <r>
      <t>Model K</t>
    </r>
    <r>
      <rPr>
        <sz val="11"/>
        <color theme="1"/>
        <rFont val="宋体"/>
        <family val="2"/>
        <charset val="134"/>
      </rPr>
      <t>导槽</t>
    </r>
    <r>
      <rPr>
        <sz val="11"/>
        <color theme="1"/>
        <rFont val="Verdana"/>
        <family val="2"/>
      </rPr>
      <t>E 2350</t>
    </r>
  </si>
  <si>
    <r>
      <t>Model Y</t>
    </r>
    <r>
      <rPr>
        <sz val="11"/>
        <color theme="1"/>
        <rFont val="宋体"/>
        <family val="2"/>
        <charset val="134"/>
      </rPr>
      <t>导槽</t>
    </r>
    <r>
      <rPr>
        <sz val="11"/>
        <color theme="1"/>
        <rFont val="Verdana"/>
        <family val="2"/>
      </rPr>
      <t>B 1980</t>
    </r>
  </si>
  <si>
    <t>EX13</t>
  </si>
  <si>
    <r>
      <t>C346</t>
    </r>
    <r>
      <rPr>
        <sz val="11"/>
        <color theme="1"/>
        <rFont val="宋体"/>
        <family val="2"/>
        <charset val="134"/>
      </rPr>
      <t>前门导槽</t>
    </r>
    <r>
      <rPr>
        <sz val="11"/>
        <color theme="1"/>
        <rFont val="Verdana"/>
        <family val="2"/>
      </rPr>
      <t>E1160</t>
    </r>
  </si>
  <si>
    <r>
      <t>C346</t>
    </r>
    <r>
      <rPr>
        <sz val="11"/>
        <color theme="1"/>
        <rFont val="宋体"/>
        <family val="2"/>
        <charset val="134"/>
      </rPr>
      <t>后门导槽</t>
    </r>
    <r>
      <rPr>
        <sz val="11"/>
        <color theme="1"/>
        <rFont val="Verdana"/>
        <family val="2"/>
      </rPr>
      <t>E780</t>
    </r>
  </si>
  <si>
    <t>后加工一区生产看板</t>
  </si>
  <si>
    <t>岛区</t>
  </si>
  <si>
    <r>
      <t>Model K</t>
    </r>
    <r>
      <rPr>
        <sz val="11"/>
        <color theme="1"/>
        <rFont val="宋体"/>
        <family val="3"/>
        <charset val="134"/>
      </rPr>
      <t>导槽</t>
    </r>
  </si>
  <si>
    <r>
      <t>V212</t>
    </r>
    <r>
      <rPr>
        <sz val="11"/>
        <color theme="1"/>
        <rFont val="宋体"/>
        <family val="3"/>
        <charset val="134"/>
      </rPr>
      <t>导槽</t>
    </r>
  </si>
  <si>
    <r>
      <t>W204</t>
    </r>
    <r>
      <rPr>
        <sz val="11"/>
        <color theme="1"/>
        <rFont val="宋体"/>
        <family val="3"/>
        <charset val="134"/>
      </rPr>
      <t>导槽</t>
    </r>
  </si>
  <si>
    <r>
      <t>W204</t>
    </r>
    <r>
      <rPr>
        <sz val="11"/>
        <color theme="1"/>
        <rFont val="宋体"/>
        <family val="3"/>
        <charset val="134"/>
      </rPr>
      <t>头道定长</t>
    </r>
  </si>
  <si>
    <t>合格率</t>
  </si>
  <si>
    <t>库存</t>
  </si>
  <si>
    <t>物料号</t>
  </si>
  <si>
    <t>描述</t>
  </si>
  <si>
    <t>最小</t>
  </si>
  <si>
    <t>最大</t>
  </si>
  <si>
    <t>期初</t>
  </si>
  <si>
    <t>补充</t>
  </si>
  <si>
    <t>溢出</t>
  </si>
  <si>
    <t>收</t>
  </si>
  <si>
    <t>发</t>
  </si>
  <si>
    <t>存</t>
  </si>
  <si>
    <t>NEW LAVIDA导槽前左</t>
  </si>
  <si>
    <t>NEW LAVIDA导槽前右</t>
  </si>
  <si>
    <t>NEW LAVIDA导槽后左</t>
  </si>
  <si>
    <t>NEW LAVIDA导槽后右</t>
  </si>
  <si>
    <t>done</t>
    <phoneticPr fontId="1" type="noConversion"/>
  </si>
  <si>
    <t>done</t>
    <phoneticPr fontId="1" type="noConversion"/>
  </si>
  <si>
    <t>done</t>
    <phoneticPr fontId="1" type="noConversion"/>
  </si>
  <si>
    <t>增加一张表用来保存班产计划转生产单的转换记录及对应关系？</t>
    <phoneticPr fontId="1" type="noConversion"/>
  </si>
  <si>
    <t>班产计划和生产单的中间表</t>
    <phoneticPr fontId="1" type="noConversion"/>
  </si>
  <si>
    <t>生产线</t>
    <phoneticPr fontId="1" type="noConversion"/>
  </si>
  <si>
    <t>日期</t>
    <phoneticPr fontId="1" type="noConversion"/>
  </si>
  <si>
    <t>班次</t>
    <phoneticPr fontId="1" type="noConversion"/>
  </si>
  <si>
    <t>版本</t>
    <phoneticPr fontId="1" type="noConversion"/>
  </si>
  <si>
    <t>生产单</t>
    <phoneticPr fontId="1" type="noConversion"/>
  </si>
  <si>
    <t>IsActive</t>
    <phoneticPr fontId="1" type="noConversion"/>
  </si>
  <si>
    <t>1.班产计划转生产单</t>
    <phoneticPr fontId="1" type="noConversion"/>
  </si>
  <si>
    <t>版本</t>
    <phoneticPr fontId="1" type="noConversion"/>
  </si>
  <si>
    <t>生产线</t>
    <phoneticPr fontId="1" type="noConversion"/>
  </si>
  <si>
    <t>日期</t>
    <phoneticPr fontId="1" type="noConversion"/>
  </si>
  <si>
    <t>班次</t>
    <phoneticPr fontId="1" type="noConversion"/>
  </si>
  <si>
    <t>查询</t>
    <phoneticPr fontId="1" type="noConversion"/>
  </si>
  <si>
    <t>序号</t>
    <phoneticPr fontId="1" type="noConversion"/>
  </si>
  <si>
    <t>岛区</t>
    <phoneticPr fontId="1" type="noConversion"/>
  </si>
  <si>
    <t>模具</t>
    <phoneticPr fontId="1" type="noConversion"/>
  </si>
  <si>
    <t>物料</t>
    <phoneticPr fontId="1" type="noConversion"/>
  </si>
  <si>
    <t>物料描述</t>
    <phoneticPr fontId="1" type="noConversion"/>
  </si>
  <si>
    <t>单位</t>
    <phoneticPr fontId="1" type="noConversion"/>
  </si>
  <si>
    <t>单包装</t>
    <phoneticPr fontId="1" type="noConversion"/>
  </si>
  <si>
    <t>数量</t>
    <phoneticPr fontId="1" type="noConversion"/>
  </si>
  <si>
    <t>PC</t>
    <phoneticPr fontId="1" type="noConversion"/>
  </si>
  <si>
    <t>保存</t>
    <phoneticPr fontId="1" type="noConversion"/>
  </si>
  <si>
    <t>转生产单</t>
    <phoneticPr fontId="1" type="noConversion"/>
  </si>
  <si>
    <t>2.生产电子看板</t>
    <phoneticPr fontId="1" type="noConversion"/>
  </si>
  <si>
    <t>3.计划模拟</t>
    <phoneticPr fontId="1" type="noConversion"/>
  </si>
  <si>
    <t>4.计划跟踪</t>
    <phoneticPr fontId="1" type="noConversion"/>
  </si>
  <si>
    <t>资源组</t>
    <phoneticPr fontId="1" type="noConversion"/>
  </si>
  <si>
    <t>生产线</t>
    <phoneticPr fontId="1" type="noConversion"/>
  </si>
  <si>
    <t>查询</t>
    <phoneticPr fontId="1" type="noConversion"/>
  </si>
  <si>
    <t>仅列出报警的明细，期末库存为负库存或小于最低库存或大于最大库存</t>
    <phoneticPr fontId="1" type="noConversion"/>
  </si>
  <si>
    <t>时间</t>
    <phoneticPr fontId="1" type="noConversion"/>
  </si>
  <si>
    <t>物料号</t>
    <phoneticPr fontId="1" type="noConversion"/>
  </si>
  <si>
    <t>最大</t>
    <phoneticPr fontId="1" type="noConversion"/>
  </si>
  <si>
    <t>最小</t>
    <phoneticPr fontId="1" type="noConversion"/>
  </si>
  <si>
    <t>期初</t>
    <phoneticPr fontId="1" type="noConversion"/>
  </si>
  <si>
    <t>收</t>
    <phoneticPr fontId="1" type="noConversion"/>
  </si>
  <si>
    <t>发</t>
    <phoneticPr fontId="1" type="noConversion"/>
  </si>
  <si>
    <t>存</t>
    <phoneticPr fontId="1" type="noConversion"/>
  </si>
  <si>
    <t>调整时间</t>
    <phoneticPr fontId="1" type="noConversion"/>
  </si>
  <si>
    <t>导入</t>
    <phoneticPr fontId="1" type="noConversion"/>
  </si>
  <si>
    <t>盈（正数）</t>
    <phoneticPr fontId="1" type="noConversion"/>
  </si>
  <si>
    <t>亏（负数）</t>
    <phoneticPr fontId="1" type="noConversion"/>
  </si>
  <si>
    <t>6.生产试制（计划外出入库）</t>
    <phoneticPr fontId="1" type="noConversion"/>
  </si>
  <si>
    <t>同一般的生产，移动类型，消耗原材料</t>
    <phoneticPr fontId="1" type="noConversion"/>
  </si>
  <si>
    <t>7.废品报工</t>
    <phoneticPr fontId="1" type="noConversion"/>
  </si>
  <si>
    <t>无</t>
    <phoneticPr fontId="1" type="noConversion"/>
  </si>
  <si>
    <t>每条生产线一周一张生产计划单</t>
    <phoneticPr fontId="1" type="noConversion"/>
  </si>
  <si>
    <t>排序后重新结束开始时间和窗口时间</t>
    <phoneticPr fontId="1" type="noConversion"/>
  </si>
  <si>
    <t>班产计划和生产单的中间表</t>
    <phoneticPr fontId="1" type="noConversion"/>
  </si>
  <si>
    <t>直接对生产计划单收货，系统中做快速生产。作为炼胶的需求来源；作为挤出领料的需求来源。</t>
    <phoneticPr fontId="1" type="noConversion"/>
  </si>
  <si>
    <t>版本</t>
    <phoneticPr fontId="1" type="noConversion"/>
  </si>
  <si>
    <t>IsActive</t>
    <phoneticPr fontId="1" type="noConversion"/>
  </si>
  <si>
    <t>一周只能同一条生产线有一张生产计划单处于释放状态。</t>
    <phoneticPr fontId="1" type="noConversion"/>
  </si>
  <si>
    <t>计划变更：本周计划变更手工调整；下周及以后可以系统重新计算。</t>
    <phoneticPr fontId="1" type="noConversion"/>
  </si>
  <si>
    <t>1）领料单：手工生产计划单转领料单（胶料）</t>
    <phoneticPr fontId="1" type="noConversion"/>
  </si>
  <si>
    <t>根据挤出线的执行情况每半小时？刷新开始时间和窗口时间</t>
    <phoneticPr fontId="1" type="noConversion"/>
  </si>
  <si>
    <t>自动创建，精益引擎挤出领料策略</t>
    <phoneticPr fontId="1" type="noConversion"/>
  </si>
  <si>
    <t>如果某断面提前完工，则找下一个断面或正在执行中的断面</t>
    <phoneticPr fontId="1" type="noConversion"/>
  </si>
  <si>
    <t>移库路线</t>
    <phoneticPr fontId="1" type="noConversion"/>
  </si>
  <si>
    <t>开始时间从</t>
    <phoneticPr fontId="1" type="noConversion"/>
  </si>
  <si>
    <t>到</t>
    <phoneticPr fontId="1" type="noConversion"/>
  </si>
  <si>
    <t>选择</t>
    <phoneticPr fontId="1" type="noConversion"/>
  </si>
  <si>
    <t>断面</t>
    <phoneticPr fontId="1" type="noConversion"/>
  </si>
  <si>
    <t>断面描述</t>
    <phoneticPr fontId="1" type="noConversion"/>
  </si>
  <si>
    <t>小时数</t>
    <phoneticPr fontId="1" type="noConversion"/>
  </si>
  <si>
    <t>确定</t>
    <phoneticPr fontId="1" type="noConversion"/>
  </si>
  <si>
    <t>第二屏</t>
    <phoneticPr fontId="1" type="noConversion"/>
  </si>
  <si>
    <t>开始时间</t>
    <phoneticPr fontId="1" type="noConversion"/>
  </si>
  <si>
    <t>窗口时间</t>
    <phoneticPr fontId="1" type="noConversion"/>
  </si>
  <si>
    <t>创建</t>
    <phoneticPr fontId="1" type="noConversion"/>
  </si>
  <si>
    <t>行号</t>
    <phoneticPr fontId="1" type="noConversion"/>
  </si>
  <si>
    <t>来源库位</t>
    <phoneticPr fontId="1" type="noConversion"/>
  </si>
  <si>
    <t>需求数</t>
    <phoneticPr fontId="1" type="noConversion"/>
  </si>
  <si>
    <t>订单数</t>
    <phoneticPr fontId="1" type="noConversion"/>
  </si>
  <si>
    <t>目的生产线</t>
    <phoneticPr fontId="1" type="noConversion"/>
  </si>
  <si>
    <t>2）生产计划单调整（断面顺序、计划量） 表MRP_MrpExPlan</t>
    <phoneticPr fontId="1" type="noConversion"/>
  </si>
  <si>
    <t>周</t>
    <phoneticPr fontId="1" type="noConversion"/>
  </si>
  <si>
    <t>抽象件（试生产时间）</t>
    <phoneticPr fontId="1" type="noConversion"/>
  </si>
  <si>
    <t>断面号</t>
    <phoneticPr fontId="1" type="noConversion"/>
  </si>
  <si>
    <t>速度</t>
    <phoneticPr fontId="1" type="noConversion"/>
  </si>
  <si>
    <t>班数</t>
    <phoneticPr fontId="1" type="noConversion"/>
  </si>
  <si>
    <t>需求量</t>
    <phoneticPr fontId="1" type="noConversion"/>
  </si>
  <si>
    <t>修正量</t>
    <phoneticPr fontId="1" type="noConversion"/>
  </si>
  <si>
    <t>调整量</t>
    <phoneticPr fontId="1" type="noConversion"/>
  </si>
  <si>
    <t>计划总量</t>
    <phoneticPr fontId="1" type="noConversion"/>
  </si>
  <si>
    <t>调整</t>
    <phoneticPr fontId="1" type="noConversion"/>
  </si>
  <si>
    <t>3）查询生产计划单断面、挤出件（父子结构）表MRP_MrpExPlan，MRP_MrpExItemPlan</t>
    <phoneticPr fontId="1" type="noConversion"/>
  </si>
  <si>
    <t>(父)序号</t>
    <phoneticPr fontId="1" type="noConversion"/>
  </si>
  <si>
    <t>班次数</t>
    <phoneticPr fontId="1" type="noConversion"/>
  </si>
  <si>
    <t>(子)序号</t>
    <phoneticPr fontId="1" type="noConversion"/>
  </si>
  <si>
    <t>长度</t>
    <phoneticPr fontId="1" type="noConversion"/>
  </si>
  <si>
    <t>上线时间</t>
    <phoneticPr fontId="1" type="noConversion"/>
  </si>
  <si>
    <t>完工时间</t>
    <phoneticPr fontId="1" type="noConversion"/>
  </si>
  <si>
    <t>5）生产断面上线、完工,用于统计实际工时，领料</t>
    <phoneticPr fontId="1" type="noConversion"/>
  </si>
  <si>
    <t>操作</t>
    <phoneticPr fontId="1" type="noConversion"/>
  </si>
  <si>
    <t>上线，完工</t>
    <phoneticPr fontId="1" type="noConversion"/>
  </si>
  <si>
    <t>5）生产收货（需要先做断面上线）</t>
    <phoneticPr fontId="1" type="noConversion"/>
  </si>
  <si>
    <t>本次收货数</t>
    <phoneticPr fontId="1" type="noConversion"/>
  </si>
  <si>
    <t>收货</t>
    <phoneticPr fontId="1" type="noConversion"/>
  </si>
  <si>
    <t>废品数</t>
    <phoneticPr fontId="1" type="noConversion"/>
  </si>
  <si>
    <t>确认</t>
    <phoneticPr fontId="1" type="noConversion"/>
  </si>
  <si>
    <t>7）异常处理</t>
    <phoneticPr fontId="1" type="noConversion"/>
  </si>
  <si>
    <t>电脑不能工作：事后补单</t>
    <phoneticPr fontId="1" type="noConversion"/>
  </si>
  <si>
    <t>下线的条码打印失败，查询条码菜单可重打</t>
    <phoneticPr fontId="1" type="noConversion"/>
  </si>
  <si>
    <t>多下线：生产冲销，回滚生产计划单的累计收货数</t>
    <phoneticPr fontId="1" type="noConversion"/>
  </si>
  <si>
    <t xml:space="preserve">8)生产监控 </t>
    <phoneticPr fontId="1" type="noConversion"/>
  </si>
  <si>
    <t>a）生产线执行情况（米）</t>
    <phoneticPr fontId="1" type="noConversion"/>
  </si>
  <si>
    <t>时间轴</t>
    <phoneticPr fontId="1" type="noConversion"/>
  </si>
  <si>
    <t>实际</t>
    <phoneticPr fontId="1" type="noConversion"/>
  </si>
  <si>
    <t>根据下线数计算米数</t>
    <phoneticPr fontId="1" type="noConversion"/>
  </si>
  <si>
    <t>EX01</t>
    <phoneticPr fontId="1" type="noConversion"/>
  </si>
  <si>
    <t>总量</t>
    <phoneticPr fontId="1" type="noConversion"/>
  </si>
  <si>
    <t>SGM258导槽B条</t>
    <phoneticPr fontId="1" type="noConversion"/>
  </si>
  <si>
    <t>343非光亮导槽A条</t>
    <phoneticPr fontId="1" type="noConversion"/>
  </si>
  <si>
    <t>EX02</t>
    <phoneticPr fontId="1" type="noConversion"/>
  </si>
  <si>
    <t>BP31盖后条</t>
    <phoneticPr fontId="1" type="noConversion"/>
  </si>
  <si>
    <t>NEW LAVIDA导槽C条</t>
    <phoneticPr fontId="1" type="noConversion"/>
  </si>
  <si>
    <t>EX03</t>
    <phoneticPr fontId="1" type="noConversion"/>
  </si>
  <si>
    <t>HF3门框</t>
    <phoneticPr fontId="1" type="noConversion"/>
  </si>
  <si>
    <t>SGM258导槽A条</t>
    <phoneticPr fontId="1" type="noConversion"/>
  </si>
  <si>
    <t>b）生产线物料监控（数量）</t>
    <phoneticPr fontId="1" type="noConversion"/>
  </si>
  <si>
    <t>实际下线数</t>
    <phoneticPr fontId="1" type="noConversion"/>
  </si>
  <si>
    <t>前左</t>
    <phoneticPr fontId="1" type="noConversion"/>
  </si>
  <si>
    <t>理论</t>
    <phoneticPr fontId="1" type="noConversion"/>
  </si>
  <si>
    <t>根据时间推算应该下线数</t>
    <phoneticPr fontId="1" type="noConversion"/>
  </si>
  <si>
    <t>前右</t>
    <phoneticPr fontId="1" type="noConversion"/>
  </si>
  <si>
    <t>后左</t>
    <phoneticPr fontId="1" type="noConversion"/>
  </si>
  <si>
    <t>后右</t>
    <phoneticPr fontId="1" type="noConversion"/>
  </si>
  <si>
    <t>c）生产线执行率</t>
    <phoneticPr fontId="1" type="noConversion"/>
  </si>
  <si>
    <r>
      <rPr>
        <sz val="11"/>
        <color theme="1"/>
        <rFont val="宋体"/>
        <family val="2"/>
        <charset val="134"/>
      </rPr>
      <t>日期：</t>
    </r>
    <r>
      <rPr>
        <sz val="11"/>
        <color theme="1"/>
        <rFont val="Verdana"/>
        <family val="2"/>
      </rPr>
      <t xml:space="preserve">2013-01-29       </t>
    </r>
    <r>
      <rPr>
        <sz val="11"/>
        <color theme="1"/>
        <rFont val="Verdana"/>
        <family val="2"/>
      </rPr>
      <t xml:space="preserve">    </t>
    </r>
    <r>
      <rPr>
        <sz val="11"/>
        <color theme="1"/>
        <rFont val="宋体"/>
        <family val="2"/>
        <charset val="134"/>
      </rPr>
      <t>线长：张三</t>
    </r>
    <r>
      <rPr>
        <sz val="11"/>
        <color theme="1"/>
        <rFont val="Verdana"/>
        <family val="2"/>
      </rPr>
      <t xml:space="preserve">        </t>
    </r>
    <r>
      <rPr>
        <sz val="11"/>
        <color theme="1"/>
        <rFont val="宋体"/>
        <family val="2"/>
        <charset val="134"/>
      </rPr>
      <t>刷新时间：</t>
    </r>
    <r>
      <rPr>
        <sz val="11"/>
        <color theme="1"/>
        <rFont val="Verdana"/>
        <family val="2"/>
      </rPr>
      <t>10:50</t>
    </r>
    <phoneticPr fontId="1" type="noConversion"/>
  </si>
  <si>
    <t>9）生产试制</t>
    <phoneticPr fontId="1" type="noConversion"/>
  </si>
  <si>
    <t>无物料产出</t>
    <phoneticPr fontId="1" type="noConversion"/>
  </si>
  <si>
    <t>10）生产调整</t>
    <phoneticPr fontId="1" type="noConversion"/>
  </si>
  <si>
    <r>
      <rPr>
        <sz val="11"/>
        <color theme="1"/>
        <rFont val="宋体"/>
        <family val="2"/>
        <charset val="134"/>
      </rPr>
      <t>同后加工，计划外出入库</t>
    </r>
    <phoneticPr fontId="1" type="noConversion"/>
  </si>
  <si>
    <t>保存</t>
    <phoneticPr fontId="1" type="noConversion"/>
  </si>
  <si>
    <t>转生产单</t>
    <phoneticPr fontId="1" type="noConversion"/>
  </si>
  <si>
    <t>MRP_ProdLineEx MRP_Machine  MRP_Island中增加 StartDate EndDate</t>
    <phoneticPr fontId="1" type="noConversion"/>
  </si>
  <si>
    <t>周索引</t>
    <phoneticPr fontId="1" type="noConversion"/>
  </si>
  <si>
    <t>2013-04</t>
    <phoneticPr fontId="1" type="noConversion"/>
  </si>
  <si>
    <t>11）计划重排</t>
    <phoneticPr fontId="1" type="noConversion"/>
  </si>
  <si>
    <t>Id</t>
    <phoneticPr fontId="1" type="noConversion"/>
  </si>
  <si>
    <t>审计字段</t>
    <phoneticPr fontId="1" type="noConversion"/>
  </si>
  <si>
    <t>审计字段</t>
    <phoneticPr fontId="1" type="noConversion"/>
  </si>
  <si>
    <t>序号</t>
    <phoneticPr fontId="27" type="noConversion"/>
  </si>
  <si>
    <t>生产线号</t>
    <phoneticPr fontId="27" type="noConversion"/>
  </si>
  <si>
    <t>产品名称</t>
    <phoneticPr fontId="27" type="noConversion"/>
  </si>
  <si>
    <t>产品分类</t>
    <phoneticPr fontId="27" type="noConversion"/>
  </si>
  <si>
    <t>计划切换时间</t>
    <phoneticPr fontId="27" type="noConversion"/>
  </si>
  <si>
    <t>计划产量</t>
    <phoneticPr fontId="27" type="noConversion"/>
  </si>
  <si>
    <t>实际产量</t>
    <phoneticPr fontId="27" type="noConversion"/>
  </si>
  <si>
    <t>计划执行率</t>
    <phoneticPr fontId="27" type="noConversion"/>
  </si>
  <si>
    <t>早班</t>
    <phoneticPr fontId="27" type="noConversion"/>
  </si>
  <si>
    <t>中班</t>
    <phoneticPr fontId="27" type="noConversion"/>
  </si>
  <si>
    <t>夜班</t>
    <phoneticPr fontId="27" type="noConversion"/>
  </si>
  <si>
    <t>小计</t>
    <phoneticPr fontId="27" type="noConversion"/>
  </si>
  <si>
    <t>NEW LAVIDA导槽B</t>
  </si>
  <si>
    <t>MODEL Z导槽B</t>
  </si>
  <si>
    <t>B2门框</t>
  </si>
  <si>
    <t>SGM618门框</t>
  </si>
  <si>
    <t>2HC盖条B</t>
  </si>
  <si>
    <t>W261导槽A</t>
  </si>
  <si>
    <t>SGM258导槽E</t>
  </si>
  <si>
    <t>MODEL Y头道E</t>
  </si>
  <si>
    <t>MODEL Z门框</t>
  </si>
  <si>
    <t>SGM60导槽B</t>
  </si>
  <si>
    <t>SAN头道A</t>
  </si>
  <si>
    <t>NBC风窗</t>
  </si>
  <si>
    <t>MODEL Y门框黑色</t>
  </si>
  <si>
    <t>V212导槽E</t>
  </si>
  <si>
    <t>MODEL K导槽B</t>
  </si>
  <si>
    <t>序号</t>
  </si>
  <si>
    <t>类型</t>
    <phoneticPr fontId="1" type="noConversion"/>
  </si>
  <si>
    <t>d）生产生产看板（合格率，完成率）</t>
    <phoneticPr fontId="1" type="noConversion"/>
  </si>
  <si>
    <t>Id</t>
    <phoneticPr fontId="1" type="noConversion"/>
  </si>
  <si>
    <t>计划单号</t>
    <phoneticPr fontId="1" type="noConversion"/>
  </si>
  <si>
    <t>计划单号</t>
    <phoneticPr fontId="1" type="noConversion"/>
  </si>
  <si>
    <t>KG</t>
    <phoneticPr fontId="1" type="noConversion"/>
  </si>
  <si>
    <t>产出的是断面废品：根据子物料的质量之和折算成米</t>
    <phoneticPr fontId="1" type="noConversion"/>
  </si>
  <si>
    <t>投入的是原材料，胶料等：根据用量加权平均分摊</t>
    <phoneticPr fontId="1" type="noConversion"/>
  </si>
  <si>
    <t>在接口中处理实际废品率</t>
    <phoneticPr fontId="1" type="noConversion"/>
  </si>
  <si>
    <t>若最后一个序号有调整，则可能会影响下一周的开始断面</t>
    <phoneticPr fontId="1" type="noConversion"/>
  </si>
  <si>
    <t>计划模拟</t>
    <phoneticPr fontId="1" type="noConversion"/>
  </si>
  <si>
    <t>接着目前的断面继续做，已经重排过期的周计划</t>
    <phoneticPr fontId="1" type="noConversion"/>
  </si>
  <si>
    <t>打印机不能工作：事后补打条码贴上，根据用户、生产计划单号</t>
    <phoneticPr fontId="1" type="noConversion"/>
  </si>
  <si>
    <t>6）废品报工：工单流程</t>
    <phoneticPr fontId="1" type="noConversion"/>
  </si>
  <si>
    <t>去向Mapping</t>
    <phoneticPr fontId="1" type="noConversion"/>
  </si>
  <si>
    <t>HuTo</t>
    <phoneticPr fontId="1" type="noConversion"/>
  </si>
  <si>
    <t>Party</t>
    <phoneticPr fontId="1" type="noConversion"/>
  </si>
  <si>
    <t>Flow</t>
    <phoneticPr fontId="1" type="noConversion"/>
  </si>
  <si>
    <t>Item</t>
    <phoneticPr fontId="1" type="noConversion"/>
  </si>
  <si>
    <t>Ln</t>
  </si>
  <si>
    <t>物料描述</t>
  </si>
  <si>
    <t>净需求</t>
  </si>
  <si>
    <t>毛需求</t>
  </si>
  <si>
    <t>需求来源区域</t>
  </si>
  <si>
    <t>需求来源产品</t>
  </si>
  <si>
    <t>需求数量</t>
  </si>
  <si>
    <t>2790kg</t>
  </si>
  <si>
    <t>2825kg</t>
  </si>
  <si>
    <t>1625kg</t>
  </si>
  <si>
    <t>1200kg</t>
  </si>
  <si>
    <t>740kg</t>
  </si>
  <si>
    <t>120kg</t>
  </si>
  <si>
    <t>430kg</t>
  </si>
  <si>
    <t>190kg</t>
  </si>
  <si>
    <r>
      <t>EX02</t>
    </r>
    <r>
      <rPr>
        <sz val="10"/>
        <color theme="1"/>
        <rFont val="宋体"/>
        <family val="3"/>
        <charset val="134"/>
      </rPr>
      <t>挤出</t>
    </r>
    <r>
      <rPr>
        <sz val="10"/>
        <color theme="1"/>
        <rFont val="Calibri"/>
        <family val="2"/>
      </rPr>
      <t>2</t>
    </r>
    <r>
      <rPr>
        <sz val="10"/>
        <color theme="1"/>
        <rFont val="宋体"/>
        <family val="3"/>
        <charset val="134"/>
      </rPr>
      <t>号线</t>
    </r>
  </si>
  <si>
    <r>
      <t>MODEL H</t>
    </r>
    <r>
      <rPr>
        <sz val="10"/>
        <color theme="1"/>
        <rFont val="宋体"/>
        <family val="3"/>
        <charset val="134"/>
      </rPr>
      <t>导槽</t>
    </r>
    <r>
      <rPr>
        <sz val="10"/>
        <color theme="1"/>
        <rFont val="Calibri"/>
        <family val="2"/>
      </rPr>
      <t>A</t>
    </r>
  </si>
  <si>
    <r>
      <t>EX01</t>
    </r>
    <r>
      <rPr>
        <sz val="10"/>
        <color theme="1"/>
        <rFont val="宋体"/>
        <family val="3"/>
        <charset val="134"/>
      </rPr>
      <t>挤出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</rPr>
      <t>号线</t>
    </r>
  </si>
  <si>
    <r>
      <t>C346</t>
    </r>
    <r>
      <rPr>
        <sz val="10"/>
        <color theme="1"/>
        <rFont val="宋体"/>
        <family val="3"/>
        <charset val="134"/>
      </rPr>
      <t>光亮外侧条</t>
    </r>
  </si>
  <si>
    <r>
      <t>FI01</t>
    </r>
    <r>
      <rPr>
        <sz val="10"/>
        <color theme="1"/>
        <rFont val="宋体"/>
        <family val="3"/>
        <charset val="134"/>
      </rPr>
      <t>后加工一区</t>
    </r>
  </si>
  <si>
    <r>
      <t>MODEL K</t>
    </r>
    <r>
      <rPr>
        <sz val="10"/>
        <color theme="1"/>
        <rFont val="宋体"/>
        <family val="3"/>
        <charset val="134"/>
      </rPr>
      <t>前门光亮导槽左</t>
    </r>
  </si>
  <si>
    <r>
      <t>FI02</t>
    </r>
    <r>
      <rPr>
        <sz val="10"/>
        <color theme="1"/>
        <rFont val="宋体"/>
        <family val="3"/>
        <charset val="134"/>
      </rPr>
      <t>后加工二区</t>
    </r>
  </si>
  <si>
    <r>
      <t>SGM811</t>
    </r>
    <r>
      <rPr>
        <sz val="10"/>
        <color theme="1"/>
        <rFont val="宋体"/>
        <family val="3"/>
        <charset val="134"/>
      </rPr>
      <t>前门导槽密封条左</t>
    </r>
  </si>
  <si>
    <r>
      <t>FI03</t>
    </r>
    <r>
      <rPr>
        <sz val="10"/>
        <color theme="1"/>
        <rFont val="宋体"/>
        <family val="3"/>
        <charset val="134"/>
      </rPr>
      <t>申翔后加工</t>
    </r>
  </si>
  <si>
    <r>
      <t xml:space="preserve">NEW LAVIDA </t>
    </r>
    <r>
      <rPr>
        <sz val="10"/>
        <color theme="1"/>
        <rFont val="宋体"/>
        <family val="3"/>
        <charset val="134"/>
      </rPr>
      <t>前门导槽左</t>
    </r>
  </si>
  <si>
    <t>去向</t>
  </si>
  <si>
    <t>后加工</t>
  </si>
  <si>
    <t>申舒窄</t>
  </si>
  <si>
    <t>申翔</t>
  </si>
  <si>
    <t>MI2-1</t>
    <phoneticPr fontId="1" type="noConversion"/>
  </si>
  <si>
    <t>订单号</t>
  </si>
  <si>
    <t>状态</t>
  </si>
  <si>
    <t>方向</t>
  </si>
  <si>
    <t>订单数</t>
  </si>
  <si>
    <t>单车重</t>
  </si>
  <si>
    <t>车数</t>
  </si>
  <si>
    <t>已下线</t>
  </si>
  <si>
    <t>操作</t>
  </si>
  <si>
    <t>WO000131</t>
  </si>
  <si>
    <t>执行中</t>
  </si>
  <si>
    <t>收货</t>
  </si>
  <si>
    <t>已释放</t>
  </si>
  <si>
    <t>开始</t>
  </si>
  <si>
    <t>8.领料</t>
    <phoneticPr fontId="1" type="noConversion"/>
  </si>
  <si>
    <t>绑定：半制品圆整，接角料不圆整；看板：辅料</t>
    <phoneticPr fontId="1" type="noConversion"/>
  </si>
  <si>
    <t>1）班产计划转生产单</t>
    <phoneticPr fontId="1" type="noConversion"/>
  </si>
  <si>
    <t>是否考虑线边库存</t>
    <phoneticPr fontId="1" type="noConversion"/>
  </si>
  <si>
    <t>线边库存</t>
    <phoneticPr fontId="1" type="noConversion"/>
  </si>
  <si>
    <t>物料号</t>
    <phoneticPr fontId="1" type="noConversion"/>
  </si>
  <si>
    <t>需求数</t>
    <phoneticPr fontId="1" type="noConversion"/>
  </si>
  <si>
    <t>2）领料 手工看板,手工JIT（考虑/不考虑库存）物流路线已经配置好了</t>
    <phoneticPr fontId="1" type="noConversion"/>
  </si>
  <si>
    <t>计划</t>
    <phoneticPr fontId="1" type="noConversion"/>
  </si>
  <si>
    <t>生产</t>
    <phoneticPr fontId="1" type="noConversion"/>
  </si>
  <si>
    <t>要货</t>
    <phoneticPr fontId="1" type="noConversion"/>
  </si>
  <si>
    <t>生产调整（通用，计划外出入库）</t>
    <phoneticPr fontId="1" type="noConversion"/>
  </si>
  <si>
    <t>生产试制（通用，计划外出入库）</t>
    <phoneticPr fontId="1" type="noConversion"/>
  </si>
  <si>
    <t>半自动精益引擎（通用）</t>
    <phoneticPr fontId="1" type="noConversion"/>
  </si>
  <si>
    <t>后加工班产计划转生产单</t>
    <phoneticPr fontId="1" type="noConversion"/>
  </si>
  <si>
    <t>后加工计划模拟</t>
    <phoneticPr fontId="1" type="noConversion"/>
  </si>
  <si>
    <t>后加工计划跟踪</t>
    <phoneticPr fontId="1" type="noConversion"/>
  </si>
  <si>
    <t>后加工生产电子看板</t>
    <phoneticPr fontId="1" type="noConversion"/>
  </si>
  <si>
    <t>要货</t>
    <phoneticPr fontId="1" type="noConversion"/>
  </si>
  <si>
    <t>挤出半自动精益引擎</t>
    <phoneticPr fontId="1" type="noConversion"/>
  </si>
  <si>
    <t>生产计划单调整</t>
    <phoneticPr fontId="1" type="noConversion"/>
  </si>
  <si>
    <t>生产断面父子查询</t>
    <phoneticPr fontId="1" type="noConversion"/>
  </si>
  <si>
    <t>生产单调整</t>
    <phoneticPr fontId="1" type="noConversion"/>
  </si>
  <si>
    <t>生产计划单上线，完工</t>
    <phoneticPr fontId="1" type="noConversion"/>
  </si>
  <si>
    <t>生产收货</t>
    <phoneticPr fontId="1" type="noConversion"/>
  </si>
  <si>
    <t>废品报工</t>
    <phoneticPr fontId="1" type="noConversion"/>
  </si>
  <si>
    <t>生产监控</t>
    <phoneticPr fontId="1" type="noConversion"/>
  </si>
  <si>
    <t>（abcd）</t>
    <phoneticPr fontId="1" type="noConversion"/>
  </si>
  <si>
    <t>生产试制（SY03）</t>
    <phoneticPr fontId="1" type="noConversion"/>
  </si>
  <si>
    <t>计划重排</t>
    <phoneticPr fontId="1" type="noConversion"/>
  </si>
  <si>
    <t>模拟</t>
    <phoneticPr fontId="1" type="noConversion"/>
  </si>
  <si>
    <t>同一物料不允许多条来源路线</t>
    <phoneticPr fontId="1" type="noConversion"/>
  </si>
  <si>
    <t>SAPNo</t>
    <phoneticPr fontId="1" type="noConversion"/>
  </si>
  <si>
    <t>有物料产出</t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</si>
  <si>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Verdana"/>
        <family val="2"/>
      </rPr>
      <t>SY02</t>
    </r>
    <r>
      <rPr>
        <sz val="11"/>
        <color theme="1"/>
        <rFont val="宋体"/>
        <family val="2"/>
        <charset val="134"/>
      </rPr>
      <t>、</t>
    </r>
    <r>
      <rPr>
        <sz val="11"/>
        <color theme="1"/>
        <rFont val="Verdana"/>
        <family val="2"/>
      </rPr>
      <t>SY01</t>
    </r>
    <r>
      <rPr>
        <sz val="11"/>
        <color theme="1"/>
        <rFont val="宋体"/>
        <family val="2"/>
        <charset val="134"/>
      </rPr>
      <t>定义在挤出资源上）原材料的消耗是否可以由时间决定？</t>
    </r>
    <phoneticPr fontId="1" type="noConversion"/>
  </si>
  <si>
    <t>盘亏</t>
    <phoneticPr fontId="1" type="noConversion"/>
  </si>
  <si>
    <t>盘盈</t>
    <phoneticPr fontId="1" type="noConversion"/>
  </si>
  <si>
    <t>只调整原材料</t>
    <phoneticPr fontId="1" type="noConversion"/>
  </si>
  <si>
    <t xml:space="preserve">5.生产调整（计划外出入库） </t>
    <phoneticPr fontId="1" type="noConversion"/>
  </si>
  <si>
    <t>调整系统和实际差异，此差异在SAP中处理,调整SAP订单的投入产出，自动分摊，发料到原始SAP生产单上</t>
    <phoneticPr fontId="1" type="noConversion"/>
  </si>
  <si>
    <t>OrderDetId</t>
    <phoneticPr fontId="1" type="noConversion"/>
  </si>
  <si>
    <t>Item</t>
    <phoneticPr fontId="1" type="noConversion"/>
  </si>
  <si>
    <t>Qty</t>
    <phoneticPr fontId="1" type="noConversion"/>
  </si>
  <si>
    <t>正常生产 对应到每月的SAP订单上。</t>
    <phoneticPr fontId="1" type="noConversion"/>
  </si>
  <si>
    <t>接口中处理</t>
    <phoneticPr fontId="1" type="noConversion"/>
  </si>
  <si>
    <t>SAP生产单每个成品每月一张，月初产生，月末关闭</t>
    <phoneticPr fontId="1" type="noConversion"/>
  </si>
  <si>
    <t>DateIndex</t>
    <phoneticPr fontId="1" type="noConversion"/>
  </si>
  <si>
    <t>1.生产调整</t>
    <phoneticPr fontId="1" type="noConversion"/>
  </si>
  <si>
    <t>生效时间：</t>
    <phoneticPr fontId="1" type="noConversion"/>
  </si>
  <si>
    <t>生产线：</t>
    <phoneticPr fontId="1" type="noConversion"/>
  </si>
  <si>
    <t>移动类型：</t>
    <phoneticPr fontId="1" type="noConversion"/>
  </si>
  <si>
    <t>备注：</t>
    <phoneticPr fontId="1" type="noConversion"/>
  </si>
  <si>
    <t>导入：</t>
    <phoneticPr fontId="1" type="noConversion"/>
  </si>
  <si>
    <t>导入：</t>
    <phoneticPr fontId="1" type="noConversion"/>
  </si>
  <si>
    <t>3）原材料报废</t>
    <phoneticPr fontId="1" type="noConversion"/>
  </si>
  <si>
    <t>车间库存调整，只调整原材料</t>
    <phoneticPr fontId="1" type="noConversion"/>
  </si>
  <si>
    <t>分试制品入库和原材料消耗</t>
    <phoneticPr fontId="1" type="noConversion"/>
  </si>
  <si>
    <t>2.试制SY03</t>
    <phoneticPr fontId="1" type="noConversion"/>
  </si>
  <si>
    <t>3.返工SY04</t>
    <phoneticPr fontId="1" type="noConversion"/>
  </si>
  <si>
    <t>4.对成本中心发货</t>
    <phoneticPr fontId="1" type="noConversion"/>
  </si>
  <si>
    <t>客户补换货</t>
    <phoneticPr fontId="1" type="noConversion"/>
  </si>
  <si>
    <t>辅料消耗</t>
    <phoneticPr fontId="1" type="noConversion"/>
  </si>
  <si>
    <t>261/262</t>
    <phoneticPr fontId="1" type="noConversion"/>
  </si>
  <si>
    <t>281/581</t>
    <phoneticPr fontId="1" type="noConversion"/>
  </si>
  <si>
    <t>网络号</t>
    <phoneticPr fontId="1" type="noConversion"/>
  </si>
  <si>
    <t>行号</t>
    <phoneticPr fontId="1" type="noConversion"/>
  </si>
  <si>
    <t>必填字段</t>
    <phoneticPr fontId="1" type="noConversion"/>
  </si>
  <si>
    <t>库位</t>
    <phoneticPr fontId="1" type="noConversion"/>
  </si>
  <si>
    <t>路线</t>
    <phoneticPr fontId="1" type="noConversion"/>
  </si>
  <si>
    <t>总账科目</t>
    <phoneticPr fontId="1" type="noConversion"/>
  </si>
  <si>
    <t>成本中心</t>
    <phoneticPr fontId="1" type="noConversion"/>
  </si>
  <si>
    <t>选</t>
    <phoneticPr fontId="1" type="noConversion"/>
  </si>
  <si>
    <t>库位：</t>
    <phoneticPr fontId="1" type="noConversion"/>
  </si>
  <si>
    <t>预留号</t>
    <phoneticPr fontId="1" type="noConversion"/>
  </si>
  <si>
    <t>加审计字段</t>
    <phoneticPr fontId="1" type="noConversion"/>
  </si>
  <si>
    <t>开始时间</t>
    <phoneticPr fontId="1" type="noConversion"/>
  </si>
  <si>
    <t>通过LastModifyDate监控是否需要刷新；注意冲销对累计数的影响</t>
    <phoneticPr fontId="1" type="noConversion"/>
  </si>
  <si>
    <t>生产计划单号</t>
    <phoneticPr fontId="1" type="noConversion"/>
  </si>
  <si>
    <t>状态</t>
    <phoneticPr fontId="1" type="noConversion"/>
  </si>
  <si>
    <t>计划单号的用途：废品报工，首尾衔接，状态控制（上线，完工）</t>
    <phoneticPr fontId="1" type="noConversion"/>
  </si>
  <si>
    <t>工时</t>
    <phoneticPr fontId="1" type="noConversion"/>
  </si>
  <si>
    <t>炼胶生产线每班清洗时间</t>
    <phoneticPr fontId="1" type="noConversion"/>
  </si>
  <si>
    <t>过滤能力（车/班）</t>
    <phoneticPr fontId="1" type="noConversion"/>
  </si>
  <si>
    <t>4）生产单调整（相同断面内调整：排序、插单）</t>
    <phoneticPr fontId="1" type="noConversion"/>
  </si>
  <si>
    <t>计划外出入库在手持终端上支持条码</t>
    <phoneticPr fontId="1" type="noConversion"/>
  </si>
  <si>
    <t>拣货规则</t>
    <phoneticPr fontId="1" type="noConversion"/>
  </si>
  <si>
    <t>计划转订单</t>
    <phoneticPr fontId="1" type="noConversion"/>
  </si>
  <si>
    <t>那个版本处于活动状态MRP_MrpExDateIndex，与周有关</t>
    <phoneticPr fontId="1" type="noConversion"/>
  </si>
  <si>
    <t>已收数</t>
    <phoneticPr fontId="1" type="noConversion"/>
  </si>
  <si>
    <t>已关闭的断面不显示</t>
    <phoneticPr fontId="1" type="noConversion"/>
  </si>
  <si>
    <t>SAP号是一个半成品一个号，计划单是一个断面一个号</t>
    <phoneticPr fontId="1" type="noConversion"/>
  </si>
  <si>
    <t>生产线</t>
    <phoneticPr fontId="1" type="noConversion"/>
  </si>
  <si>
    <t>断面</t>
    <phoneticPr fontId="1" type="noConversion"/>
  </si>
  <si>
    <t>周</t>
    <phoneticPr fontId="1" type="noConversion"/>
  </si>
  <si>
    <t>入库计划</t>
    <phoneticPr fontId="1" type="noConversion"/>
  </si>
  <si>
    <t>天</t>
    <phoneticPr fontId="1" type="noConversion"/>
  </si>
  <si>
    <t>独立需求订单不过期，单独列出</t>
    <phoneticPr fontId="1" type="noConversion"/>
  </si>
  <si>
    <t>委外订单</t>
    <phoneticPr fontId="1" type="noConversion"/>
  </si>
  <si>
    <t>列出异常的事务：质量,销售，生产</t>
    <phoneticPr fontId="1" type="noConversion"/>
  </si>
  <si>
    <t>MrpExOrder</t>
  </si>
  <si>
    <t>当前活动的订单,只有一个,每次会Update</t>
    <phoneticPr fontId="1" type="noConversion"/>
  </si>
  <si>
    <t>看板</t>
    <phoneticPr fontId="1" type="noConversion"/>
  </si>
  <si>
    <t>去向</t>
    <phoneticPr fontId="1" type="noConversion"/>
  </si>
  <si>
    <t>1.后加工</t>
    <phoneticPr fontId="1" type="noConversion"/>
  </si>
  <si>
    <t>相关表</t>
    <phoneticPr fontId="1" type="noConversion"/>
  </si>
  <si>
    <t>成品</t>
  </si>
  <si>
    <t>成品描述</t>
  </si>
  <si>
    <t>单位</t>
  </si>
  <si>
    <t>产出数量</t>
  </si>
  <si>
    <t>原材料</t>
  </si>
  <si>
    <t>理论用量</t>
  </si>
  <si>
    <t>实际用量</t>
  </si>
  <si>
    <t>偏差</t>
  </si>
  <si>
    <t>AMC表框--喷涂[A2C53383608]</t>
  </si>
  <si>
    <t>油漆:SYP-340-哑黑PP</t>
  </si>
  <si>
    <t>稀释剂:PP 溶剂</t>
  </si>
  <si>
    <t>AMC表框--注塑[A2C53383608]</t>
  </si>
  <si>
    <t>长城 前框 注塑[A2C53192437]</t>
  </si>
  <si>
    <t>PP API 20D16 BK501</t>
  </si>
  <si>
    <t>长城 前框--喷涂[A2C53192437]</t>
  </si>
  <si>
    <t>油漆:SYU-600-8006-PB</t>
  </si>
  <si>
    <t>固化剂:H-06</t>
  </si>
  <si>
    <t>稀料:S-4700</t>
  </si>
  <si>
    <t>高温胶带[14*50]</t>
  </si>
  <si>
    <t>高温胶带[25*50]</t>
  </si>
  <si>
    <t>高温胶带[50*50]</t>
  </si>
  <si>
    <t>来自于PRD_BomDet</t>
    <phoneticPr fontId="1" type="noConversion"/>
  </si>
  <si>
    <t>理论用量来自原PRD_BomDet</t>
    <phoneticPr fontId="1" type="noConversion"/>
  </si>
  <si>
    <t>生产线</t>
  </si>
  <si>
    <t>开始时间</t>
  </si>
  <si>
    <t>结束时间</t>
  </si>
  <si>
    <t>投入=ORD_OrderBackflushDet-INV_StockTake</t>
    <phoneticPr fontId="1" type="noConversion"/>
  </si>
  <si>
    <t>实际用量来主要自于ORD_OrderBackflushDet关联的ORD_ReceiptDet_4中的收货数,INV_StockTake冲减原材料(投入),ORD_MiscOrderDet冲减成品(产出)</t>
    <phoneticPr fontId="1" type="noConversion"/>
  </si>
  <si>
    <t>产出=ORD_ReceiptDet_4.RecQty-ORD_MiscOrderDet.Qty</t>
    <phoneticPr fontId="1" type="noConversion"/>
  </si>
  <si>
    <t>PRD_BomDet,ORD_OrderBackflushDet,ORD_ReceiptDet,ORD_MiscOrderDet(213,214),INV_StockTakeResult,INV_StockTakeMstr(213,214)</t>
    <phoneticPr fontId="1" type="noConversion"/>
  </si>
  <si>
    <t>SAN 3000导槽密封条前门1420</t>
  </si>
  <si>
    <t>聚酯绒毛 AGR 1508 (0.5mm)</t>
  </si>
  <si>
    <t>B5 车窗护边条前门米</t>
  </si>
  <si>
    <t>ROH</t>
  </si>
  <si>
    <t>NULL</t>
  </si>
  <si>
    <t>用户 超级</t>
  </si>
  <si>
    <t>成品单位</t>
  </si>
  <si>
    <t>零件单位</t>
  </si>
  <si>
    <t>Code</t>
  </si>
  <si>
    <t>RefCode</t>
  </si>
  <si>
    <t>Uom</t>
  </si>
  <si>
    <t>Desc1</t>
  </si>
  <si>
    <t>UC</t>
  </si>
  <si>
    <t>ItemCategory</t>
  </si>
  <si>
    <t>IsActive</t>
  </si>
  <si>
    <t>IsVirtual</t>
  </si>
  <si>
    <t>IsKit</t>
  </si>
  <si>
    <t>IsInvFreeze</t>
  </si>
  <si>
    <t>Bom</t>
  </si>
  <si>
    <t>Location</t>
  </si>
  <si>
    <t>Routing</t>
  </si>
  <si>
    <t>Warranty</t>
  </si>
  <si>
    <t>WarnLeadTime</t>
  </si>
  <si>
    <t>Container</t>
  </si>
  <si>
    <t>ShortCode</t>
  </si>
  <si>
    <t>ItemPriority</t>
  </si>
  <si>
    <t>Weight</t>
  </si>
  <si>
    <t>WorkHour</t>
  </si>
  <si>
    <t>ItemOption</t>
  </si>
  <si>
    <t>MaterialsGroup</t>
  </si>
  <si>
    <t>SafeStock</t>
  </si>
  <si>
    <t>ScrapPercent</t>
  </si>
  <si>
    <t>CreateUser</t>
  </si>
  <si>
    <t>CreateUserNm</t>
  </si>
  <si>
    <t>CreateDate</t>
  </si>
  <si>
    <t>LastModifyUser</t>
  </si>
  <si>
    <t>LastModifyUserNm</t>
  </si>
  <si>
    <t>LastModifyDate</t>
  </si>
  <si>
    <t>ContainerSize</t>
  </si>
  <si>
    <t>资源组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</si>
</sst>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804]aaaa;@"/>
    <numFmt numFmtId="177" formatCode="&quot;SY0&quot;0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33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b/>
      <sz val="11"/>
      <color theme="1"/>
      <name val="Courier New"/>
      <family val="3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trike/>
      <sz val="11"/>
      <color theme="1"/>
      <name val="宋体"/>
      <family val="3"/>
      <charset val="134"/>
    </font>
    <font>
      <strike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8"/>
      <color theme="1"/>
      <name val="宋体"/>
      <family val="3"/>
      <charset val="134"/>
    </font>
    <font>
      <b/>
      <sz val="10"/>
      <color theme="1"/>
      <name val="Calibri"/>
      <family val="2"/>
    </font>
    <font>
      <b/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u/>
      <sz val="10"/>
      <color rgb="FF0070C0"/>
      <name val="Calibri"/>
      <family val="2"/>
    </font>
    <font>
      <u/>
      <sz val="10"/>
      <color rgb="FF0070C0"/>
      <name val="宋体"/>
      <family val="3"/>
      <charset val="134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AD6C5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>
      <alignment vertical="center"/>
    </xf>
  </cellStyleXfs>
  <cellXfs count="16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8" fontId="0" fillId="0" borderId="0" xfId="0" applyNumberForma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0" fontId="5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Border="1">
      <alignment vertical="center"/>
    </xf>
    <xf numFmtId="0" fontId="5" fillId="0" borderId="0" xfId="0" applyFont="1" applyFill="1">
      <alignment vertical="center"/>
    </xf>
    <xf numFmtId="0" fontId="3" fillId="0" borderId="0" xfId="0" applyFont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Border="1" applyAlignment="1">
      <alignment horizontal="right" vertical="center"/>
    </xf>
    <xf numFmtId="0" fontId="0" fillId="2" borderId="0" xfId="0" applyFill="1" applyBorder="1">
      <alignment vertical="center"/>
    </xf>
    <xf numFmtId="0" fontId="3" fillId="2" borderId="0" xfId="0" applyFont="1" applyFill="1" applyBorder="1" applyAlignment="1">
      <alignment horizontal="right" vertical="center"/>
    </xf>
    <xf numFmtId="0" fontId="8" fillId="0" borderId="0" xfId="0" applyFont="1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6" xfId="0" applyFill="1" applyBorder="1">
      <alignment vertical="center"/>
    </xf>
    <xf numFmtId="0" fontId="0" fillId="8" borderId="0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9" borderId="0" xfId="0" applyFill="1" applyBorder="1">
      <alignment vertical="center"/>
    </xf>
    <xf numFmtId="0" fontId="0" fillId="9" borderId="9" xfId="0" applyFill="1" applyBorder="1">
      <alignment vertical="center"/>
    </xf>
    <xf numFmtId="0" fontId="10" fillId="8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8" borderId="11" xfId="0" applyFill="1" applyBorder="1">
      <alignment vertical="center"/>
    </xf>
    <xf numFmtId="0" fontId="10" fillId="8" borderId="11" xfId="0" applyFont="1" applyFill="1" applyBorder="1">
      <alignment vertical="center"/>
    </xf>
    <xf numFmtId="0" fontId="0" fillId="9" borderId="12" xfId="0" applyFill="1" applyBorder="1">
      <alignment vertical="center"/>
    </xf>
    <xf numFmtId="0" fontId="5" fillId="0" borderId="6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9" borderId="13" xfId="0" applyFill="1" applyBorder="1">
      <alignment vertical="center"/>
    </xf>
    <xf numFmtId="0" fontId="0" fillId="0" borderId="0" xfId="0" applyBorder="1" applyAlignment="1">
      <alignment horizontal="right" vertical="center"/>
    </xf>
    <xf numFmtId="0" fontId="19" fillId="10" borderId="13" xfId="0" applyFont="1" applyFill="1" applyBorder="1" applyAlignment="1">
      <alignment horizontal="center" vertical="center"/>
    </xf>
    <xf numFmtId="9" fontId="20" fillId="10" borderId="0" xfId="1" applyFont="1" applyFill="1" applyBorder="1">
      <alignment vertical="center"/>
    </xf>
    <xf numFmtId="0" fontId="15" fillId="10" borderId="13" xfId="0" applyFont="1" applyFill="1" applyBorder="1" applyAlignment="1">
      <alignment horizontal="center" vertical="center"/>
    </xf>
    <xf numFmtId="0" fontId="14" fillId="10" borderId="11" xfId="0" applyFont="1" applyFill="1" applyBorder="1">
      <alignment vertical="center"/>
    </xf>
    <xf numFmtId="9" fontId="14" fillId="10" borderId="11" xfId="1" applyFont="1" applyFill="1" applyBorder="1">
      <alignment vertical="center"/>
    </xf>
    <xf numFmtId="0" fontId="14" fillId="10" borderId="0" xfId="0" applyFont="1" applyFill="1" applyBorder="1">
      <alignment vertical="center"/>
    </xf>
    <xf numFmtId="9" fontId="14" fillId="10" borderId="0" xfId="1" applyFont="1" applyFill="1" applyBorder="1">
      <alignment vertical="center"/>
    </xf>
    <xf numFmtId="0" fontId="17" fillId="10" borderId="13" xfId="0" applyFont="1" applyFill="1" applyBorder="1" applyAlignment="1">
      <alignment horizontal="center" vertical="center"/>
    </xf>
    <xf numFmtId="9" fontId="20" fillId="10" borderId="11" xfId="1" applyFont="1" applyFill="1" applyBorder="1">
      <alignment vertical="center"/>
    </xf>
    <xf numFmtId="0" fontId="24" fillId="0" borderId="0" xfId="0" applyFont="1">
      <alignment vertical="center"/>
    </xf>
    <xf numFmtId="0" fontId="11" fillId="0" borderId="0" xfId="0" applyFont="1">
      <alignment vertical="center"/>
    </xf>
    <xf numFmtId="20" fontId="0" fillId="0" borderId="1" xfId="0" applyNumberFormat="1" applyBorder="1">
      <alignment vertical="center"/>
    </xf>
    <xf numFmtId="0" fontId="3" fillId="0" borderId="0" xfId="0" applyFont="1" applyBorder="1">
      <alignment vertical="center"/>
    </xf>
    <xf numFmtId="0" fontId="7" fillId="0" borderId="0" xfId="0" applyFont="1" applyBorder="1">
      <alignment vertical="center"/>
    </xf>
    <xf numFmtId="49" fontId="0" fillId="0" borderId="0" xfId="0" applyNumberFormat="1">
      <alignment vertical="center"/>
    </xf>
    <xf numFmtId="0" fontId="26" fillId="0" borderId="1" xfId="2" applyFont="1" applyBorder="1" applyAlignment="1">
      <alignment horizontal="center" vertical="center" wrapText="1"/>
    </xf>
    <xf numFmtId="0" fontId="26" fillId="11" borderId="1" xfId="2" applyFont="1" applyFill="1" applyBorder="1" applyAlignment="1">
      <alignment horizontal="center" vertical="center"/>
    </xf>
    <xf numFmtId="177" fontId="26" fillId="11" borderId="1" xfId="2" applyNumberFormat="1" applyFont="1" applyFill="1" applyBorder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1" xfId="2" applyNumberFormat="1" applyFont="1" applyBorder="1" applyAlignment="1">
      <alignment horizontal="center" vertical="center"/>
    </xf>
    <xf numFmtId="0" fontId="26" fillId="12" borderId="1" xfId="2" applyFont="1" applyFill="1" applyBorder="1" applyAlignment="1">
      <alignment horizontal="center" vertical="center"/>
    </xf>
    <xf numFmtId="0" fontId="26" fillId="12" borderId="1" xfId="2" applyNumberFormat="1" applyFont="1" applyFill="1" applyBorder="1" applyAlignment="1">
      <alignment horizontal="center" vertical="center"/>
    </xf>
    <xf numFmtId="10" fontId="26" fillId="0" borderId="1" xfId="1" applyNumberFormat="1" applyFont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9" fontId="14" fillId="10" borderId="9" xfId="1" applyFont="1" applyFill="1" applyBorder="1">
      <alignment vertical="center"/>
    </xf>
    <xf numFmtId="0" fontId="14" fillId="10" borderId="10" xfId="0" applyFont="1" applyFill="1" applyBorder="1" applyAlignment="1">
      <alignment horizontal="center" vertical="center"/>
    </xf>
    <xf numFmtId="9" fontId="14" fillId="10" borderId="12" xfId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28" fillId="0" borderId="0" xfId="0" applyFont="1">
      <alignment vertical="center"/>
    </xf>
    <xf numFmtId="0" fontId="30" fillId="0" borderId="1" xfId="0" applyFont="1" applyBorder="1" applyAlignment="1">
      <alignment horizontal="justify" vertical="center" wrapText="1"/>
    </xf>
    <xf numFmtId="0" fontId="31" fillId="0" borderId="1" xfId="0" applyFont="1" applyBorder="1" applyAlignment="1">
      <alignment horizontal="justify" vertical="center" wrapText="1"/>
    </xf>
    <xf numFmtId="0" fontId="32" fillId="0" borderId="1" xfId="0" applyFont="1" applyBorder="1" applyAlignment="1">
      <alignment horizontal="justify" vertical="center" wrapText="1"/>
    </xf>
    <xf numFmtId="0" fontId="34" fillId="0" borderId="1" xfId="0" applyFont="1" applyBorder="1" applyAlignment="1">
      <alignment horizontal="justify" vertical="center" wrapText="1"/>
    </xf>
    <xf numFmtId="0" fontId="35" fillId="0" borderId="1" xfId="0" applyFont="1" applyBorder="1" applyAlignment="1">
      <alignment horizontal="justify"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31" fillId="2" borderId="1" xfId="0" applyFont="1" applyFill="1" applyBorder="1" applyAlignment="1">
      <alignment horizontal="justify" vertical="center" wrapText="1"/>
    </xf>
    <xf numFmtId="0" fontId="33" fillId="0" borderId="1" xfId="0" applyFont="1" applyBorder="1" applyAlignment="1">
      <alignment horizontal="justify" vertical="center" wrapText="1"/>
    </xf>
    <xf numFmtId="0" fontId="36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6" fillId="0" borderId="0" xfId="0" applyFont="1">
      <alignment vertical="center"/>
    </xf>
    <xf numFmtId="0" fontId="14" fillId="10" borderId="0" xfId="0" applyFont="1" applyFill="1" applyBorder="1" applyAlignment="1">
      <alignment horizontal="left" vertical="center"/>
    </xf>
    <xf numFmtId="0" fontId="14" fillId="10" borderId="11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38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>
      <alignment vertical="center"/>
    </xf>
    <xf numFmtId="0" fontId="39" fillId="14" borderId="16" xfId="0" applyFont="1" applyFill="1" applyBorder="1">
      <alignment vertical="center"/>
    </xf>
    <xf numFmtId="0" fontId="40" fillId="13" borderId="16" xfId="0" applyFont="1" applyFill="1" applyBorder="1">
      <alignment vertical="center"/>
    </xf>
    <xf numFmtId="10" fontId="39" fillId="14" borderId="16" xfId="0" applyNumberFormat="1" applyFont="1" applyFill="1" applyBorder="1">
      <alignment vertical="center"/>
    </xf>
    <xf numFmtId="10" fontId="40" fillId="13" borderId="16" xfId="0" applyNumberFormat="1" applyFont="1" applyFill="1" applyBorder="1">
      <alignment vertical="center"/>
    </xf>
    <xf numFmtId="10" fontId="39" fillId="14" borderId="19" xfId="0" applyNumberFormat="1" applyFont="1" applyFill="1" applyBorder="1">
      <alignment vertical="center"/>
    </xf>
    <xf numFmtId="0" fontId="41" fillId="14" borderId="16" xfId="0" applyFont="1" applyFill="1" applyBorder="1" applyAlignment="1">
      <alignment horizontal="center" vertical="center"/>
    </xf>
    <xf numFmtId="0" fontId="42" fillId="14" borderId="16" xfId="0" applyFont="1" applyFill="1" applyBorder="1" applyAlignment="1">
      <alignment horizontal="center" vertical="center"/>
    </xf>
    <xf numFmtId="0" fontId="42" fillId="14" borderId="20" xfId="0" applyFont="1" applyFill="1" applyBorder="1" applyAlignment="1">
      <alignment horizontal="center" vertical="center"/>
    </xf>
    <xf numFmtId="0" fontId="42" fillId="14" borderId="1" xfId="0" applyFont="1" applyFill="1" applyBorder="1" applyAlignment="1">
      <alignment horizontal="center" vertical="center"/>
    </xf>
    <xf numFmtId="0" fontId="42" fillId="2" borderId="16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0" fillId="0" borderId="0" xfId="0" applyAlignment="1">
      <alignment horizontal="center" vertical="center"/>
    </xf>
    <xf numFmtId="58" fontId="21" fillId="0" borderId="1" xfId="0" applyNumberFormat="1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76" fontId="26" fillId="0" borderId="1" xfId="2" applyNumberFormat="1" applyFont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left" vertical="center"/>
    </xf>
    <xf numFmtId="0" fontId="14" fillId="10" borderId="15" xfId="0" applyFont="1" applyFill="1" applyBorder="1" applyAlignment="1">
      <alignment horizontal="left" vertical="center"/>
    </xf>
    <xf numFmtId="0" fontId="26" fillId="0" borderId="1" xfId="2" applyFont="1" applyBorder="1" applyAlignment="1">
      <alignment horizontal="center" vertical="center" wrapText="1"/>
    </xf>
    <xf numFmtId="0" fontId="26" fillId="0" borderId="1" xfId="2" applyFont="1" applyBorder="1" applyAlignment="1">
      <alignment horizontal="center" vertical="center"/>
    </xf>
    <xf numFmtId="0" fontId="32" fillId="0" borderId="1" xfId="0" applyFont="1" applyBorder="1" applyAlignment="1">
      <alignment horizontal="justify" vertical="center" wrapText="1"/>
    </xf>
    <xf numFmtId="0" fontId="39" fillId="13" borderId="17" xfId="0" applyFont="1" applyFill="1" applyBorder="1" applyAlignment="1">
      <alignment horizontal="center" vertical="center"/>
    </xf>
    <xf numFmtId="0" fontId="39" fillId="13" borderId="18" xfId="0" applyFont="1" applyFill="1" applyBorder="1" applyAlignment="1">
      <alignment horizontal="center" vertical="center"/>
    </xf>
    <xf numFmtId="0" fontId="39" fillId="13" borderId="19" xfId="0" applyFont="1" applyFill="1" applyBorder="1" applyAlignment="1">
      <alignment horizontal="center" vertical="center"/>
    </xf>
    <xf numFmtId="0" fontId="39" fillId="13" borderId="17" xfId="0" applyFont="1" applyFill="1" applyBorder="1">
      <alignment vertical="center"/>
    </xf>
    <xf numFmtId="0" fontId="39" fillId="13" borderId="18" xfId="0" applyFont="1" applyFill="1" applyBorder="1">
      <alignment vertical="center"/>
    </xf>
    <xf numFmtId="0" fontId="39" fillId="13" borderId="19" xfId="0" applyFont="1" applyFill="1" applyBorder="1">
      <alignment vertical="center"/>
    </xf>
    <xf numFmtId="0" fontId="39" fillId="14" borderId="17" xfId="0" applyFont="1" applyFill="1" applyBorder="1" applyAlignment="1">
      <alignment horizontal="center" vertical="center"/>
    </xf>
    <xf numFmtId="0" fontId="39" fillId="14" borderId="19" xfId="0" applyFont="1" applyFill="1" applyBorder="1" applyAlignment="1">
      <alignment horizontal="center" vertical="center"/>
    </xf>
    <xf numFmtId="0" fontId="39" fillId="14" borderId="17" xfId="0" applyFont="1" applyFill="1" applyBorder="1">
      <alignment vertical="center"/>
    </xf>
    <xf numFmtId="0" fontId="39" fillId="14" borderId="19" xfId="0" applyFont="1" applyFill="1" applyBorder="1">
      <alignment vertical="center"/>
    </xf>
    <xf numFmtId="47" fontId="0" fillId="0" borderId="0" xfId="0" applyNumberFormat="1">
      <alignment vertical="center"/>
    </xf>
    <xf numFmtId="0" fontId="39" fillId="13" borderId="17" xfId="0" applyFont="1" applyFill="1" applyBorder="1" applyAlignment="1">
      <alignment vertical="center"/>
    </xf>
    <xf numFmtId="0" fontId="39" fillId="13" borderId="18" xfId="0" applyFont="1" applyFill="1" applyBorder="1" applyAlignment="1">
      <alignment vertical="center"/>
    </xf>
    <xf numFmtId="0" fontId="39" fillId="13" borderId="19" xfId="0" applyFont="1" applyFill="1" applyBorder="1" applyAlignment="1">
      <alignment vertical="center"/>
    </xf>
  </cellXfs>
  <cellStyles count="3">
    <cellStyle name="百分比" xfId="1" builtinId="5"/>
    <cellStyle name="常规" xfId="0" builtinId="0"/>
    <cellStyle name="常规_挤出产品批次记录表" xfId="2"/>
  </cellStyles>
  <dxfs count="2">
    <dxf>
      <fill>
        <patternFill>
          <bgColor indexed="10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179295</xdr:colOff>
      <xdr:row>77</xdr:row>
      <xdr:rowOff>134470</xdr:rowOff>
    </xdr:from>
    <xdr:ext cx="466794" cy="447943"/>
    <xdr:sp macro="" textlink="">
      <xdr:nvSpPr>
        <xdr:cNvPr id="2" name="TextBox 1"/>
        <xdr:cNvSpPr txBox="1"/>
      </xdr:nvSpPr>
      <xdr:spPr>
        <a:xfrm>
          <a:off x="2922495" y="13164670"/>
          <a:ext cx="466794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理论</a:t>
          </a:r>
          <a:endParaRPr lang="en-US" altLang="zh-CN" sz="1100"/>
        </a:p>
        <a:p>
          <a:endParaRPr lang="zh-CN" altLang="en-US" sz="1100"/>
        </a:p>
      </xdr:txBody>
    </xdr:sp>
    <xdr:clientData/>
  </xdr:oneCellAnchor>
  <xdr:twoCellAnchor>
    <xdr:from>
      <xdr:col>4</xdr:col>
      <xdr:colOff>392207</xdr:colOff>
      <xdr:row>77</xdr:row>
      <xdr:rowOff>145676</xdr:rowOff>
    </xdr:from>
    <xdr:to>
      <xdr:col>4</xdr:col>
      <xdr:colOff>392207</xdr:colOff>
      <xdr:row>88</xdr:row>
      <xdr:rowOff>123264</xdr:rowOff>
    </xdr:to>
    <xdr:cxnSp macro="">
      <xdr:nvCxnSpPr>
        <xdr:cNvPr id="3" name="直接连接符 2"/>
        <xdr:cNvCxnSpPr/>
      </xdr:nvCxnSpPr>
      <xdr:spPr>
        <a:xfrm>
          <a:off x="3126442" y="13424647"/>
          <a:ext cx="0" cy="1826558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1"/>
  <sheetViews>
    <sheetView topLeftCell="A231" zoomScale="85" zoomScaleNormal="85" workbookViewId="0">
      <selection activeCell="B261" sqref="B261"/>
    </sheetView>
  </sheetViews>
  <sheetFormatPr defaultRowHeight="13.5"/>
  <cols>
    <col min="2" max="2" width="28.125" customWidth="1"/>
    <col min="3" max="3" width="15.5" customWidth="1"/>
    <col min="4" max="4" width="29.625" customWidth="1"/>
    <col min="5" max="5" width="19.375" bestFit="1" customWidth="1"/>
    <col min="6" max="6" width="7.125" bestFit="1" customWidth="1"/>
    <col min="7" max="7" width="15.125" bestFit="1" customWidth="1"/>
  </cols>
  <sheetData>
    <row r="1" spans="2:3">
      <c r="B1" t="s">
        <v>0</v>
      </c>
      <c r="C1" t="s">
        <v>25</v>
      </c>
    </row>
    <row r="2" spans="2:3">
      <c r="B2" t="s">
        <v>12</v>
      </c>
    </row>
    <row r="3" spans="2:3">
      <c r="B3" t="s">
        <v>1</v>
      </c>
    </row>
    <row r="4" spans="2:3">
      <c r="B4" t="s">
        <v>2</v>
      </c>
      <c r="C4" t="s">
        <v>3</v>
      </c>
    </row>
    <row r="5" spans="2:3">
      <c r="B5" t="s">
        <v>4</v>
      </c>
      <c r="C5" t="s">
        <v>22</v>
      </c>
    </row>
    <row r="6" spans="2:3">
      <c r="B6" t="s">
        <v>5</v>
      </c>
      <c r="C6" t="s">
        <v>19</v>
      </c>
    </row>
    <row r="7" spans="2:3">
      <c r="B7" t="s">
        <v>6</v>
      </c>
      <c r="C7" t="s">
        <v>19</v>
      </c>
    </row>
    <row r="8" spans="2:3">
      <c r="B8" t="s">
        <v>7</v>
      </c>
      <c r="C8" t="s">
        <v>19</v>
      </c>
    </row>
    <row r="9" spans="2:3">
      <c r="B9" t="s">
        <v>8</v>
      </c>
      <c r="C9" t="s">
        <v>19</v>
      </c>
    </row>
    <row r="10" spans="2:3">
      <c r="B10" t="s">
        <v>9</v>
      </c>
      <c r="C10" t="s">
        <v>19</v>
      </c>
    </row>
    <row r="11" spans="2:3">
      <c r="B11" t="s">
        <v>10</v>
      </c>
      <c r="C11" t="s">
        <v>19</v>
      </c>
    </row>
    <row r="12" spans="2:3">
      <c r="B12" t="s">
        <v>11</v>
      </c>
      <c r="C12" t="s">
        <v>19</v>
      </c>
    </row>
    <row r="13" spans="2:3">
      <c r="B13" t="s">
        <v>13</v>
      </c>
      <c r="C13" t="s">
        <v>19</v>
      </c>
    </row>
    <row r="14" spans="2:3">
      <c r="B14" t="s">
        <v>14</v>
      </c>
      <c r="C14" t="s">
        <v>19</v>
      </c>
    </row>
    <row r="15" spans="2:3">
      <c r="B15" t="s">
        <v>15</v>
      </c>
      <c r="C15" t="s">
        <v>19</v>
      </c>
    </row>
    <row r="16" spans="2:3">
      <c r="B16" t="s">
        <v>16</v>
      </c>
      <c r="C16" t="s">
        <v>22</v>
      </c>
    </row>
    <row r="17" spans="2:4">
      <c r="B17" t="s">
        <v>21</v>
      </c>
      <c r="C17" t="s">
        <v>20</v>
      </c>
    </row>
    <row r="18" spans="2:4">
      <c r="B18" t="s">
        <v>17</v>
      </c>
      <c r="C18" t="s">
        <v>22</v>
      </c>
    </row>
    <row r="19" spans="2:4">
      <c r="B19" t="s">
        <v>18</v>
      </c>
      <c r="C19" t="s">
        <v>22</v>
      </c>
    </row>
    <row r="20" spans="2:4">
      <c r="B20" t="s">
        <v>23</v>
      </c>
      <c r="C20" t="s">
        <v>24</v>
      </c>
    </row>
    <row r="21" spans="2:4">
      <c r="B21" t="s">
        <v>26</v>
      </c>
      <c r="C21" t="s">
        <v>35</v>
      </c>
    </row>
    <row r="22" spans="2:4" ht="67.5">
      <c r="B22" s="1" t="s">
        <v>27</v>
      </c>
      <c r="C22" t="s">
        <v>36</v>
      </c>
    </row>
    <row r="23" spans="2:4">
      <c r="B23" t="s">
        <v>28</v>
      </c>
      <c r="C23" t="s">
        <v>36</v>
      </c>
    </row>
    <row r="24" spans="2:4" ht="67.5">
      <c r="B24" s="1" t="s">
        <v>29</v>
      </c>
      <c r="C24" t="s">
        <v>37</v>
      </c>
    </row>
    <row r="25" spans="2:4">
      <c r="B25" t="s">
        <v>30</v>
      </c>
      <c r="D25" t="s">
        <v>38</v>
      </c>
    </row>
    <row r="26" spans="2:4" ht="54">
      <c r="B26" s="1" t="s">
        <v>31</v>
      </c>
      <c r="C26" t="s">
        <v>35</v>
      </c>
    </row>
    <row r="27" spans="2:4" s="1" customFormat="1" ht="35.25" customHeight="1">
      <c r="B27" s="1" t="s">
        <v>39</v>
      </c>
      <c r="C27" s="1" t="s">
        <v>40</v>
      </c>
    </row>
    <row r="28" spans="2:4" ht="94.5">
      <c r="B28" s="1" t="s">
        <v>32</v>
      </c>
      <c r="C28" t="s">
        <v>41</v>
      </c>
    </row>
    <row r="29" spans="2:4" ht="81">
      <c r="B29" s="1" t="s">
        <v>42</v>
      </c>
      <c r="C29" t="s">
        <v>19</v>
      </c>
    </row>
    <row r="30" spans="2:4" ht="81">
      <c r="B30" s="1" t="s">
        <v>33</v>
      </c>
      <c r="C30" t="s">
        <v>19</v>
      </c>
    </row>
    <row r="31" spans="2:4" ht="40.5">
      <c r="B31" s="1" t="s">
        <v>34</v>
      </c>
      <c r="C31" t="s">
        <v>19</v>
      </c>
    </row>
    <row r="32" spans="2:4" ht="27">
      <c r="B32" s="1" t="s">
        <v>43</v>
      </c>
    </row>
    <row r="34" spans="1:8">
      <c r="A34" t="s">
        <v>191</v>
      </c>
      <c r="B34" s="1" t="s">
        <v>44</v>
      </c>
    </row>
    <row r="35" spans="1:8">
      <c r="B35" s="1" t="s">
        <v>45</v>
      </c>
    </row>
    <row r="36" spans="1:8">
      <c r="B36" s="1" t="s">
        <v>46</v>
      </c>
    </row>
    <row r="38" spans="1:8">
      <c r="C38" t="s">
        <v>47</v>
      </c>
      <c r="D38" t="s">
        <v>48</v>
      </c>
      <c r="E38" t="s">
        <v>49</v>
      </c>
      <c r="F38">
        <v>1</v>
      </c>
      <c r="G38">
        <v>1</v>
      </c>
      <c r="H38" t="s">
        <v>50</v>
      </c>
    </row>
    <row r="39" spans="1:8">
      <c r="C39" t="s">
        <v>51</v>
      </c>
      <c r="D39" t="s">
        <v>52</v>
      </c>
      <c r="E39" t="s">
        <v>53</v>
      </c>
      <c r="F39">
        <v>0</v>
      </c>
      <c r="G39">
        <v>2</v>
      </c>
      <c r="H39" t="s">
        <v>54</v>
      </c>
    </row>
    <row r="40" spans="1:8">
      <c r="C40" t="s">
        <v>55</v>
      </c>
      <c r="D40" t="s">
        <v>56</v>
      </c>
      <c r="E40" t="s">
        <v>57</v>
      </c>
      <c r="F40">
        <v>0</v>
      </c>
      <c r="G40">
        <v>3</v>
      </c>
      <c r="H40" t="s">
        <v>58</v>
      </c>
    </row>
    <row r="41" spans="1:8">
      <c r="C41" t="s">
        <v>59</v>
      </c>
      <c r="D41" t="s">
        <v>60</v>
      </c>
      <c r="E41" t="s">
        <v>61</v>
      </c>
      <c r="F41">
        <v>0</v>
      </c>
      <c r="G41">
        <v>4</v>
      </c>
      <c r="H41" t="s">
        <v>62</v>
      </c>
    </row>
    <row r="42" spans="1:8">
      <c r="C42" t="s">
        <v>63</v>
      </c>
      <c r="D42" t="s">
        <v>64</v>
      </c>
      <c r="E42" t="s">
        <v>65</v>
      </c>
      <c r="F42">
        <v>0</v>
      </c>
      <c r="G42">
        <v>5</v>
      </c>
      <c r="H42" t="s">
        <v>66</v>
      </c>
    </row>
    <row r="43" spans="1:8">
      <c r="C43" t="s">
        <v>67</v>
      </c>
      <c r="D43" t="s">
        <v>68</v>
      </c>
      <c r="E43" t="s">
        <v>69</v>
      </c>
      <c r="F43">
        <v>0</v>
      </c>
      <c r="G43">
        <v>6</v>
      </c>
      <c r="H43" t="s">
        <v>70</v>
      </c>
    </row>
    <row r="44" spans="1:8">
      <c r="C44" t="s">
        <v>71</v>
      </c>
      <c r="D44" t="s">
        <v>72</v>
      </c>
      <c r="E44" t="s">
        <v>73</v>
      </c>
      <c r="F44">
        <v>0</v>
      </c>
      <c r="G44">
        <v>7</v>
      </c>
      <c r="H44" t="s">
        <v>74</v>
      </c>
    </row>
    <row r="45" spans="1:8">
      <c r="C45" t="s">
        <v>75</v>
      </c>
      <c r="D45" t="s">
        <v>76</v>
      </c>
      <c r="E45" t="s">
        <v>77</v>
      </c>
      <c r="F45">
        <v>0</v>
      </c>
      <c r="G45">
        <v>8</v>
      </c>
      <c r="H45" t="s">
        <v>78</v>
      </c>
    </row>
    <row r="46" spans="1:8">
      <c r="C46" t="s">
        <v>79</v>
      </c>
      <c r="D46" t="s">
        <v>80</v>
      </c>
      <c r="E46" t="s">
        <v>81</v>
      </c>
      <c r="F46">
        <v>1</v>
      </c>
      <c r="G46">
        <v>1</v>
      </c>
      <c r="H46" t="s">
        <v>82</v>
      </c>
    </row>
    <row r="47" spans="1:8">
      <c r="C47" t="s">
        <v>83</v>
      </c>
      <c r="D47" t="s">
        <v>84</v>
      </c>
      <c r="E47" t="s">
        <v>85</v>
      </c>
      <c r="F47">
        <v>0</v>
      </c>
      <c r="G47">
        <v>2</v>
      </c>
      <c r="H47" t="s">
        <v>86</v>
      </c>
    </row>
    <row r="48" spans="1:8">
      <c r="C48" t="s">
        <v>87</v>
      </c>
      <c r="D48" t="s">
        <v>88</v>
      </c>
      <c r="E48" t="s">
        <v>89</v>
      </c>
      <c r="F48">
        <v>0</v>
      </c>
      <c r="G48">
        <v>3</v>
      </c>
      <c r="H48" t="s">
        <v>90</v>
      </c>
    </row>
    <row r="49" spans="1:8">
      <c r="C49" t="s">
        <v>91</v>
      </c>
      <c r="D49" t="s">
        <v>92</v>
      </c>
      <c r="E49" t="s">
        <v>93</v>
      </c>
      <c r="F49">
        <v>1</v>
      </c>
      <c r="G49">
        <v>1</v>
      </c>
      <c r="H49" t="s">
        <v>94</v>
      </c>
    </row>
    <row r="50" spans="1:8">
      <c r="C50" t="s">
        <v>95</v>
      </c>
      <c r="D50" t="s">
        <v>96</v>
      </c>
      <c r="E50" t="s">
        <v>97</v>
      </c>
      <c r="F50">
        <v>0</v>
      </c>
      <c r="G50">
        <v>2</v>
      </c>
      <c r="H50" t="s">
        <v>98</v>
      </c>
    </row>
    <row r="51" spans="1:8">
      <c r="C51" t="s">
        <v>99</v>
      </c>
      <c r="D51" t="s">
        <v>100</v>
      </c>
      <c r="E51" t="s">
        <v>101</v>
      </c>
      <c r="F51">
        <v>0</v>
      </c>
      <c r="G51">
        <v>3</v>
      </c>
      <c r="H51" t="s">
        <v>102</v>
      </c>
    </row>
    <row r="52" spans="1:8">
      <c r="C52" t="s">
        <v>103</v>
      </c>
      <c r="D52" t="s">
        <v>104</v>
      </c>
      <c r="E52" t="s">
        <v>105</v>
      </c>
      <c r="F52">
        <v>0</v>
      </c>
      <c r="G52">
        <v>4</v>
      </c>
      <c r="H52" t="s">
        <v>106</v>
      </c>
    </row>
    <row r="53" spans="1:8">
      <c r="C53" t="s">
        <v>107</v>
      </c>
      <c r="D53" t="s">
        <v>108</v>
      </c>
      <c r="E53" t="s">
        <v>109</v>
      </c>
      <c r="F53">
        <v>1</v>
      </c>
      <c r="G53">
        <v>1</v>
      </c>
      <c r="H53" t="s">
        <v>110</v>
      </c>
    </row>
    <row r="54" spans="1:8">
      <c r="C54" t="s">
        <v>111</v>
      </c>
      <c r="D54" t="s">
        <v>112</v>
      </c>
      <c r="E54" t="s">
        <v>113</v>
      </c>
      <c r="F54">
        <v>0</v>
      </c>
      <c r="G54">
        <v>2</v>
      </c>
      <c r="H54" t="s">
        <v>114</v>
      </c>
    </row>
    <row r="55" spans="1:8">
      <c r="C55" t="s">
        <v>115</v>
      </c>
      <c r="D55" t="s">
        <v>116</v>
      </c>
      <c r="E55" t="s">
        <v>117</v>
      </c>
      <c r="F55">
        <v>0</v>
      </c>
      <c r="G55">
        <v>3</v>
      </c>
      <c r="H55" t="s">
        <v>118</v>
      </c>
    </row>
    <row r="56" spans="1:8">
      <c r="C56" t="s">
        <v>119</v>
      </c>
      <c r="D56" t="s">
        <v>120</v>
      </c>
      <c r="E56" t="s">
        <v>121</v>
      </c>
      <c r="F56">
        <v>0</v>
      </c>
      <c r="G56">
        <v>4</v>
      </c>
      <c r="H56" t="s">
        <v>122</v>
      </c>
    </row>
    <row r="57" spans="1:8">
      <c r="C57" t="s">
        <v>123</v>
      </c>
      <c r="D57" t="s">
        <v>124</v>
      </c>
      <c r="E57" t="s">
        <v>125</v>
      </c>
      <c r="F57">
        <v>0</v>
      </c>
      <c r="G57">
        <v>5</v>
      </c>
      <c r="H57" t="s">
        <v>126</v>
      </c>
    </row>
    <row r="58" spans="1:8">
      <c r="A58" t="s">
        <v>157</v>
      </c>
      <c r="B58" t="s">
        <v>156</v>
      </c>
    </row>
    <row r="59" spans="1:8">
      <c r="A59" t="s">
        <v>157</v>
      </c>
      <c r="B59" t="s">
        <v>127</v>
      </c>
    </row>
    <row r="60" spans="1:8">
      <c r="A60" t="s">
        <v>158</v>
      </c>
      <c r="B60" t="s">
        <v>128</v>
      </c>
    </row>
    <row r="61" spans="1:8">
      <c r="A61" t="s">
        <v>160</v>
      </c>
      <c r="B61" t="s">
        <v>129</v>
      </c>
      <c r="C61" s="3"/>
      <c r="D61" s="138" t="s">
        <v>155</v>
      </c>
      <c r="E61" s="138"/>
      <c r="F61" s="138" t="s">
        <v>138</v>
      </c>
      <c r="G61" s="138"/>
      <c r="H61" s="3"/>
    </row>
    <row r="62" spans="1:8">
      <c r="A62" t="s">
        <v>158</v>
      </c>
      <c r="B62" t="s">
        <v>130</v>
      </c>
      <c r="C62" s="3" t="s">
        <v>139</v>
      </c>
      <c r="D62" s="3" t="s">
        <v>140</v>
      </c>
      <c r="E62" s="3" t="s">
        <v>141</v>
      </c>
      <c r="F62" s="3" t="s">
        <v>142</v>
      </c>
      <c r="G62" s="3" t="s">
        <v>143</v>
      </c>
      <c r="H62" s="3"/>
    </row>
    <row r="63" spans="1:8">
      <c r="A63" t="s">
        <v>158</v>
      </c>
      <c r="B63" t="s">
        <v>131</v>
      </c>
      <c r="C63" s="3" t="s">
        <v>144</v>
      </c>
      <c r="D63" s="3" t="s">
        <v>142</v>
      </c>
      <c r="E63" s="3" t="s">
        <v>143</v>
      </c>
      <c r="F63" s="3" t="s">
        <v>142</v>
      </c>
      <c r="G63" s="3" t="s">
        <v>143</v>
      </c>
      <c r="H63" s="3" t="s">
        <v>145</v>
      </c>
    </row>
    <row r="64" spans="1:8">
      <c r="A64" t="s">
        <v>158</v>
      </c>
      <c r="B64" t="s">
        <v>132</v>
      </c>
      <c r="C64" s="3" t="s">
        <v>146</v>
      </c>
      <c r="D64" s="3" t="s">
        <v>142</v>
      </c>
      <c r="E64" s="3" t="s">
        <v>143</v>
      </c>
      <c r="F64" s="3" t="s">
        <v>140</v>
      </c>
      <c r="G64" s="3" t="s">
        <v>141</v>
      </c>
      <c r="H64" s="3"/>
    </row>
    <row r="65" spans="1:8">
      <c r="A65" t="s">
        <v>182</v>
      </c>
      <c r="B65" t="s">
        <v>133</v>
      </c>
      <c r="C65" s="3" t="s">
        <v>147</v>
      </c>
      <c r="D65" s="3" t="s">
        <v>142</v>
      </c>
      <c r="E65" s="3" t="s">
        <v>143</v>
      </c>
      <c r="F65" s="3" t="s">
        <v>142</v>
      </c>
      <c r="G65" s="3" t="s">
        <v>143</v>
      </c>
      <c r="H65" s="3" t="s">
        <v>145</v>
      </c>
    </row>
    <row r="66" spans="1:8">
      <c r="A66" t="s">
        <v>182</v>
      </c>
      <c r="B66" t="s">
        <v>134</v>
      </c>
    </row>
    <row r="67" spans="1:8">
      <c r="A67" t="s">
        <v>157</v>
      </c>
      <c r="B67" t="s">
        <v>135</v>
      </c>
    </row>
    <row r="68" spans="1:8">
      <c r="A68" t="s">
        <v>159</v>
      </c>
      <c r="B68" t="s">
        <v>190</v>
      </c>
    </row>
    <row r="69" spans="1:8">
      <c r="A69" t="s">
        <v>158</v>
      </c>
      <c r="B69" t="s">
        <v>136</v>
      </c>
    </row>
    <row r="70" spans="1:8">
      <c r="A70" t="s">
        <v>158</v>
      </c>
      <c r="B70" t="s">
        <v>137</v>
      </c>
    </row>
    <row r="71" spans="1:8">
      <c r="A71" t="s">
        <v>157</v>
      </c>
      <c r="B71" t="s">
        <v>148</v>
      </c>
    </row>
    <row r="72" spans="1:8">
      <c r="A72" t="s">
        <v>182</v>
      </c>
      <c r="B72" t="s">
        <v>149</v>
      </c>
    </row>
    <row r="73" spans="1:8">
      <c r="A73" t="s">
        <v>182</v>
      </c>
      <c r="B73" t="s">
        <v>161</v>
      </c>
    </row>
    <row r="74" spans="1:8">
      <c r="B74" t="s">
        <v>150</v>
      </c>
    </row>
    <row r="75" spans="1:8">
      <c r="A75" t="s">
        <v>157</v>
      </c>
      <c r="B75" t="s">
        <v>151</v>
      </c>
    </row>
    <row r="76" spans="1:8">
      <c r="A76" t="s">
        <v>160</v>
      </c>
      <c r="B76" t="s">
        <v>152</v>
      </c>
    </row>
    <row r="77" spans="1:8">
      <c r="A77" t="s">
        <v>182</v>
      </c>
      <c r="B77" t="s">
        <v>153</v>
      </c>
    </row>
    <row r="78" spans="1:8">
      <c r="A78" t="s">
        <v>158</v>
      </c>
      <c r="B78" t="s">
        <v>154</v>
      </c>
    </row>
    <row r="79" spans="1:8">
      <c r="B79" t="s">
        <v>162</v>
      </c>
    </row>
    <row r="80" spans="1:8">
      <c r="B80" t="s">
        <v>163</v>
      </c>
    </row>
    <row r="81" spans="1:3">
      <c r="B81" t="s">
        <v>164</v>
      </c>
    </row>
    <row r="82" spans="1:3">
      <c r="B82" t="s">
        <v>181</v>
      </c>
    </row>
    <row r="83" spans="1:3">
      <c r="B83" s="3" t="s">
        <v>165</v>
      </c>
      <c r="C83" s="3" t="s">
        <v>166</v>
      </c>
    </row>
    <row r="84" spans="1:3">
      <c r="B84" s="3" t="s">
        <v>167</v>
      </c>
      <c r="C84" s="3" t="s">
        <v>168</v>
      </c>
    </row>
    <row r="85" spans="1:3">
      <c r="B85" s="3" t="s">
        <v>169</v>
      </c>
      <c r="C85" s="3" t="s">
        <v>170</v>
      </c>
    </row>
    <row r="86" spans="1:3">
      <c r="B86" s="3" t="s">
        <v>171</v>
      </c>
      <c r="C86" s="3" t="s">
        <v>172</v>
      </c>
    </row>
    <row r="87" spans="1:3">
      <c r="B87" s="3"/>
      <c r="C87" s="3"/>
    </row>
    <row r="88" spans="1:3">
      <c r="B88" s="3" t="s">
        <v>173</v>
      </c>
      <c r="C88" s="3" t="s">
        <v>174</v>
      </c>
    </row>
    <row r="89" spans="1:3">
      <c r="B89" s="3" t="s">
        <v>175</v>
      </c>
      <c r="C89" s="3" t="s">
        <v>176</v>
      </c>
    </row>
    <row r="90" spans="1:3">
      <c r="B90" s="3" t="s">
        <v>177</v>
      </c>
      <c r="C90" s="3" t="s">
        <v>178</v>
      </c>
    </row>
    <row r="91" spans="1:3">
      <c r="B91" s="3" t="s">
        <v>179</v>
      </c>
      <c r="C91" s="3" t="s">
        <v>180</v>
      </c>
    </row>
    <row r="93" spans="1:3" s="6" customFormat="1" ht="14.25">
      <c r="A93" s="6" t="s">
        <v>250</v>
      </c>
      <c r="B93" s="8" t="s">
        <v>183</v>
      </c>
    </row>
    <row r="94" spans="1:3">
      <c r="A94" s="3" t="s">
        <v>250</v>
      </c>
      <c r="B94" s="3" t="s">
        <v>184</v>
      </c>
    </row>
    <row r="95" spans="1:3">
      <c r="A95" t="s">
        <v>192</v>
      </c>
      <c r="B95" t="s">
        <v>186</v>
      </c>
    </row>
    <row r="96" spans="1:3">
      <c r="A96" s="3" t="s">
        <v>250</v>
      </c>
      <c r="B96" t="s">
        <v>185</v>
      </c>
    </row>
    <row r="97" spans="1:3">
      <c r="A97" t="s">
        <v>193</v>
      </c>
      <c r="B97" t="s">
        <v>223</v>
      </c>
    </row>
    <row r="98" spans="1:3">
      <c r="A98" s="3" t="s">
        <v>191</v>
      </c>
      <c r="B98" t="s">
        <v>187</v>
      </c>
    </row>
    <row r="99" spans="1:3">
      <c r="A99" t="s">
        <v>192</v>
      </c>
      <c r="B99" t="s">
        <v>188</v>
      </c>
    </row>
    <row r="100" spans="1:3">
      <c r="A100" s="3" t="s">
        <v>19</v>
      </c>
      <c r="B100" t="s">
        <v>189</v>
      </c>
    </row>
    <row r="101" spans="1:3">
      <c r="A101" t="s">
        <v>246</v>
      </c>
      <c r="B101" s="4" t="s">
        <v>194</v>
      </c>
    </row>
    <row r="102" spans="1:3">
      <c r="A102" s="3" t="s">
        <v>251</v>
      </c>
      <c r="B102" s="3" t="s">
        <v>195</v>
      </c>
    </row>
    <row r="103" spans="1:3">
      <c r="B103" s="6" t="s">
        <v>259</v>
      </c>
    </row>
    <row r="104" spans="1:3">
      <c r="A104" s="3" t="s">
        <v>250</v>
      </c>
      <c r="B104" s="3" t="s">
        <v>196</v>
      </c>
    </row>
    <row r="105" spans="1:3">
      <c r="A105" s="3" t="s">
        <v>3</v>
      </c>
      <c r="B105" s="3" t="s">
        <v>197</v>
      </c>
    </row>
    <row r="106" spans="1:3">
      <c r="A106" s="3" t="s">
        <v>258</v>
      </c>
      <c r="B106" s="6" t="s">
        <v>260</v>
      </c>
    </row>
    <row r="107" spans="1:3">
      <c r="A107" s="3" t="s">
        <v>252</v>
      </c>
      <c r="B107" t="s">
        <v>198</v>
      </c>
    </row>
    <row r="108" spans="1:3">
      <c r="A108" s="3" t="s">
        <v>253</v>
      </c>
      <c r="B108" s="3" t="s">
        <v>201</v>
      </c>
    </row>
    <row r="109" spans="1:3">
      <c r="A109" s="3" t="s">
        <v>253</v>
      </c>
      <c r="B109" t="s">
        <v>199</v>
      </c>
    </row>
    <row r="110" spans="1:3">
      <c r="A110" s="3" t="s">
        <v>253</v>
      </c>
      <c r="B110" t="s">
        <v>204</v>
      </c>
    </row>
    <row r="111" spans="1:3" s="3" customFormat="1">
      <c r="A111" s="3" t="s">
        <v>253</v>
      </c>
      <c r="B111" s="3" t="s">
        <v>205</v>
      </c>
      <c r="C111" s="3" t="s">
        <v>255</v>
      </c>
    </row>
    <row r="112" spans="1:3">
      <c r="A112" s="3" t="s">
        <v>254</v>
      </c>
      <c r="B112" t="s">
        <v>200</v>
      </c>
    </row>
    <row r="113" spans="1:4">
      <c r="A113" t="s">
        <v>203</v>
      </c>
      <c r="B113" t="s">
        <v>202</v>
      </c>
    </row>
    <row r="114" spans="1:4">
      <c r="A114" s="5" t="s">
        <v>254</v>
      </c>
      <c r="B114" t="s">
        <v>266</v>
      </c>
      <c r="D114" t="s">
        <v>267</v>
      </c>
    </row>
    <row r="115" spans="1:4">
      <c r="A115" t="s">
        <v>233</v>
      </c>
      <c r="B115" t="s">
        <v>206</v>
      </c>
    </row>
    <row r="116" spans="1:4">
      <c r="A116" t="s">
        <v>233</v>
      </c>
      <c r="B116" t="s">
        <v>207</v>
      </c>
    </row>
    <row r="117" spans="1:4">
      <c r="A117" s="3" t="s">
        <v>261</v>
      </c>
      <c r="B117" s="7" t="s">
        <v>236</v>
      </c>
      <c r="D117" t="s">
        <v>268</v>
      </c>
    </row>
    <row r="118" spans="1:4">
      <c r="A118" t="s">
        <v>233</v>
      </c>
      <c r="B118" t="s">
        <v>208</v>
      </c>
    </row>
    <row r="119" spans="1:4">
      <c r="B119" s="6" t="s">
        <v>209</v>
      </c>
      <c r="C119" s="3" t="s">
        <v>256</v>
      </c>
    </row>
    <row r="120" spans="1:4">
      <c r="A120" s="5" t="s">
        <v>254</v>
      </c>
      <c r="B120" s="3" t="s">
        <v>269</v>
      </c>
      <c r="D120" t="s">
        <v>270</v>
      </c>
    </row>
    <row r="121" spans="1:4">
      <c r="A121" t="s">
        <v>233</v>
      </c>
      <c r="B121" t="s">
        <v>210</v>
      </c>
    </row>
    <row r="122" spans="1:4">
      <c r="A122" s="3" t="s">
        <v>254</v>
      </c>
      <c r="B122" t="s">
        <v>211</v>
      </c>
    </row>
    <row r="123" spans="1:4">
      <c r="A123" s="3" t="s">
        <v>257</v>
      </c>
      <c r="B123" s="3" t="s">
        <v>212</v>
      </c>
    </row>
    <row r="124" spans="1:4">
      <c r="B124" s="6" t="s">
        <v>213</v>
      </c>
      <c r="C124" t="s">
        <v>214</v>
      </c>
    </row>
    <row r="125" spans="1:4">
      <c r="B125" s="6" t="s">
        <v>215</v>
      </c>
    </row>
    <row r="126" spans="1:4">
      <c r="A126" s="5"/>
      <c r="B126" s="5" t="s">
        <v>216</v>
      </c>
    </row>
    <row r="127" spans="1:4">
      <c r="A127" s="5" t="s">
        <v>275</v>
      </c>
      <c r="B127" s="5" t="s">
        <v>217</v>
      </c>
    </row>
    <row r="128" spans="1:4">
      <c r="A128" s="5" t="s">
        <v>275</v>
      </c>
      <c r="B128" s="5" t="s">
        <v>218</v>
      </c>
    </row>
    <row r="129" spans="1:4">
      <c r="A129" s="5" t="s">
        <v>275</v>
      </c>
      <c r="B129" s="5" t="s">
        <v>219</v>
      </c>
    </row>
    <row r="130" spans="1:4">
      <c r="B130" s="6" t="s">
        <v>220</v>
      </c>
    </row>
    <row r="131" spans="1:4">
      <c r="A131" s="3" t="s">
        <v>257</v>
      </c>
      <c r="B131" t="s">
        <v>221</v>
      </c>
    </row>
    <row r="132" spans="1:4">
      <c r="A132" s="3" t="s">
        <v>258</v>
      </c>
      <c r="B132" s="9" t="s">
        <v>222</v>
      </c>
    </row>
    <row r="133" spans="1:4">
      <c r="A133" s="3" t="s">
        <v>258</v>
      </c>
      <c r="B133" s="10" t="s">
        <v>224</v>
      </c>
    </row>
    <row r="134" spans="1:4">
      <c r="A134" s="3" t="s">
        <v>275</v>
      </c>
      <c r="B134" s="5" t="s">
        <v>225</v>
      </c>
    </row>
    <row r="135" spans="1:4">
      <c r="A135" t="s">
        <v>234</v>
      </c>
      <c r="B135" t="s">
        <v>226</v>
      </c>
    </row>
    <row r="136" spans="1:4">
      <c r="A136" s="5" t="s">
        <v>257</v>
      </c>
      <c r="B136" s="3" t="s">
        <v>264</v>
      </c>
      <c r="D136" t="s">
        <v>271</v>
      </c>
    </row>
    <row r="137" spans="1:4">
      <c r="B137" t="s">
        <v>227</v>
      </c>
    </row>
    <row r="138" spans="1:4">
      <c r="A138" t="s">
        <v>229</v>
      </c>
      <c r="B138" t="s">
        <v>228</v>
      </c>
    </row>
    <row r="139" spans="1:4">
      <c r="A139" t="s">
        <v>230</v>
      </c>
      <c r="B139" t="s">
        <v>231</v>
      </c>
    </row>
    <row r="140" spans="1:4" s="3" customFormat="1">
      <c r="A140" s="3" t="s">
        <v>237</v>
      </c>
      <c r="B140" s="3" t="s">
        <v>235</v>
      </c>
    </row>
    <row r="141" spans="1:4">
      <c r="B141" t="s">
        <v>232</v>
      </c>
    </row>
    <row r="142" spans="1:4">
      <c r="B142" t="s">
        <v>238</v>
      </c>
    </row>
    <row r="143" spans="1:4">
      <c r="B143" t="s">
        <v>247</v>
      </c>
    </row>
    <row r="144" spans="1:4">
      <c r="A144" t="s">
        <v>279</v>
      </c>
      <c r="B144" t="s">
        <v>239</v>
      </c>
    </row>
    <row r="145" spans="1:2" s="3" customFormat="1">
      <c r="B145" s="3" t="s">
        <v>281</v>
      </c>
    </row>
    <row r="146" spans="1:2" s="3" customFormat="1">
      <c r="B146" s="3" t="s">
        <v>283</v>
      </c>
    </row>
    <row r="147" spans="1:2" s="3" customFormat="1">
      <c r="B147" s="3" t="s">
        <v>282</v>
      </c>
    </row>
    <row r="148" spans="1:2">
      <c r="B148" t="s">
        <v>280</v>
      </c>
    </row>
    <row r="149" spans="1:2" ht="33.75" customHeight="1">
      <c r="A149" s="3" t="s">
        <v>258</v>
      </c>
      <c r="B149" s="1" t="s">
        <v>245</v>
      </c>
    </row>
    <row r="150" spans="1:2">
      <c r="A150" t="s">
        <v>244</v>
      </c>
      <c r="B150" t="s">
        <v>240</v>
      </c>
    </row>
    <row r="151" spans="1:2">
      <c r="A151" s="3" t="s">
        <v>258</v>
      </c>
      <c r="B151" t="s">
        <v>241</v>
      </c>
    </row>
    <row r="152" spans="1:2">
      <c r="A152" s="3" t="s">
        <v>258</v>
      </c>
      <c r="B152" t="s">
        <v>242</v>
      </c>
    </row>
    <row r="153" spans="1:2">
      <c r="A153" s="3" t="s">
        <v>258</v>
      </c>
      <c r="B153" s="1" t="s">
        <v>243</v>
      </c>
    </row>
    <row r="154" spans="1:2">
      <c r="B154" t="s">
        <v>248</v>
      </c>
    </row>
    <row r="155" spans="1:2">
      <c r="B155" t="s">
        <v>249</v>
      </c>
    </row>
    <row r="156" spans="1:2">
      <c r="A156" s="3" t="s">
        <v>275</v>
      </c>
      <c r="B156" s="3" t="s">
        <v>262</v>
      </c>
    </row>
    <row r="157" spans="1:2">
      <c r="A157" s="3" t="s">
        <v>275</v>
      </c>
      <c r="B157" s="3" t="s">
        <v>263</v>
      </c>
    </row>
    <row r="158" spans="1:2">
      <c r="A158" s="3" t="s">
        <v>275</v>
      </c>
      <c r="B158" s="3" t="s">
        <v>265</v>
      </c>
    </row>
    <row r="159" spans="1:2" ht="67.5">
      <c r="A159" s="3" t="s">
        <v>276</v>
      </c>
      <c r="B159" s="1" t="s">
        <v>273</v>
      </c>
    </row>
    <row r="160" spans="1:2">
      <c r="A160" s="3" t="s">
        <v>275</v>
      </c>
      <c r="B160" t="s">
        <v>272</v>
      </c>
    </row>
    <row r="161" spans="1:4">
      <c r="B161" t="s">
        <v>274</v>
      </c>
    </row>
    <row r="162" spans="1:4">
      <c r="B162" t="s">
        <v>277</v>
      </c>
    </row>
    <row r="163" spans="1:4">
      <c r="B163" t="s">
        <v>278</v>
      </c>
    </row>
    <row r="164" spans="1:4">
      <c r="A164" t="s">
        <v>285</v>
      </c>
      <c r="B164" t="s">
        <v>284</v>
      </c>
    </row>
    <row r="165" spans="1:4">
      <c r="A165" t="s">
        <v>287</v>
      </c>
      <c r="B165" t="s">
        <v>286</v>
      </c>
    </row>
    <row r="166" spans="1:4" s="3" customFormat="1">
      <c r="B166" t="s">
        <v>298</v>
      </c>
    </row>
    <row r="167" spans="1:4" s="3" customFormat="1">
      <c r="B167" s="3" t="s">
        <v>318</v>
      </c>
    </row>
    <row r="168" spans="1:4" s="3" customFormat="1">
      <c r="B168" s="3" t="s">
        <v>347</v>
      </c>
      <c r="C168" s="3" t="s">
        <v>302</v>
      </c>
    </row>
    <row r="169" spans="1:4" s="3" customFormat="1">
      <c r="A169" s="3" t="s">
        <v>478</v>
      </c>
      <c r="B169" s="3" t="s">
        <v>382</v>
      </c>
      <c r="C169" s="3" t="s">
        <v>319</v>
      </c>
      <c r="D169" s="3" t="s">
        <v>389</v>
      </c>
    </row>
    <row r="170" spans="1:4" s="3" customFormat="1">
      <c r="A170" s="3" t="s">
        <v>478</v>
      </c>
      <c r="B170" s="3" t="s">
        <v>339</v>
      </c>
      <c r="C170" s="3" t="s">
        <v>320</v>
      </c>
      <c r="D170" s="3" t="s">
        <v>390</v>
      </c>
    </row>
    <row r="171" spans="1:4" s="3" customFormat="1">
      <c r="A171" s="3" t="s">
        <v>19</v>
      </c>
      <c r="B171" s="3" t="s">
        <v>303</v>
      </c>
      <c r="C171" s="3" t="s">
        <v>333</v>
      </c>
      <c r="D171" s="3" t="s">
        <v>423</v>
      </c>
    </row>
    <row r="172" spans="1:4" s="3" customFormat="1">
      <c r="A172" s="3" t="s">
        <v>381</v>
      </c>
      <c r="B172" s="3" t="s">
        <v>350</v>
      </c>
      <c r="C172" s="3" t="s">
        <v>351</v>
      </c>
      <c r="D172" s="3" t="s">
        <v>424</v>
      </c>
    </row>
    <row r="173" spans="1:4" s="3" customFormat="1">
      <c r="B173" s="3" t="s">
        <v>401</v>
      </c>
      <c r="C173" s="3" t="s">
        <v>351</v>
      </c>
      <c r="D173" s="3" t="s">
        <v>402</v>
      </c>
    </row>
    <row r="174" spans="1:4">
      <c r="A174" s="14" t="s">
        <v>499</v>
      </c>
      <c r="B174" t="s">
        <v>301</v>
      </c>
      <c r="C174" t="s">
        <v>323</v>
      </c>
      <c r="D174" t="s">
        <v>417</v>
      </c>
    </row>
    <row r="175" spans="1:4">
      <c r="A175" s="14" t="s">
        <v>499</v>
      </c>
      <c r="B175" t="s">
        <v>288</v>
      </c>
      <c r="C175" s="3" t="s">
        <v>323</v>
      </c>
      <c r="D175" s="3" t="s">
        <v>418</v>
      </c>
    </row>
    <row r="176" spans="1:4">
      <c r="A176" s="14" t="s">
        <v>499</v>
      </c>
      <c r="B176" s="3" t="s">
        <v>290</v>
      </c>
      <c r="C176" s="3" t="s">
        <v>323</v>
      </c>
      <c r="D176" s="3" t="s">
        <v>420</v>
      </c>
    </row>
    <row r="177" spans="1:4">
      <c r="A177" s="14" t="s">
        <v>499</v>
      </c>
      <c r="B177" s="3" t="s">
        <v>289</v>
      </c>
      <c r="C177" s="3" t="s">
        <v>323</v>
      </c>
      <c r="D177" s="3" t="s">
        <v>419</v>
      </c>
    </row>
    <row r="178" spans="1:4">
      <c r="A178" s="14" t="s">
        <v>499</v>
      </c>
      <c r="B178" t="s">
        <v>421</v>
      </c>
      <c r="C178" s="3" t="s">
        <v>323</v>
      </c>
      <c r="D178" s="3" t="s">
        <v>427</v>
      </c>
    </row>
    <row r="179" spans="1:4">
      <c r="A179" s="14" t="s">
        <v>499</v>
      </c>
      <c r="B179" t="s">
        <v>422</v>
      </c>
      <c r="C179" s="3" t="s">
        <v>323</v>
      </c>
      <c r="D179" s="3" t="s">
        <v>428</v>
      </c>
    </row>
    <row r="180" spans="1:4" s="3" customFormat="1">
      <c r="A180" s="14" t="s">
        <v>499</v>
      </c>
      <c r="B180" s="3" t="s">
        <v>292</v>
      </c>
      <c r="C180" s="3" t="s">
        <v>323</v>
      </c>
      <c r="D180" s="3" t="s">
        <v>429</v>
      </c>
    </row>
    <row r="181" spans="1:4">
      <c r="A181" s="14" t="s">
        <v>499</v>
      </c>
      <c r="B181" t="s">
        <v>425</v>
      </c>
      <c r="C181" s="3" t="s">
        <v>323</v>
      </c>
      <c r="D181" s="3" t="s">
        <v>430</v>
      </c>
    </row>
    <row r="182" spans="1:4">
      <c r="A182" s="14" t="s">
        <v>499</v>
      </c>
      <c r="B182" t="s">
        <v>426</v>
      </c>
      <c r="C182" s="3" t="s">
        <v>323</v>
      </c>
      <c r="D182" s="3" t="s">
        <v>431</v>
      </c>
    </row>
    <row r="183" spans="1:4">
      <c r="A183" s="14" t="s">
        <v>499</v>
      </c>
      <c r="B183" t="s">
        <v>291</v>
      </c>
      <c r="C183" s="3" t="s">
        <v>323</v>
      </c>
      <c r="D183" s="3" t="s">
        <v>432</v>
      </c>
    </row>
    <row r="184" spans="1:4">
      <c r="A184" s="14" t="s">
        <v>499</v>
      </c>
      <c r="B184" t="s">
        <v>293</v>
      </c>
      <c r="C184" s="3" t="s">
        <v>323</v>
      </c>
      <c r="D184" s="3" t="s">
        <v>433</v>
      </c>
    </row>
    <row r="185" spans="1:4">
      <c r="A185" s="14" t="s">
        <v>499</v>
      </c>
      <c r="B185" t="s">
        <v>295</v>
      </c>
      <c r="C185" s="3" t="s">
        <v>323</v>
      </c>
      <c r="D185" s="3" t="s">
        <v>434</v>
      </c>
    </row>
    <row r="186" spans="1:4">
      <c r="A186" s="14" t="s">
        <v>499</v>
      </c>
      <c r="B186" t="s">
        <v>297</v>
      </c>
      <c r="C186" s="3" t="s">
        <v>323</v>
      </c>
      <c r="D186" s="3" t="s">
        <v>435</v>
      </c>
    </row>
    <row r="187" spans="1:4">
      <c r="A187" s="14" t="s">
        <v>499</v>
      </c>
      <c r="B187" t="s">
        <v>296</v>
      </c>
      <c r="C187" s="3" t="s">
        <v>323</v>
      </c>
      <c r="D187" s="3" t="s">
        <v>436</v>
      </c>
    </row>
    <row r="188" spans="1:4">
      <c r="A188" s="14" t="s">
        <v>499</v>
      </c>
      <c r="B188" t="s">
        <v>294</v>
      </c>
      <c r="C188" s="3" t="s">
        <v>323</v>
      </c>
      <c r="D188" s="3" t="s">
        <v>437</v>
      </c>
    </row>
    <row r="189" spans="1:4" s="3" customFormat="1">
      <c r="B189" s="3" t="s">
        <v>299</v>
      </c>
      <c r="C189" s="3" t="s">
        <v>323</v>
      </c>
      <c r="D189" s="3" t="s">
        <v>438</v>
      </c>
    </row>
    <row r="190" spans="1:4" s="3" customFormat="1">
      <c r="B190" s="3" t="s">
        <v>300</v>
      </c>
      <c r="C190" s="3" t="s">
        <v>323</v>
      </c>
      <c r="D190" s="3" t="s">
        <v>439</v>
      </c>
    </row>
    <row r="191" spans="1:4" s="3" customFormat="1">
      <c r="A191" s="13" t="s">
        <v>499</v>
      </c>
      <c r="B191" s="3" t="s">
        <v>335</v>
      </c>
      <c r="C191" s="3" t="s">
        <v>334</v>
      </c>
      <c r="D191" s="3" t="s">
        <v>413</v>
      </c>
    </row>
    <row r="192" spans="1:4" s="3" customFormat="1">
      <c r="A192" s="13" t="s">
        <v>499</v>
      </c>
      <c r="B192" s="3" t="s">
        <v>336</v>
      </c>
      <c r="C192" s="3" t="s">
        <v>334</v>
      </c>
      <c r="D192" s="3" t="s">
        <v>414</v>
      </c>
    </row>
    <row r="193" spans="1:5" s="3" customFormat="1">
      <c r="A193" s="13"/>
      <c r="B193" s="3" t="s">
        <v>324</v>
      </c>
      <c r="C193" s="3" t="s">
        <v>322</v>
      </c>
      <c r="D193" s="3" t="s">
        <v>403</v>
      </c>
    </row>
    <row r="194" spans="1:5" s="3" customFormat="1">
      <c r="A194" s="13"/>
      <c r="B194" s="3" t="s">
        <v>325</v>
      </c>
      <c r="C194" s="3" t="s">
        <v>322</v>
      </c>
      <c r="D194" s="3" t="s">
        <v>406</v>
      </c>
    </row>
    <row r="195" spans="1:5" s="3" customFormat="1">
      <c r="A195" s="13"/>
      <c r="B195" s="3" t="s">
        <v>326</v>
      </c>
      <c r="C195" s="3" t="s">
        <v>322</v>
      </c>
      <c r="D195" s="3" t="s">
        <v>407</v>
      </c>
    </row>
    <row r="196" spans="1:5" s="3" customFormat="1">
      <c r="A196" s="13"/>
      <c r="B196" s="3" t="s">
        <v>327</v>
      </c>
      <c r="C196" s="3" t="s">
        <v>322</v>
      </c>
      <c r="D196" s="3" t="s">
        <v>404</v>
      </c>
    </row>
    <row r="197" spans="1:5" s="3" customFormat="1">
      <c r="A197" s="13"/>
      <c r="B197" s="3" t="s">
        <v>328</v>
      </c>
      <c r="C197" s="3" t="s">
        <v>322</v>
      </c>
      <c r="D197" s="3" t="s">
        <v>408</v>
      </c>
    </row>
    <row r="198" spans="1:5" s="3" customFormat="1">
      <c r="A198" s="13"/>
      <c r="B198" s="3" t="s">
        <v>329</v>
      </c>
      <c r="C198" s="3" t="s">
        <v>322</v>
      </c>
      <c r="D198" s="3" t="s">
        <v>409</v>
      </c>
    </row>
    <row r="199" spans="1:5" s="3" customFormat="1">
      <c r="A199" s="13"/>
      <c r="B199" s="3" t="s">
        <v>330</v>
      </c>
      <c r="C199" s="3" t="s">
        <v>322</v>
      </c>
      <c r="D199" s="3" t="s">
        <v>405</v>
      </c>
    </row>
    <row r="200" spans="1:5" s="3" customFormat="1">
      <c r="A200" s="13"/>
      <c r="B200" s="3" t="s">
        <v>331</v>
      </c>
      <c r="C200" s="3" t="s">
        <v>322</v>
      </c>
      <c r="D200" s="3" t="s">
        <v>410</v>
      </c>
    </row>
    <row r="201" spans="1:5" s="3" customFormat="1">
      <c r="A201" s="13"/>
      <c r="B201" s="3" t="s">
        <v>332</v>
      </c>
      <c r="C201" s="3" t="s">
        <v>322</v>
      </c>
      <c r="D201" s="3" t="s">
        <v>411</v>
      </c>
    </row>
    <row r="202" spans="1:5" s="3" customFormat="1">
      <c r="A202" s="13"/>
      <c r="B202" s="3" t="s">
        <v>358</v>
      </c>
      <c r="C202" s="3" t="s">
        <v>322</v>
      </c>
      <c r="D202" s="3" t="s">
        <v>391</v>
      </c>
    </row>
    <row r="203" spans="1:5" s="3" customFormat="1">
      <c r="A203" s="13"/>
      <c r="B203" s="3" t="s">
        <v>337</v>
      </c>
      <c r="C203" s="3" t="s">
        <v>357</v>
      </c>
      <c r="D203" s="3" t="s">
        <v>412</v>
      </c>
    </row>
    <row r="204" spans="1:5" s="3" customFormat="1"/>
    <row r="205" spans="1:5">
      <c r="A205" s="3" t="s">
        <v>19</v>
      </c>
      <c r="B205" s="3" t="s">
        <v>367</v>
      </c>
      <c r="C205" t="s">
        <v>321</v>
      </c>
    </row>
    <row r="206" spans="1:5" s="3" customFormat="1">
      <c r="A206" s="3" t="s">
        <v>381</v>
      </c>
      <c r="B206" s="3" t="s">
        <v>369</v>
      </c>
      <c r="C206" s="3" t="s">
        <v>321</v>
      </c>
    </row>
    <row r="207" spans="1:5">
      <c r="A207" s="11" t="s">
        <v>478</v>
      </c>
      <c r="B207" t="s">
        <v>368</v>
      </c>
      <c r="C207" s="3" t="s">
        <v>321</v>
      </c>
      <c r="D207" t="s">
        <v>383</v>
      </c>
    </row>
    <row r="208" spans="1:5">
      <c r="A208" s="11" t="s">
        <v>478</v>
      </c>
      <c r="B208" s="3" t="s">
        <v>370</v>
      </c>
      <c r="C208" s="3" t="s">
        <v>340</v>
      </c>
      <c r="D208" s="3" t="s">
        <v>384</v>
      </c>
      <c r="E208" s="3"/>
    </row>
    <row r="209" spans="1:4" s="3" customFormat="1">
      <c r="A209" s="11" t="s">
        <v>478</v>
      </c>
      <c r="B209" s="3" t="s">
        <v>445</v>
      </c>
      <c r="C209" s="3" t="s">
        <v>321</v>
      </c>
      <c r="D209" s="3" t="s">
        <v>441</v>
      </c>
    </row>
    <row r="210" spans="1:4" s="3" customFormat="1">
      <c r="A210" s="12"/>
      <c r="B210" s="3" t="s">
        <v>344</v>
      </c>
      <c r="C210" s="3" t="s">
        <v>342</v>
      </c>
      <c r="D210" s="3" t="s">
        <v>366</v>
      </c>
    </row>
    <row r="211" spans="1:4" s="3" customFormat="1">
      <c r="A211" s="12"/>
      <c r="B211" s="3" t="s">
        <v>345</v>
      </c>
      <c r="C211" s="3" t="s">
        <v>342</v>
      </c>
      <c r="D211" s="3" t="s">
        <v>364</v>
      </c>
    </row>
    <row r="212" spans="1:4" s="3" customFormat="1">
      <c r="A212" s="12"/>
      <c r="B212" s="3" t="s">
        <v>346</v>
      </c>
      <c r="C212" s="3" t="s">
        <v>343</v>
      </c>
      <c r="D212" s="3" t="s">
        <v>365</v>
      </c>
    </row>
    <row r="213" spans="1:4" s="3" customFormat="1">
      <c r="A213" s="13"/>
      <c r="B213" s="3" t="s">
        <v>348</v>
      </c>
      <c r="C213" s="3" t="s">
        <v>349</v>
      </c>
      <c r="D213" s="3" t="s">
        <v>385</v>
      </c>
    </row>
    <row r="214" spans="1:4" s="3" customFormat="1">
      <c r="A214" s="13"/>
      <c r="B214" s="3" t="s">
        <v>324</v>
      </c>
      <c r="C214" s="3" t="s">
        <v>341</v>
      </c>
      <c r="D214" s="3" t="s">
        <v>392</v>
      </c>
    </row>
    <row r="215" spans="1:4" s="3" customFormat="1">
      <c r="A215" s="13"/>
      <c r="B215" s="3" t="s">
        <v>325</v>
      </c>
      <c r="C215" s="3" t="s">
        <v>341</v>
      </c>
      <c r="D215" s="3" t="s">
        <v>393</v>
      </c>
    </row>
    <row r="216" spans="1:4" s="3" customFormat="1">
      <c r="A216" s="13"/>
      <c r="B216" s="3" t="s">
        <v>326</v>
      </c>
      <c r="C216" s="3" t="s">
        <v>341</v>
      </c>
      <c r="D216" s="3" t="s">
        <v>394</v>
      </c>
    </row>
    <row r="217" spans="1:4" s="3" customFormat="1">
      <c r="A217" s="13"/>
      <c r="B217" s="3" t="s">
        <v>327</v>
      </c>
      <c r="C217" s="3" t="s">
        <v>341</v>
      </c>
      <c r="D217" s="3" t="s">
        <v>395</v>
      </c>
    </row>
    <row r="218" spans="1:4" s="3" customFormat="1">
      <c r="A218" s="13"/>
      <c r="B218" s="3" t="s">
        <v>328</v>
      </c>
      <c r="C218" s="3" t="s">
        <v>341</v>
      </c>
      <c r="D218" s="3" t="s">
        <v>396</v>
      </c>
    </row>
    <row r="219" spans="1:4" s="3" customFormat="1">
      <c r="A219" s="13"/>
      <c r="B219" s="3" t="s">
        <v>329</v>
      </c>
      <c r="C219" s="3" t="s">
        <v>341</v>
      </c>
      <c r="D219" s="3" t="s">
        <v>397</v>
      </c>
    </row>
    <row r="220" spans="1:4" s="3" customFormat="1">
      <c r="A220" s="13"/>
      <c r="B220" s="3" t="s">
        <v>330</v>
      </c>
      <c r="C220" s="3" t="s">
        <v>341</v>
      </c>
      <c r="D220" s="3" t="s">
        <v>398</v>
      </c>
    </row>
    <row r="221" spans="1:4" s="3" customFormat="1">
      <c r="A221" s="13"/>
      <c r="B221" s="3" t="s">
        <v>338</v>
      </c>
      <c r="C221" s="3" t="s">
        <v>341</v>
      </c>
      <c r="D221" s="3" t="s">
        <v>399</v>
      </c>
    </row>
    <row r="222" spans="1:4" s="3" customFormat="1">
      <c r="A222" s="13"/>
      <c r="B222" s="3" t="s">
        <v>332</v>
      </c>
      <c r="C222" s="3" t="s">
        <v>341</v>
      </c>
      <c r="D222" s="3" t="s">
        <v>400</v>
      </c>
    </row>
    <row r="223" spans="1:4" s="3" customFormat="1">
      <c r="A223" s="13" t="s">
        <v>499</v>
      </c>
      <c r="B223" s="3" t="s">
        <v>335</v>
      </c>
      <c r="C223" s="3" t="s">
        <v>341</v>
      </c>
      <c r="D223" s="3" t="s">
        <v>386</v>
      </c>
    </row>
    <row r="224" spans="1:4" s="3" customFormat="1">
      <c r="A224" s="13" t="s">
        <v>499</v>
      </c>
      <c r="B224" s="3" t="s">
        <v>336</v>
      </c>
      <c r="C224" s="3" t="s">
        <v>341</v>
      </c>
      <c r="D224" s="3" t="s">
        <v>387</v>
      </c>
    </row>
    <row r="225" spans="1:4" s="3" customFormat="1">
      <c r="A225" s="13"/>
      <c r="B225" s="3" t="s">
        <v>337</v>
      </c>
      <c r="C225" s="3" t="s">
        <v>341</v>
      </c>
      <c r="D225" s="3" t="s">
        <v>388</v>
      </c>
    </row>
    <row r="227" spans="1:4" s="3" customFormat="1">
      <c r="A227" s="3" t="s">
        <v>415</v>
      </c>
      <c r="B227" s="3" t="s">
        <v>313</v>
      </c>
      <c r="C227" s="3" t="s">
        <v>310</v>
      </c>
    </row>
    <row r="228" spans="1:4" s="3" customFormat="1">
      <c r="A228" s="3" t="s">
        <v>416</v>
      </c>
      <c r="B228" s="3" t="s">
        <v>314</v>
      </c>
      <c r="C228" s="3" t="s">
        <v>311</v>
      </c>
    </row>
    <row r="229" spans="1:4" s="3" customFormat="1">
      <c r="A229" s="3" t="s">
        <v>416</v>
      </c>
      <c r="B229" s="3" t="s">
        <v>315</v>
      </c>
      <c r="C229" s="3" t="s">
        <v>312</v>
      </c>
    </row>
    <row r="230" spans="1:4" s="3" customFormat="1">
      <c r="A230" s="3" t="s">
        <v>416</v>
      </c>
      <c r="B230" s="3" t="s">
        <v>352</v>
      </c>
      <c r="C230" s="3" t="s">
        <v>353</v>
      </c>
    </row>
    <row r="231" spans="1:4" s="3" customFormat="1">
      <c r="A231" s="12" t="s">
        <v>478</v>
      </c>
      <c r="B231" s="3" t="s">
        <v>355</v>
      </c>
      <c r="C231" s="3" t="s">
        <v>356</v>
      </c>
      <c r="D231" s="3" t="s">
        <v>380</v>
      </c>
    </row>
    <row r="232" spans="1:4">
      <c r="A232" s="12" t="s">
        <v>478</v>
      </c>
      <c r="B232" t="s">
        <v>371</v>
      </c>
      <c r="C232" t="s">
        <v>446</v>
      </c>
      <c r="D232" t="s">
        <v>440</v>
      </c>
    </row>
    <row r="233" spans="1:4">
      <c r="A233" s="12" t="s">
        <v>478</v>
      </c>
      <c r="B233" t="s">
        <v>372</v>
      </c>
      <c r="C233" t="s">
        <v>304</v>
      </c>
      <c r="D233" s="3" t="s">
        <v>379</v>
      </c>
    </row>
    <row r="234" spans="1:4">
      <c r="A234" s="12" t="s">
        <v>478</v>
      </c>
      <c r="B234" t="s">
        <v>373</v>
      </c>
      <c r="C234" s="3" t="s">
        <v>305</v>
      </c>
      <c r="D234" s="3" t="s">
        <v>374</v>
      </c>
    </row>
    <row r="235" spans="1:4">
      <c r="A235" s="12" t="s">
        <v>478</v>
      </c>
      <c r="B235" t="s">
        <v>375</v>
      </c>
      <c r="C235" s="3" t="s">
        <v>306</v>
      </c>
      <c r="D235" s="3" t="s">
        <v>376</v>
      </c>
    </row>
    <row r="236" spans="1:4">
      <c r="A236" s="12" t="s">
        <v>478</v>
      </c>
      <c r="B236" t="s">
        <v>377</v>
      </c>
      <c r="C236" s="3" t="s">
        <v>307</v>
      </c>
      <c r="D236" s="3" t="s">
        <v>378</v>
      </c>
    </row>
    <row r="237" spans="1:4">
      <c r="A237" t="s">
        <v>416</v>
      </c>
      <c r="B237" t="s">
        <v>316</v>
      </c>
      <c r="C237" s="3" t="s">
        <v>308</v>
      </c>
      <c r="D237" s="3"/>
    </row>
    <row r="238" spans="1:4" s="3" customFormat="1">
      <c r="A238" s="3" t="s">
        <v>416</v>
      </c>
      <c r="B238" s="3" t="s">
        <v>317</v>
      </c>
      <c r="C238" s="3" t="s">
        <v>309</v>
      </c>
    </row>
    <row r="239" spans="1:4" s="3" customFormat="1">
      <c r="A239" s="12" t="s">
        <v>19</v>
      </c>
      <c r="B239" s="3" t="s">
        <v>500</v>
      </c>
      <c r="C239" s="3" t="s">
        <v>504</v>
      </c>
    </row>
    <row r="240" spans="1:4" s="3" customFormat="1">
      <c r="A240" s="12" t="s">
        <v>19</v>
      </c>
      <c r="B240" s="3" t="s">
        <v>501</v>
      </c>
      <c r="C240" s="3" t="s">
        <v>505</v>
      </c>
    </row>
    <row r="241" spans="1:3" s="3" customFormat="1">
      <c r="A241" s="12" t="s">
        <v>19</v>
      </c>
      <c r="B241" s="3" t="s">
        <v>502</v>
      </c>
      <c r="C241" s="3" t="s">
        <v>506</v>
      </c>
    </row>
    <row r="242" spans="1:3" s="3" customFormat="1">
      <c r="A242" s="12" t="s">
        <v>19</v>
      </c>
      <c r="B242" s="3" t="s">
        <v>503</v>
      </c>
      <c r="C242" s="3" t="s">
        <v>507</v>
      </c>
    </row>
    <row r="243" spans="1:3" s="3" customFormat="1"/>
    <row r="244" spans="1:3">
      <c r="B244" t="s">
        <v>354</v>
      </c>
    </row>
    <row r="245" spans="1:3">
      <c r="B245" t="s">
        <v>359</v>
      </c>
    </row>
    <row r="248" spans="1:3">
      <c r="A248" s="12" t="s">
        <v>20</v>
      </c>
      <c r="B248" s="3" t="s">
        <v>500</v>
      </c>
    </row>
    <row r="249" spans="1:3">
      <c r="A249" s="12" t="s">
        <v>20</v>
      </c>
      <c r="B249" s="3" t="s">
        <v>501</v>
      </c>
    </row>
    <row r="250" spans="1:3">
      <c r="A250" s="12" t="s">
        <v>20</v>
      </c>
      <c r="B250" s="3" t="s">
        <v>502</v>
      </c>
    </row>
    <row r="251" spans="1:3">
      <c r="A251" s="12" t="s">
        <v>20</v>
      </c>
      <c r="B251" s="3" t="s">
        <v>503</v>
      </c>
    </row>
    <row r="253" spans="1:3">
      <c r="B253" t="s">
        <v>523</v>
      </c>
    </row>
    <row r="254" spans="1:3">
      <c r="B254" t="s">
        <v>951</v>
      </c>
    </row>
    <row r="255" spans="1:3">
      <c r="B255" t="s">
        <v>952</v>
      </c>
    </row>
    <row r="256" spans="1:3">
      <c r="B256" t="s">
        <v>950</v>
      </c>
    </row>
    <row r="258" spans="2:2">
      <c r="B258" t="s">
        <v>954</v>
      </c>
    </row>
    <row r="259" spans="2:2">
      <c r="B259" t="s">
        <v>955</v>
      </c>
    </row>
    <row r="261" spans="2:2">
      <c r="B261" t="s">
        <v>956</v>
      </c>
    </row>
  </sheetData>
  <mergeCells count="2">
    <mergeCell ref="D61:E61"/>
    <mergeCell ref="F61:G6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"/>
  <sheetViews>
    <sheetView topLeftCell="A28" zoomScale="85" zoomScaleNormal="85" workbookViewId="0">
      <selection activeCell="B40" sqref="B40"/>
    </sheetView>
  </sheetViews>
  <sheetFormatPr defaultRowHeight="13.5"/>
  <cols>
    <col min="1" max="1" width="9" style="3"/>
    <col min="2" max="2" width="73.875" customWidth="1"/>
    <col min="3" max="3" width="35.625" style="15" customWidth="1"/>
    <col min="6" max="6" width="13.125" customWidth="1"/>
  </cols>
  <sheetData>
    <row r="1" spans="1:3">
      <c r="A1" s="3" t="s">
        <v>474</v>
      </c>
      <c r="B1" s="2" t="s">
        <v>361</v>
      </c>
      <c r="C1" s="15" t="s">
        <v>360</v>
      </c>
    </row>
    <row r="2" spans="1:3">
      <c r="A2" s="3" t="s">
        <v>475</v>
      </c>
      <c r="B2" s="2" t="s">
        <v>362</v>
      </c>
      <c r="C2" s="15" t="s">
        <v>363</v>
      </c>
    </row>
    <row r="3" spans="1:3">
      <c r="A3" s="3" t="s">
        <v>476</v>
      </c>
      <c r="B3" s="3" t="s">
        <v>316</v>
      </c>
      <c r="C3" s="15" t="s">
        <v>308</v>
      </c>
    </row>
    <row r="4" spans="1:3">
      <c r="A4" s="3" t="s">
        <v>476</v>
      </c>
      <c r="B4" s="3" t="s">
        <v>317</v>
      </c>
      <c r="C4" s="15" t="s">
        <v>309</v>
      </c>
    </row>
    <row r="6" spans="1:3">
      <c r="A6" s="3" t="s">
        <v>476</v>
      </c>
      <c r="B6" s="3" t="s">
        <v>313</v>
      </c>
      <c r="C6" s="15" t="s">
        <v>310</v>
      </c>
    </row>
    <row r="7" spans="1:3">
      <c r="A7" s="3" t="s">
        <v>476</v>
      </c>
      <c r="B7" s="3" t="s">
        <v>314</v>
      </c>
      <c r="C7" s="15" t="s">
        <v>311</v>
      </c>
    </row>
    <row r="8" spans="1:3">
      <c r="A8" s="3" t="s">
        <v>476</v>
      </c>
      <c r="B8" s="3" t="s">
        <v>315</v>
      </c>
      <c r="C8" s="15" t="s">
        <v>312</v>
      </c>
    </row>
    <row r="9" spans="1:3">
      <c r="A9" s="3" t="s">
        <v>476</v>
      </c>
      <c r="B9" s="3" t="s">
        <v>352</v>
      </c>
      <c r="C9" s="15" t="s">
        <v>353</v>
      </c>
    </row>
    <row r="11" spans="1:3">
      <c r="A11" s="3" t="s">
        <v>508</v>
      </c>
      <c r="B11" t="s">
        <v>443</v>
      </c>
    </row>
    <row r="12" spans="1:3">
      <c r="A12" s="3" t="s">
        <v>509</v>
      </c>
      <c r="B12" t="s">
        <v>444</v>
      </c>
      <c r="C12" s="15" t="s">
        <v>442</v>
      </c>
    </row>
    <row r="14" spans="1:3">
      <c r="A14" s="3" t="s">
        <v>476</v>
      </c>
      <c r="B14" t="s">
        <v>447</v>
      </c>
    </row>
    <row r="15" spans="1:3">
      <c r="A15" s="3" t="s">
        <v>509</v>
      </c>
      <c r="B15" t="s">
        <v>448</v>
      </c>
      <c r="C15" s="15" t="s">
        <v>449</v>
      </c>
    </row>
    <row r="16" spans="1:3">
      <c r="A16" s="3" t="s">
        <v>510</v>
      </c>
      <c r="B16" t="s">
        <v>450</v>
      </c>
      <c r="C16" s="15" t="s">
        <v>451</v>
      </c>
    </row>
    <row r="17" spans="1:3">
      <c r="A17" s="3" t="s">
        <v>510</v>
      </c>
      <c r="B17" t="s">
        <v>452</v>
      </c>
      <c r="C17" s="15" t="s">
        <v>454</v>
      </c>
    </row>
    <row r="18" spans="1:3">
      <c r="A18" s="3" t="s">
        <v>476</v>
      </c>
      <c r="B18" t="s">
        <v>460</v>
      </c>
      <c r="C18" s="15" t="s">
        <v>453</v>
      </c>
    </row>
    <row r="20" spans="1:3">
      <c r="A20" s="3" t="s">
        <v>476</v>
      </c>
      <c r="B20" t="s">
        <v>456</v>
      </c>
      <c r="C20" s="15" t="s">
        <v>455</v>
      </c>
    </row>
    <row r="21" spans="1:3">
      <c r="A21" s="3" t="s">
        <v>514</v>
      </c>
      <c r="B21" t="s">
        <v>464</v>
      </c>
      <c r="C21" s="15" t="s">
        <v>457</v>
      </c>
    </row>
    <row r="22" spans="1:3">
      <c r="A22" s="3" t="s">
        <v>513</v>
      </c>
      <c r="B22" t="s">
        <v>459</v>
      </c>
      <c r="C22" s="15" t="s">
        <v>458</v>
      </c>
    </row>
    <row r="24" spans="1:3">
      <c r="A24" s="3" t="s">
        <v>515</v>
      </c>
      <c r="B24" t="s">
        <v>463</v>
      </c>
    </row>
    <row r="25" spans="1:3">
      <c r="A25" s="3" t="s">
        <v>519</v>
      </c>
      <c r="B25" t="s">
        <v>461</v>
      </c>
      <c r="C25" s="15" t="s">
        <v>462</v>
      </c>
    </row>
    <row r="26" spans="1:3">
      <c r="A26" s="3" t="s">
        <v>19</v>
      </c>
      <c r="B26" t="s">
        <v>466</v>
      </c>
      <c r="C26" s="15" t="s">
        <v>465</v>
      </c>
    </row>
    <row r="27" spans="1:3">
      <c r="A27" s="3" t="s">
        <v>516</v>
      </c>
      <c r="B27" t="s">
        <v>469</v>
      </c>
      <c r="C27" s="15" t="s">
        <v>467</v>
      </c>
    </row>
    <row r="28" spans="1:3">
      <c r="A28" s="3" t="s">
        <v>513</v>
      </c>
      <c r="B28" t="s">
        <v>470</v>
      </c>
      <c r="C28" s="15" t="s">
        <v>468</v>
      </c>
    </row>
    <row r="29" spans="1:3">
      <c r="A29" s="3" t="s">
        <v>509</v>
      </c>
      <c r="B29" t="s">
        <v>472</v>
      </c>
      <c r="C29" s="15" t="s">
        <v>471</v>
      </c>
    </row>
    <row r="30" spans="1:3">
      <c r="A30" s="3" t="s">
        <v>19</v>
      </c>
      <c r="B30" t="s">
        <v>473</v>
      </c>
      <c r="C30" s="15" t="s">
        <v>477</v>
      </c>
    </row>
    <row r="31" spans="1:3">
      <c r="A31" s="3" t="s">
        <v>509</v>
      </c>
      <c r="B31" t="s">
        <v>479</v>
      </c>
    </row>
    <row r="32" spans="1:3">
      <c r="A32" s="3" t="s">
        <v>19</v>
      </c>
      <c r="B32" t="s">
        <v>480</v>
      </c>
      <c r="C32" s="15" t="s">
        <v>485</v>
      </c>
    </row>
    <row r="33" spans="1:3">
      <c r="A33" s="3" t="s">
        <v>513</v>
      </c>
      <c r="B33" t="s">
        <v>482</v>
      </c>
      <c r="C33" s="15" t="s">
        <v>481</v>
      </c>
    </row>
    <row r="34" spans="1:3">
      <c r="A34" s="3" t="s">
        <v>513</v>
      </c>
      <c r="B34" t="s">
        <v>483</v>
      </c>
      <c r="C34" s="15" t="s">
        <v>484</v>
      </c>
    </row>
    <row r="35" spans="1:3">
      <c r="A35" s="3" t="s">
        <v>513</v>
      </c>
      <c r="B35" t="s">
        <v>487</v>
      </c>
      <c r="C35" s="15" t="s">
        <v>486</v>
      </c>
    </row>
    <row r="36" spans="1:3">
      <c r="A36" s="3" t="s">
        <v>513</v>
      </c>
      <c r="B36" t="s">
        <v>488</v>
      </c>
      <c r="C36" s="15" t="s">
        <v>489</v>
      </c>
    </row>
    <row r="37" spans="1:3">
      <c r="B37" t="s">
        <v>490</v>
      </c>
    </row>
    <row r="38" spans="1:3">
      <c r="A38" s="3" t="s">
        <v>19</v>
      </c>
      <c r="B38" t="s">
        <v>492</v>
      </c>
      <c r="C38" s="15" t="s">
        <v>491</v>
      </c>
    </row>
    <row r="39" spans="1:3">
      <c r="A39" s="3" t="s">
        <v>513</v>
      </c>
      <c r="B39" t="s">
        <v>493</v>
      </c>
      <c r="C39" s="15" t="s">
        <v>494</v>
      </c>
    </row>
    <row r="40" spans="1:3">
      <c r="A40" s="3" t="s">
        <v>513</v>
      </c>
      <c r="B40" t="s">
        <v>496</v>
      </c>
      <c r="C40" s="15" t="s">
        <v>495</v>
      </c>
    </row>
    <row r="41" spans="1:3">
      <c r="A41" s="3" t="s">
        <v>19</v>
      </c>
      <c r="B41" t="s">
        <v>511</v>
      </c>
      <c r="C41" s="15" t="s">
        <v>512</v>
      </c>
    </row>
    <row r="42" spans="1:3">
      <c r="A42" s="3" t="s">
        <v>19</v>
      </c>
      <c r="B42" t="s">
        <v>517</v>
      </c>
      <c r="C42" s="15" t="s">
        <v>518</v>
      </c>
    </row>
    <row r="43" spans="1:3">
      <c r="A43" s="3" t="s">
        <v>632</v>
      </c>
      <c r="B43" t="s">
        <v>520</v>
      </c>
    </row>
    <row r="44" spans="1:3">
      <c r="A44" s="3" t="s">
        <v>633</v>
      </c>
      <c r="B44" s="3" t="s">
        <v>497</v>
      </c>
    </row>
    <row r="45" spans="1:3">
      <c r="A45" s="3" t="s">
        <v>632</v>
      </c>
      <c r="B45" s="3" t="s">
        <v>498</v>
      </c>
    </row>
    <row r="46" spans="1:3">
      <c r="A46" s="3" t="s">
        <v>632</v>
      </c>
      <c r="B46" t="s">
        <v>521</v>
      </c>
    </row>
    <row r="47" spans="1:3">
      <c r="A47" s="3" t="s">
        <v>634</v>
      </c>
      <c r="B47" t="s">
        <v>522</v>
      </c>
    </row>
    <row r="48" spans="1:3">
      <c r="B48" t="s">
        <v>773</v>
      </c>
    </row>
    <row r="49" spans="2:2">
      <c r="B49" t="s">
        <v>524</v>
      </c>
    </row>
    <row r="52" spans="2:2">
      <c r="B52" t="s">
        <v>901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3"/>
  <sheetViews>
    <sheetView topLeftCell="A45" zoomScale="85" zoomScaleNormal="85" workbookViewId="0">
      <selection activeCell="I74" sqref="I74"/>
    </sheetView>
  </sheetViews>
  <sheetFormatPr defaultRowHeight="13.5"/>
  <cols>
    <col min="1" max="4" width="9" style="3"/>
    <col min="5" max="5" width="12.5" style="3" customWidth="1"/>
    <col min="6" max="16384" width="9" style="3"/>
  </cols>
  <sheetData>
    <row r="1" spans="1:16">
      <c r="A1" s="3" t="s">
        <v>635</v>
      </c>
      <c r="J1" s="3" t="s">
        <v>636</v>
      </c>
    </row>
    <row r="2" spans="1:16">
      <c r="A2" s="3" t="s">
        <v>915</v>
      </c>
    </row>
    <row r="3" spans="1:16">
      <c r="I3" s="3" t="s">
        <v>777</v>
      </c>
      <c r="J3" s="3" t="s">
        <v>637</v>
      </c>
      <c r="K3" s="3" t="s">
        <v>638</v>
      </c>
      <c r="L3" s="3" t="s">
        <v>639</v>
      </c>
      <c r="M3" s="3" t="s">
        <v>640</v>
      </c>
      <c r="N3" s="3" t="s">
        <v>641</v>
      </c>
      <c r="O3" s="3" t="s">
        <v>642</v>
      </c>
      <c r="P3" s="3" t="s">
        <v>779</v>
      </c>
    </row>
    <row r="4" spans="1:16">
      <c r="A4" s="3" t="s">
        <v>643</v>
      </c>
    </row>
    <row r="5" spans="1:16">
      <c r="A5" s="17" t="s">
        <v>644</v>
      </c>
      <c r="B5" s="16"/>
      <c r="C5" s="17" t="s">
        <v>645</v>
      </c>
      <c r="D5" s="16"/>
      <c r="N5" s="3" t="s">
        <v>878</v>
      </c>
    </row>
    <row r="6" spans="1:16">
      <c r="A6" s="18" t="s">
        <v>646</v>
      </c>
      <c r="B6" s="16"/>
      <c r="C6" s="18" t="s">
        <v>647</v>
      </c>
      <c r="D6" s="16"/>
      <c r="O6" s="3" t="s">
        <v>884</v>
      </c>
    </row>
    <row r="7" spans="1:16">
      <c r="C7" s="3" t="s">
        <v>648</v>
      </c>
      <c r="O7" s="3" t="s">
        <v>885</v>
      </c>
    </row>
    <row r="8" spans="1:16">
      <c r="A8" s="5" t="s">
        <v>647</v>
      </c>
      <c r="B8" s="3" t="s">
        <v>536</v>
      </c>
      <c r="O8" s="3" t="s">
        <v>886</v>
      </c>
    </row>
    <row r="9" spans="1:16">
      <c r="A9" s="5" t="s">
        <v>649</v>
      </c>
      <c r="B9" s="3" t="s">
        <v>650</v>
      </c>
      <c r="C9" s="3" t="s">
        <v>651</v>
      </c>
      <c r="D9" s="3" t="s">
        <v>652</v>
      </c>
      <c r="E9" s="3" t="s">
        <v>653</v>
      </c>
      <c r="F9" s="3" t="s">
        <v>654</v>
      </c>
      <c r="G9" s="3" t="s">
        <v>655</v>
      </c>
      <c r="H9" s="5" t="s">
        <v>656</v>
      </c>
      <c r="N9" s="3" t="s">
        <v>879</v>
      </c>
    </row>
    <row r="10" spans="1:16">
      <c r="A10" s="3">
        <v>10</v>
      </c>
      <c r="B10" s="3" t="s">
        <v>532</v>
      </c>
      <c r="C10" s="3" t="s">
        <v>532</v>
      </c>
      <c r="D10" s="3">
        <v>501224</v>
      </c>
      <c r="E10" s="3" t="e">
        <f>VLOOKUP(D10,#REF!,4,0)</f>
        <v>#REF!</v>
      </c>
      <c r="F10" s="3" t="s">
        <v>657</v>
      </c>
      <c r="G10" s="3">
        <v>300</v>
      </c>
      <c r="H10" s="3">
        <v>300</v>
      </c>
      <c r="O10" s="3" t="s">
        <v>887</v>
      </c>
    </row>
    <row r="11" spans="1:16">
      <c r="A11" s="3">
        <v>20</v>
      </c>
      <c r="B11" s="3" t="s">
        <v>532</v>
      </c>
      <c r="C11" s="3" t="s">
        <v>532</v>
      </c>
      <c r="D11" s="3">
        <v>501225</v>
      </c>
      <c r="E11" s="3" t="e">
        <f>VLOOKUP(D11,#REF!,4,0)</f>
        <v>#REF!</v>
      </c>
      <c r="F11" s="3" t="s">
        <v>657</v>
      </c>
      <c r="G11" s="3">
        <v>300</v>
      </c>
      <c r="H11" s="3">
        <v>300</v>
      </c>
      <c r="O11" s="105" t="s">
        <v>881</v>
      </c>
    </row>
    <row r="12" spans="1:16">
      <c r="A12" s="3">
        <v>30</v>
      </c>
      <c r="B12" s="3" t="s">
        <v>532</v>
      </c>
      <c r="C12" s="3" t="s">
        <v>532</v>
      </c>
      <c r="D12" s="3">
        <v>501226</v>
      </c>
      <c r="E12" s="3" t="e">
        <f>VLOOKUP(D12,#REF!,4,0)</f>
        <v>#REF!</v>
      </c>
      <c r="F12" s="3" t="s">
        <v>657</v>
      </c>
      <c r="G12" s="3">
        <v>300</v>
      </c>
      <c r="H12" s="3">
        <v>300</v>
      </c>
      <c r="O12" s="106" t="s">
        <v>882</v>
      </c>
    </row>
    <row r="13" spans="1:16">
      <c r="A13" s="3">
        <v>40</v>
      </c>
      <c r="B13" s="3" t="s">
        <v>532</v>
      </c>
      <c r="C13" s="3" t="s">
        <v>532</v>
      </c>
      <c r="D13" s="3">
        <v>501227</v>
      </c>
      <c r="E13" s="3" t="e">
        <f>VLOOKUP(D13,#REF!,4,0)</f>
        <v>#REF!</v>
      </c>
      <c r="F13" s="3" t="s">
        <v>657</v>
      </c>
      <c r="G13" s="3">
        <v>300</v>
      </c>
      <c r="H13" s="3">
        <v>300</v>
      </c>
    </row>
    <row r="14" spans="1:16">
      <c r="A14" s="3">
        <v>50</v>
      </c>
      <c r="B14" s="3" t="s">
        <v>533</v>
      </c>
      <c r="C14" s="3" t="s">
        <v>533</v>
      </c>
      <c r="D14" s="3">
        <v>501286</v>
      </c>
      <c r="E14" s="3" t="e">
        <f>VLOOKUP(D14,#REF!,4,0)</f>
        <v>#REF!</v>
      </c>
      <c r="F14" s="3" t="s">
        <v>657</v>
      </c>
      <c r="G14" s="3">
        <v>72</v>
      </c>
      <c r="H14" s="3">
        <v>72</v>
      </c>
      <c r="N14" s="3" t="s">
        <v>880</v>
      </c>
    </row>
    <row r="15" spans="1:16">
      <c r="A15" s="3">
        <v>60</v>
      </c>
      <c r="B15" s="3" t="s">
        <v>533</v>
      </c>
      <c r="C15" s="3" t="s">
        <v>533</v>
      </c>
      <c r="D15" s="3">
        <v>501287</v>
      </c>
      <c r="E15" s="3" t="e">
        <f>VLOOKUP(D15,#REF!,4,0)</f>
        <v>#REF!</v>
      </c>
      <c r="F15" s="3" t="s">
        <v>657</v>
      </c>
      <c r="G15" s="3">
        <v>72</v>
      </c>
      <c r="H15" s="3">
        <v>72</v>
      </c>
      <c r="O15" s="107" t="s">
        <v>883</v>
      </c>
    </row>
    <row r="16" spans="1:16">
      <c r="A16" s="3">
        <v>70</v>
      </c>
      <c r="B16" s="3" t="s">
        <v>533</v>
      </c>
      <c r="C16" s="3" t="s">
        <v>533</v>
      </c>
      <c r="D16" s="3">
        <v>501288</v>
      </c>
      <c r="E16" s="3" t="e">
        <f>VLOOKUP(D16,#REF!,4,0)</f>
        <v>#REF!</v>
      </c>
      <c r="F16" s="3" t="s">
        <v>657</v>
      </c>
      <c r="G16" s="3">
        <v>72</v>
      </c>
      <c r="H16" s="3">
        <v>72</v>
      </c>
    </row>
    <row r="17" spans="1:8">
      <c r="A17" s="3">
        <v>80</v>
      </c>
      <c r="B17" s="3" t="s">
        <v>533</v>
      </c>
      <c r="C17" s="3" t="s">
        <v>533</v>
      </c>
      <c r="D17" s="3">
        <v>501289</v>
      </c>
      <c r="E17" s="3" t="e">
        <f>VLOOKUP(D17,#REF!,4,0)</f>
        <v>#REF!</v>
      </c>
      <c r="F17" s="3" t="s">
        <v>657</v>
      </c>
      <c r="G17" s="3">
        <v>72</v>
      </c>
      <c r="H17" s="3">
        <v>72</v>
      </c>
    </row>
    <row r="18" spans="1:8">
      <c r="A18" s="3">
        <v>90</v>
      </c>
      <c r="B18" s="3" t="s">
        <v>534</v>
      </c>
      <c r="C18" s="3" t="s">
        <v>535</v>
      </c>
      <c r="D18" s="3">
        <v>501380</v>
      </c>
      <c r="E18" s="3" t="e">
        <f>VLOOKUP(D18,#REF!,4,0)</f>
        <v>#REF!</v>
      </c>
      <c r="F18" s="3" t="s">
        <v>657</v>
      </c>
      <c r="G18" s="3">
        <v>48</v>
      </c>
      <c r="H18" s="3">
        <v>48</v>
      </c>
    </row>
    <row r="19" spans="1:8">
      <c r="C19" s="3" t="s">
        <v>900</v>
      </c>
      <c r="D19" s="3" t="s">
        <v>658</v>
      </c>
      <c r="E19" s="3" t="s">
        <v>659</v>
      </c>
    </row>
    <row r="22" spans="1:8">
      <c r="A22" s="3" t="s">
        <v>660</v>
      </c>
    </row>
    <row r="24" spans="1:8" ht="15">
      <c r="A24" s="140" t="s">
        <v>610</v>
      </c>
      <c r="B24" s="141"/>
      <c r="C24" s="141"/>
      <c r="D24" s="141"/>
      <c r="E24" s="141"/>
      <c r="F24" s="141"/>
    </row>
    <row r="25" spans="1:8" ht="14.25">
      <c r="A25" s="142" t="s">
        <v>573</v>
      </c>
      <c r="B25" s="142"/>
      <c r="C25" s="142"/>
      <c r="D25" s="142"/>
      <c r="E25" s="142"/>
      <c r="F25" s="142"/>
    </row>
    <row r="26" spans="1:8" ht="15.75">
      <c r="A26" s="72" t="s">
        <v>611</v>
      </c>
      <c r="B26" s="67" t="s">
        <v>575</v>
      </c>
      <c r="C26" s="67" t="s">
        <v>576</v>
      </c>
      <c r="D26" s="67" t="s">
        <v>577</v>
      </c>
      <c r="E26" s="67" t="s">
        <v>578</v>
      </c>
      <c r="F26" s="65" t="s">
        <v>616</v>
      </c>
    </row>
    <row r="27" spans="1:8" ht="14.25">
      <c r="A27" s="108" t="s">
        <v>612</v>
      </c>
      <c r="B27" s="108" t="s">
        <v>553</v>
      </c>
      <c r="C27" s="70">
        <v>2000</v>
      </c>
      <c r="D27" s="70">
        <v>1000</v>
      </c>
      <c r="E27" s="71">
        <v>0.5</v>
      </c>
      <c r="F27" s="66">
        <v>0.86</v>
      </c>
    </row>
    <row r="28" spans="1:8" ht="14.25">
      <c r="A28" s="108" t="s">
        <v>612</v>
      </c>
      <c r="B28" s="108" t="s">
        <v>554</v>
      </c>
      <c r="C28" s="70">
        <v>600</v>
      </c>
      <c r="D28" s="70">
        <v>200</v>
      </c>
      <c r="E28" s="71">
        <v>0.33333333333333331</v>
      </c>
      <c r="F28" s="66">
        <v>0.88</v>
      </c>
    </row>
    <row r="29" spans="1:8" ht="14.25">
      <c r="A29" s="108" t="s">
        <v>612</v>
      </c>
      <c r="B29" s="108" t="s">
        <v>555</v>
      </c>
      <c r="C29" s="70">
        <v>3400</v>
      </c>
      <c r="D29" s="70">
        <v>680</v>
      </c>
      <c r="E29" s="71">
        <v>0.2</v>
      </c>
      <c r="F29" s="66">
        <v>0.87</v>
      </c>
    </row>
    <row r="30" spans="1:8" ht="14.25">
      <c r="A30" s="108" t="s">
        <v>612</v>
      </c>
      <c r="B30" s="108" t="s">
        <v>556</v>
      </c>
      <c r="C30" s="70">
        <v>3400</v>
      </c>
      <c r="D30" s="70">
        <v>850</v>
      </c>
      <c r="E30" s="71">
        <v>0.25</v>
      </c>
      <c r="F30" s="66">
        <v>0.95</v>
      </c>
    </row>
    <row r="31" spans="1:8" ht="14.25">
      <c r="A31" s="108" t="s">
        <v>612</v>
      </c>
      <c r="B31" s="108" t="s">
        <v>549</v>
      </c>
      <c r="C31" s="70">
        <v>1200</v>
      </c>
      <c r="D31" s="70">
        <v>800</v>
      </c>
      <c r="E31" s="71">
        <v>0.66666666666666663</v>
      </c>
      <c r="F31" s="66">
        <v>0.79</v>
      </c>
    </row>
    <row r="32" spans="1:8" ht="14.25">
      <c r="A32" s="108" t="s">
        <v>612</v>
      </c>
      <c r="B32" s="108" t="s">
        <v>550</v>
      </c>
      <c r="C32" s="70">
        <v>1200</v>
      </c>
      <c r="D32" s="70">
        <v>800</v>
      </c>
      <c r="E32" s="71">
        <v>0.66666666666666663</v>
      </c>
      <c r="F32" s="66">
        <v>0.91</v>
      </c>
    </row>
    <row r="33" spans="1:6" ht="14.25">
      <c r="A33" s="108" t="s">
        <v>612</v>
      </c>
      <c r="B33" s="108" t="s">
        <v>551</v>
      </c>
      <c r="C33" s="70">
        <v>2200</v>
      </c>
      <c r="D33" s="70">
        <v>1200</v>
      </c>
      <c r="E33" s="71">
        <v>0.54545454545454541</v>
      </c>
      <c r="F33" s="66">
        <v>0.9</v>
      </c>
    </row>
    <row r="34" spans="1:6" ht="14.25">
      <c r="A34" s="108" t="s">
        <v>612</v>
      </c>
      <c r="B34" s="108" t="s">
        <v>552</v>
      </c>
      <c r="C34" s="70">
        <v>2400</v>
      </c>
      <c r="D34" s="70">
        <v>2000</v>
      </c>
      <c r="E34" s="71">
        <v>0.83333333333333337</v>
      </c>
      <c r="F34" s="66">
        <v>0.8</v>
      </c>
    </row>
    <row r="35" spans="1:6" ht="14.25">
      <c r="A35" s="108" t="s">
        <v>613</v>
      </c>
      <c r="B35" s="108" t="s">
        <v>559</v>
      </c>
      <c r="C35" s="70">
        <v>2400</v>
      </c>
      <c r="D35" s="70">
        <v>1400</v>
      </c>
      <c r="E35" s="71">
        <v>0.58333333333333337</v>
      </c>
      <c r="F35" s="66">
        <v>0.87</v>
      </c>
    </row>
    <row r="36" spans="1:6" ht="14.25">
      <c r="A36" s="108" t="s">
        <v>613</v>
      </c>
      <c r="B36" s="108" t="s">
        <v>560</v>
      </c>
      <c r="C36" s="70">
        <v>2400</v>
      </c>
      <c r="D36" s="70">
        <v>1200</v>
      </c>
      <c r="E36" s="71">
        <v>0.5</v>
      </c>
      <c r="F36" s="66">
        <v>0.89</v>
      </c>
    </row>
    <row r="37" spans="1:6" ht="14.25">
      <c r="A37" s="108" t="s">
        <v>613</v>
      </c>
      <c r="B37" s="108" t="s">
        <v>561</v>
      </c>
      <c r="C37" s="70">
        <v>4050</v>
      </c>
      <c r="D37" s="70">
        <v>1800</v>
      </c>
      <c r="E37" s="71">
        <v>0.44444444444444442</v>
      </c>
      <c r="F37" s="66">
        <v>0.87</v>
      </c>
    </row>
    <row r="38" spans="1:6" ht="14.25">
      <c r="A38" s="108" t="s">
        <v>613</v>
      </c>
      <c r="B38" s="108" t="s">
        <v>562</v>
      </c>
      <c r="C38" s="70">
        <v>2200</v>
      </c>
      <c r="D38" s="70">
        <v>1200</v>
      </c>
      <c r="E38" s="71">
        <v>0.54545454545454541</v>
      </c>
      <c r="F38" s="66">
        <v>0.81</v>
      </c>
    </row>
    <row r="39" spans="1:6" ht="14.25">
      <c r="A39" s="108" t="s">
        <v>614</v>
      </c>
      <c r="B39" s="108" t="s">
        <v>545</v>
      </c>
      <c r="C39" s="70">
        <v>1400</v>
      </c>
      <c r="D39" s="70">
        <v>700</v>
      </c>
      <c r="E39" s="71">
        <v>0.5</v>
      </c>
      <c r="F39" s="66">
        <v>0.8</v>
      </c>
    </row>
    <row r="40" spans="1:6" ht="14.25">
      <c r="A40" s="108" t="s">
        <v>614</v>
      </c>
      <c r="B40" s="108" t="s">
        <v>546</v>
      </c>
      <c r="C40" s="70">
        <v>3000</v>
      </c>
      <c r="D40" s="70">
        <v>1500</v>
      </c>
      <c r="E40" s="71">
        <v>0.5</v>
      </c>
      <c r="F40" s="66">
        <v>0.81</v>
      </c>
    </row>
    <row r="41" spans="1:6" ht="14.25">
      <c r="A41" s="108" t="s">
        <v>614</v>
      </c>
      <c r="B41" s="108" t="s">
        <v>547</v>
      </c>
      <c r="C41" s="70">
        <v>2520</v>
      </c>
      <c r="D41" s="70">
        <v>1440</v>
      </c>
      <c r="E41" s="71">
        <v>0.5714285714285714</v>
      </c>
      <c r="F41" s="66">
        <v>0.83</v>
      </c>
    </row>
    <row r="42" spans="1:6" ht="14.25">
      <c r="A42" s="108" t="s">
        <v>614</v>
      </c>
      <c r="B42" s="108" t="s">
        <v>548</v>
      </c>
      <c r="C42" s="70">
        <v>2160</v>
      </c>
      <c r="D42" s="70">
        <v>1440</v>
      </c>
      <c r="E42" s="71">
        <v>0.66666666666666663</v>
      </c>
      <c r="F42" s="66">
        <v>0.86</v>
      </c>
    </row>
    <row r="43" spans="1:6" ht="14.25">
      <c r="A43" s="108" t="s">
        <v>615</v>
      </c>
      <c r="B43" s="108" t="s">
        <v>543</v>
      </c>
      <c r="C43" s="70">
        <v>1200</v>
      </c>
      <c r="D43" s="70">
        <v>200</v>
      </c>
      <c r="E43" s="71">
        <v>0.16666666666666666</v>
      </c>
      <c r="F43" s="66">
        <v>0.86</v>
      </c>
    </row>
    <row r="44" spans="1:6" ht="14.25">
      <c r="A44" s="108" t="s">
        <v>615</v>
      </c>
      <c r="B44" s="108" t="s">
        <v>544</v>
      </c>
      <c r="C44" s="70">
        <v>800</v>
      </c>
      <c r="D44" s="70">
        <v>800</v>
      </c>
      <c r="E44" s="71">
        <v>1</v>
      </c>
      <c r="F44" s="66">
        <v>0.87</v>
      </c>
    </row>
    <row r="45" spans="1:6" ht="14.25">
      <c r="A45" s="108" t="s">
        <v>615</v>
      </c>
      <c r="B45" s="108" t="s">
        <v>557</v>
      </c>
      <c r="C45" s="70">
        <v>600</v>
      </c>
      <c r="D45" s="70">
        <v>400</v>
      </c>
      <c r="E45" s="71">
        <v>0.66666666666666663</v>
      </c>
      <c r="F45" s="66">
        <v>0.89</v>
      </c>
    </row>
    <row r="46" spans="1:6" ht="14.25">
      <c r="A46" s="109" t="s">
        <v>615</v>
      </c>
      <c r="B46" s="109" t="s">
        <v>558</v>
      </c>
      <c r="C46" s="68">
        <v>600</v>
      </c>
      <c r="D46" s="68">
        <v>400</v>
      </c>
      <c r="E46" s="69">
        <v>0.66666666666666663</v>
      </c>
      <c r="F46" s="73">
        <v>0.88</v>
      </c>
    </row>
    <row r="48" spans="1:6">
      <c r="A48" s="3" t="s">
        <v>661</v>
      </c>
    </row>
    <row r="49" spans="1:22">
      <c r="A49" s="17" t="s">
        <v>645</v>
      </c>
      <c r="B49" s="16"/>
      <c r="C49" s="17" t="s">
        <v>644</v>
      </c>
      <c r="D49" s="16"/>
    </row>
    <row r="50" spans="1:22">
      <c r="C50" s="3" t="s">
        <v>648</v>
      </c>
    </row>
    <row r="51" spans="1:22">
      <c r="A51" s="144" t="s">
        <v>618</v>
      </c>
      <c r="B51" s="144" t="s">
        <v>619</v>
      </c>
      <c r="C51" s="143" t="s">
        <v>617</v>
      </c>
      <c r="D51" s="143"/>
      <c r="E51" s="143"/>
      <c r="F51" s="143"/>
      <c r="G51" s="143"/>
      <c r="H51" s="139">
        <v>41557</v>
      </c>
      <c r="I51" s="139"/>
      <c r="J51" s="139"/>
      <c r="K51" s="139">
        <v>41558</v>
      </c>
      <c r="L51" s="139"/>
      <c r="M51" s="139"/>
      <c r="N51" s="139">
        <v>41559</v>
      </c>
      <c r="O51" s="139"/>
      <c r="P51" s="139"/>
      <c r="Q51" s="139">
        <v>41560</v>
      </c>
      <c r="R51" s="139"/>
      <c r="S51" s="139"/>
      <c r="T51" s="139">
        <v>41561</v>
      </c>
      <c r="U51" s="139"/>
      <c r="V51" s="139"/>
    </row>
    <row r="52" spans="1:22" s="74" customFormat="1">
      <c r="A52" s="145"/>
      <c r="B52" s="145"/>
      <c r="C52" s="110" t="s">
        <v>620</v>
      </c>
      <c r="D52" s="110" t="s">
        <v>621</v>
      </c>
      <c r="E52" s="110" t="s">
        <v>622</v>
      </c>
      <c r="F52" s="110" t="s">
        <v>623</v>
      </c>
      <c r="G52" s="110" t="s">
        <v>624</v>
      </c>
      <c r="H52" s="111" t="s">
        <v>625</v>
      </c>
      <c r="I52" s="111" t="s">
        <v>626</v>
      </c>
      <c r="J52" s="111" t="s">
        <v>627</v>
      </c>
      <c r="K52" s="111" t="s">
        <v>625</v>
      </c>
      <c r="L52" s="111" t="s">
        <v>626</v>
      </c>
      <c r="M52" s="111" t="s">
        <v>627</v>
      </c>
      <c r="N52" s="111" t="s">
        <v>625</v>
      </c>
      <c r="O52" s="111" t="s">
        <v>626</v>
      </c>
      <c r="P52" s="111" t="s">
        <v>627</v>
      </c>
      <c r="Q52" s="111" t="s">
        <v>625</v>
      </c>
      <c r="R52" s="111" t="s">
        <v>626</v>
      </c>
      <c r="S52" s="111" t="s">
        <v>627</v>
      </c>
      <c r="T52" s="111" t="s">
        <v>625</v>
      </c>
      <c r="U52" s="111" t="s">
        <v>626</v>
      </c>
      <c r="V52" s="111" t="s">
        <v>627</v>
      </c>
    </row>
    <row r="53" spans="1:22">
      <c r="A53" s="112">
        <v>500000</v>
      </c>
      <c r="B53" s="112" t="s">
        <v>628</v>
      </c>
      <c r="C53" s="113">
        <v>2000</v>
      </c>
      <c r="D53" s="113">
        <v>4000</v>
      </c>
      <c r="E53" s="113">
        <v>2800</v>
      </c>
      <c r="F53" s="113">
        <v>0</v>
      </c>
      <c r="G53" s="113">
        <v>800</v>
      </c>
      <c r="H53" s="114">
        <v>300</v>
      </c>
      <c r="I53" s="114">
        <v>500</v>
      </c>
      <c r="J53" s="114">
        <v>2600</v>
      </c>
      <c r="K53" s="114">
        <v>600</v>
      </c>
      <c r="L53" s="114">
        <v>1000</v>
      </c>
      <c r="M53" s="114">
        <v>2200</v>
      </c>
      <c r="N53" s="114">
        <v>400</v>
      </c>
      <c r="O53" s="114">
        <v>1000</v>
      </c>
      <c r="P53" s="114">
        <v>1600</v>
      </c>
      <c r="Q53" s="114">
        <v>0</v>
      </c>
      <c r="R53" s="114">
        <v>1000</v>
      </c>
      <c r="S53" s="115">
        <v>600</v>
      </c>
      <c r="T53" s="114">
        <v>2000</v>
      </c>
      <c r="U53" s="114">
        <v>1000</v>
      </c>
      <c r="V53" s="114">
        <v>1600</v>
      </c>
    </row>
    <row r="54" spans="1:22">
      <c r="A54" s="112">
        <v>500001</v>
      </c>
      <c r="B54" s="112" t="s">
        <v>629</v>
      </c>
      <c r="C54" s="113">
        <v>2000</v>
      </c>
      <c r="D54" s="113">
        <v>4000</v>
      </c>
      <c r="E54" s="113">
        <v>2920</v>
      </c>
      <c r="F54" s="113">
        <v>0</v>
      </c>
      <c r="G54" s="113">
        <v>920</v>
      </c>
      <c r="H54" s="114">
        <v>400</v>
      </c>
      <c r="I54" s="114">
        <v>200</v>
      </c>
      <c r="J54" s="114">
        <v>3120</v>
      </c>
      <c r="K54" s="114">
        <v>500</v>
      </c>
      <c r="L54" s="114">
        <v>100</v>
      </c>
      <c r="M54" s="114">
        <v>3520</v>
      </c>
      <c r="N54" s="114">
        <v>2000</v>
      </c>
      <c r="O54" s="114">
        <v>1000</v>
      </c>
      <c r="P54" s="116">
        <v>4520</v>
      </c>
      <c r="Q54" s="114">
        <v>0</v>
      </c>
      <c r="R54" s="114">
        <v>1000</v>
      </c>
      <c r="S54" s="114">
        <v>3520</v>
      </c>
      <c r="T54" s="114">
        <v>2000</v>
      </c>
      <c r="U54" s="114">
        <v>200</v>
      </c>
      <c r="V54" s="116">
        <v>5320</v>
      </c>
    </row>
    <row r="55" spans="1:22">
      <c r="A55" s="112">
        <v>500002</v>
      </c>
      <c r="B55" s="112" t="s">
        <v>630</v>
      </c>
      <c r="C55" s="113">
        <v>2000</v>
      </c>
      <c r="D55" s="113">
        <v>4000</v>
      </c>
      <c r="E55" s="113">
        <v>1900</v>
      </c>
      <c r="F55" s="113">
        <v>100</v>
      </c>
      <c r="G55" s="113">
        <v>0</v>
      </c>
      <c r="H55" s="114">
        <v>300</v>
      </c>
      <c r="I55" s="114">
        <v>300</v>
      </c>
      <c r="J55" s="114">
        <v>1900</v>
      </c>
      <c r="K55" s="114">
        <v>600</v>
      </c>
      <c r="L55" s="114">
        <v>1000</v>
      </c>
      <c r="M55" s="115">
        <v>1500</v>
      </c>
      <c r="N55" s="114">
        <v>400</v>
      </c>
      <c r="O55" s="114">
        <v>1000</v>
      </c>
      <c r="P55" s="115">
        <v>900</v>
      </c>
      <c r="Q55" s="114">
        <v>0</v>
      </c>
      <c r="R55" s="114">
        <v>1000</v>
      </c>
      <c r="S55" s="117">
        <v>-100</v>
      </c>
      <c r="T55" s="114">
        <v>1000</v>
      </c>
      <c r="U55" s="114">
        <v>200</v>
      </c>
      <c r="V55" s="115">
        <v>700</v>
      </c>
    </row>
    <row r="56" spans="1:22">
      <c r="A56" s="112">
        <v>500003</v>
      </c>
      <c r="B56" s="112" t="s">
        <v>631</v>
      </c>
      <c r="C56" s="113">
        <v>2000</v>
      </c>
      <c r="D56" s="113">
        <v>4000</v>
      </c>
      <c r="E56" s="113">
        <v>2400</v>
      </c>
      <c r="F56" s="113">
        <v>0</v>
      </c>
      <c r="G56" s="113">
        <v>400</v>
      </c>
      <c r="H56" s="114">
        <v>500</v>
      </c>
      <c r="I56" s="114">
        <v>400</v>
      </c>
      <c r="J56" s="114">
        <v>2500</v>
      </c>
      <c r="K56" s="114">
        <v>700</v>
      </c>
      <c r="L56" s="114">
        <v>1000</v>
      </c>
      <c r="M56" s="114">
        <v>2200</v>
      </c>
      <c r="N56" s="114">
        <v>600</v>
      </c>
      <c r="O56" s="114">
        <v>1000</v>
      </c>
      <c r="P56" s="115">
        <v>1800</v>
      </c>
      <c r="Q56" s="114">
        <v>2000</v>
      </c>
      <c r="R56" s="114">
        <v>1000</v>
      </c>
      <c r="S56" s="114">
        <v>2800</v>
      </c>
      <c r="T56" s="114">
        <v>200</v>
      </c>
      <c r="U56" s="114">
        <v>200</v>
      </c>
      <c r="V56" s="114">
        <v>2800</v>
      </c>
    </row>
    <row r="59" spans="1:22">
      <c r="A59" s="3" t="s">
        <v>662</v>
      </c>
      <c r="C59" s="3" t="s">
        <v>968</v>
      </c>
    </row>
    <row r="60" spans="1:22">
      <c r="A60" s="17" t="s">
        <v>663</v>
      </c>
      <c r="B60" s="16"/>
      <c r="C60" s="17" t="s">
        <v>664</v>
      </c>
      <c r="D60" s="16"/>
    </row>
    <row r="61" spans="1:22">
      <c r="C61" s="3" t="s">
        <v>665</v>
      </c>
    </row>
    <row r="62" spans="1:22">
      <c r="A62" s="3" t="s">
        <v>666</v>
      </c>
    </row>
    <row r="63" spans="1:22">
      <c r="A63" s="3" t="s">
        <v>667</v>
      </c>
      <c r="B63" s="3" t="s">
        <v>668</v>
      </c>
      <c r="C63" s="3" t="s">
        <v>653</v>
      </c>
      <c r="D63" s="3" t="s">
        <v>669</v>
      </c>
      <c r="E63" s="3" t="s">
        <v>670</v>
      </c>
      <c r="F63" s="3" t="s">
        <v>671</v>
      </c>
      <c r="G63" s="3" t="s">
        <v>672</v>
      </c>
      <c r="H63" s="3" t="s">
        <v>673</v>
      </c>
      <c r="I63" s="3" t="s">
        <v>674</v>
      </c>
    </row>
    <row r="64" spans="1:22">
      <c r="K64" s="3" t="s">
        <v>914</v>
      </c>
    </row>
    <row r="65" spans="1:15">
      <c r="A65" s="27" t="s">
        <v>913</v>
      </c>
      <c r="K65" s="3" t="s">
        <v>916</v>
      </c>
      <c r="L65" s="96" t="s">
        <v>902</v>
      </c>
      <c r="M65" s="119" t="s">
        <v>910</v>
      </c>
      <c r="N65" s="119" t="s">
        <v>911</v>
      </c>
      <c r="O65" s="119" t="s">
        <v>912</v>
      </c>
    </row>
    <row r="69" spans="1:15">
      <c r="A69" s="19" t="s">
        <v>908</v>
      </c>
    </row>
    <row r="70" spans="1:15">
      <c r="A70" s="19" t="s">
        <v>905</v>
      </c>
      <c r="B70" s="3" t="s">
        <v>906</v>
      </c>
      <c r="C70" s="3" t="s">
        <v>907</v>
      </c>
    </row>
    <row r="71" spans="1:15">
      <c r="A71" s="19" t="s">
        <v>909</v>
      </c>
    </row>
    <row r="72" spans="1:15">
      <c r="A72" s="3" t="s">
        <v>645</v>
      </c>
      <c r="C72" s="3" t="s">
        <v>675</v>
      </c>
    </row>
    <row r="73" spans="1:15">
      <c r="B73" s="3" t="s">
        <v>676</v>
      </c>
      <c r="H73" s="3" t="s">
        <v>677</v>
      </c>
    </row>
    <row r="74" spans="1:15">
      <c r="H74" s="3" t="s">
        <v>678</v>
      </c>
    </row>
    <row r="76" spans="1:15">
      <c r="A76" s="19" t="s">
        <v>679</v>
      </c>
    </row>
    <row r="77" spans="1:15">
      <c r="A77" s="3" t="s">
        <v>680</v>
      </c>
    </row>
    <row r="79" spans="1:15">
      <c r="A79" s="19" t="s">
        <v>681</v>
      </c>
    </row>
    <row r="80" spans="1:15">
      <c r="A80" s="3" t="s">
        <v>682</v>
      </c>
    </row>
    <row r="82" spans="1:1">
      <c r="A82" s="3" t="s">
        <v>870</v>
      </c>
    </row>
    <row r="83" spans="1:1">
      <c r="A83" s="3" t="s">
        <v>871</v>
      </c>
    </row>
  </sheetData>
  <mergeCells count="10">
    <mergeCell ref="Q51:S51"/>
    <mergeCell ref="T51:V51"/>
    <mergeCell ref="A24:F24"/>
    <mergeCell ref="A25:F25"/>
    <mergeCell ref="C51:G51"/>
    <mergeCell ref="H51:J51"/>
    <mergeCell ref="K51:M51"/>
    <mergeCell ref="N51:P51"/>
    <mergeCell ref="A51:A52"/>
    <mergeCell ref="B51:B5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60"/>
  <sheetViews>
    <sheetView topLeftCell="A9" zoomScale="85" zoomScaleNormal="85" workbookViewId="0">
      <selection activeCell="P39" sqref="P39"/>
    </sheetView>
  </sheetViews>
  <sheetFormatPr defaultRowHeight="13.5"/>
  <cols>
    <col min="1" max="10" width="9" style="3"/>
    <col min="11" max="11" width="9.875" style="3" customWidth="1"/>
    <col min="12" max="12" width="9" style="3"/>
    <col min="13" max="13" width="9" style="3" customWidth="1"/>
    <col min="14" max="16384" width="9" style="3"/>
  </cols>
  <sheetData>
    <row r="1" spans="1:16">
      <c r="A1" s="3" t="s">
        <v>683</v>
      </c>
      <c r="E1" s="3" t="s">
        <v>684</v>
      </c>
      <c r="J1" s="3" t="s">
        <v>685</v>
      </c>
    </row>
    <row r="2" spans="1:16">
      <c r="A2" s="3" t="s">
        <v>686</v>
      </c>
      <c r="J2" s="3" t="s">
        <v>777</v>
      </c>
      <c r="K2" s="3" t="s">
        <v>947</v>
      </c>
      <c r="L2" s="3" t="s">
        <v>774</v>
      </c>
      <c r="M2" s="3" t="s">
        <v>687</v>
      </c>
      <c r="N2" s="3" t="s">
        <v>688</v>
      </c>
      <c r="O2" s="3" t="s">
        <v>948</v>
      </c>
      <c r="P2" s="3" t="s">
        <v>778</v>
      </c>
    </row>
    <row r="3" spans="1:16">
      <c r="A3" s="3" t="s">
        <v>689</v>
      </c>
      <c r="L3" s="79" t="s">
        <v>775</v>
      </c>
    </row>
    <row r="4" spans="1:16">
      <c r="A4" s="3" t="s">
        <v>690</v>
      </c>
    </row>
    <row r="5" spans="1:16">
      <c r="A5" s="3" t="s">
        <v>570</v>
      </c>
      <c r="J5" s="3" t="s">
        <v>878</v>
      </c>
    </row>
    <row r="6" spans="1:16">
      <c r="A6" s="3" t="s">
        <v>949</v>
      </c>
      <c r="K6" s="3" t="s">
        <v>890</v>
      </c>
    </row>
    <row r="7" spans="1:16">
      <c r="A7" s="3" t="s">
        <v>960</v>
      </c>
      <c r="K7" s="3" t="s">
        <v>891</v>
      </c>
      <c r="P7" s="3" t="s">
        <v>957</v>
      </c>
    </row>
    <row r="8" spans="1:16">
      <c r="K8" s="3" t="s">
        <v>892</v>
      </c>
    </row>
    <row r="9" spans="1:16">
      <c r="A9" s="3" t="s">
        <v>691</v>
      </c>
      <c r="K9" s="3" t="s">
        <v>899</v>
      </c>
    </row>
    <row r="10" spans="1:16">
      <c r="A10" s="4" t="s">
        <v>692</v>
      </c>
    </row>
    <row r="11" spans="1:16">
      <c r="A11" s="3" t="s">
        <v>693</v>
      </c>
      <c r="J11" s="3" t="s">
        <v>879</v>
      </c>
      <c r="K11" s="3" t="s">
        <v>893</v>
      </c>
    </row>
    <row r="12" spans="1:16">
      <c r="A12" s="3" t="s">
        <v>694</v>
      </c>
      <c r="K12" s="3" t="s">
        <v>894</v>
      </c>
    </row>
    <row r="13" spans="1:16">
      <c r="K13" s="3" t="s">
        <v>895</v>
      </c>
    </row>
    <row r="14" spans="1:16">
      <c r="A14" s="23" t="s">
        <v>695</v>
      </c>
      <c r="B14" s="16"/>
      <c r="D14" s="64" t="s">
        <v>645</v>
      </c>
      <c r="E14" s="16"/>
      <c r="F14" s="21"/>
      <c r="G14" s="21"/>
      <c r="H14" s="21"/>
      <c r="I14" s="21"/>
      <c r="K14" s="3" t="s">
        <v>896</v>
      </c>
      <c r="L14" s="3" t="s">
        <v>897</v>
      </c>
      <c r="O14" s="3" t="s">
        <v>969</v>
      </c>
      <c r="P14" s="3" t="s">
        <v>970</v>
      </c>
    </row>
    <row r="15" spans="1:16">
      <c r="A15" s="23" t="s">
        <v>696</v>
      </c>
      <c r="B15" s="76">
        <v>0.54166666666666663</v>
      </c>
      <c r="C15" s="21"/>
      <c r="D15" s="23" t="s">
        <v>697</v>
      </c>
      <c r="E15" s="76">
        <v>0.70833333333333337</v>
      </c>
      <c r="F15" s="21"/>
      <c r="G15" s="21"/>
      <c r="H15" s="21"/>
      <c r="I15" s="21"/>
      <c r="K15" s="3" t="s">
        <v>898</v>
      </c>
    </row>
    <row r="16" spans="1:16">
      <c r="A16" s="23"/>
      <c r="B16" s="21"/>
      <c r="C16" s="21" t="s">
        <v>648</v>
      </c>
      <c r="D16" s="21"/>
      <c r="E16" s="21"/>
      <c r="F16" s="21"/>
      <c r="G16" s="21"/>
      <c r="H16" s="21"/>
      <c r="I16" s="21"/>
    </row>
    <row r="17" spans="1:15">
      <c r="A17" s="28" t="s">
        <v>698</v>
      </c>
      <c r="B17" s="24" t="s">
        <v>649</v>
      </c>
      <c r="C17" s="3" t="s">
        <v>645</v>
      </c>
      <c r="D17" s="25" t="s">
        <v>699</v>
      </c>
      <c r="E17" s="25" t="s">
        <v>700</v>
      </c>
      <c r="F17" s="25" t="s">
        <v>701</v>
      </c>
    </row>
    <row r="18" spans="1:15">
      <c r="A18" s="21"/>
      <c r="B18" s="21"/>
      <c r="C18" s="21"/>
      <c r="D18" s="21">
        <v>290011</v>
      </c>
      <c r="E18" s="21"/>
      <c r="F18" s="21">
        <v>1</v>
      </c>
      <c r="G18" s="21"/>
      <c r="H18" s="21"/>
      <c r="I18" s="21"/>
      <c r="J18" s="3" t="s">
        <v>888</v>
      </c>
    </row>
    <row r="19" spans="1:15">
      <c r="A19" s="21"/>
      <c r="B19" s="21"/>
      <c r="C19" s="21"/>
      <c r="D19" s="21">
        <v>290012</v>
      </c>
      <c r="E19" s="21"/>
      <c r="F19" s="21">
        <v>2.5</v>
      </c>
      <c r="G19" s="21"/>
      <c r="H19" s="21"/>
      <c r="I19" s="21"/>
      <c r="K19" s="3" t="s">
        <v>889</v>
      </c>
    </row>
    <row r="20" spans="1:15">
      <c r="A20" s="21"/>
      <c r="B20" s="21"/>
      <c r="C20" s="21" t="s">
        <v>702</v>
      </c>
      <c r="D20" s="21"/>
      <c r="E20" s="21"/>
      <c r="F20" s="21"/>
      <c r="G20" s="21"/>
      <c r="H20" s="21"/>
      <c r="I20" s="21"/>
    </row>
    <row r="21" spans="1:15">
      <c r="A21" s="3" t="s">
        <v>703</v>
      </c>
      <c r="O21" s="3" t="s">
        <v>971</v>
      </c>
    </row>
    <row r="22" spans="1:15">
      <c r="A22" s="77" t="s">
        <v>695</v>
      </c>
      <c r="B22" s="16"/>
      <c r="C22" s="21"/>
      <c r="D22" s="64" t="s">
        <v>873</v>
      </c>
      <c r="E22" s="16"/>
      <c r="F22" s="21"/>
      <c r="G22" s="21"/>
      <c r="H22" s="21"/>
    </row>
    <row r="23" spans="1:15">
      <c r="A23" s="78" t="s">
        <v>704</v>
      </c>
      <c r="B23" s="76">
        <v>0.45833333333333331</v>
      </c>
      <c r="D23" s="77" t="s">
        <v>705</v>
      </c>
      <c r="E23" s="76">
        <v>0.54166666666666663</v>
      </c>
      <c r="F23" s="21"/>
      <c r="G23" s="21"/>
      <c r="H23" s="21"/>
    </row>
    <row r="24" spans="1:15">
      <c r="A24" s="21"/>
      <c r="B24" s="21"/>
      <c r="C24" s="21" t="s">
        <v>706</v>
      </c>
      <c r="D24" s="21"/>
      <c r="E24" s="21"/>
      <c r="F24" s="21"/>
      <c r="G24" s="21"/>
      <c r="H24" s="21"/>
    </row>
    <row r="25" spans="1:15">
      <c r="A25" s="16" t="s">
        <v>707</v>
      </c>
      <c r="B25" s="16" t="s">
        <v>668</v>
      </c>
      <c r="C25" s="16" t="s">
        <v>653</v>
      </c>
      <c r="D25" s="16" t="s">
        <v>654</v>
      </c>
      <c r="E25" s="16" t="s">
        <v>655</v>
      </c>
      <c r="F25" s="16" t="s">
        <v>708</v>
      </c>
      <c r="G25" s="122" t="s">
        <v>711</v>
      </c>
      <c r="H25" s="16" t="s">
        <v>709</v>
      </c>
      <c r="I25" s="122" t="s">
        <v>874</v>
      </c>
      <c r="J25" s="122" t="s">
        <v>972</v>
      </c>
      <c r="K25" s="123" t="s">
        <v>710</v>
      </c>
    </row>
    <row r="26" spans="1:15">
      <c r="A26" s="16"/>
      <c r="B26" s="16"/>
      <c r="C26" s="16"/>
      <c r="D26" s="16"/>
      <c r="E26" s="16"/>
      <c r="F26" s="16"/>
      <c r="G26" s="16"/>
      <c r="H26" s="16"/>
      <c r="I26" s="122"/>
      <c r="J26" s="16"/>
      <c r="K26" s="16"/>
    </row>
    <row r="28" spans="1:15">
      <c r="A28" s="21" t="s">
        <v>712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5">
      <c r="A29" s="21" t="s">
        <v>817</v>
      </c>
      <c r="B29" s="21"/>
      <c r="C29" s="21"/>
      <c r="D29" s="21"/>
      <c r="E29" s="21"/>
      <c r="F29" s="21"/>
      <c r="G29" s="21"/>
      <c r="H29" s="21"/>
      <c r="I29" s="21"/>
      <c r="J29" s="21"/>
    </row>
    <row r="30" spans="1:15">
      <c r="A30" s="23" t="s">
        <v>644</v>
      </c>
      <c r="B30" s="16"/>
      <c r="D30" s="23" t="s">
        <v>645</v>
      </c>
      <c r="E30" s="16"/>
      <c r="F30" s="21"/>
      <c r="G30" s="21"/>
      <c r="H30" s="21"/>
      <c r="I30" s="21"/>
      <c r="J30" s="21"/>
    </row>
    <row r="31" spans="1:15">
      <c r="A31" s="26" t="s">
        <v>713</v>
      </c>
      <c r="B31" s="16"/>
      <c r="C31" s="21"/>
      <c r="D31" s="21"/>
      <c r="E31" s="21"/>
      <c r="F31" s="21"/>
      <c r="G31" s="21"/>
      <c r="H31" s="21"/>
      <c r="I31" s="21"/>
      <c r="J31" s="21"/>
    </row>
    <row r="32" spans="1:15">
      <c r="A32" s="21"/>
      <c r="B32" s="21"/>
      <c r="C32" s="21" t="s">
        <v>648</v>
      </c>
      <c r="D32" s="21"/>
      <c r="E32" s="21"/>
      <c r="F32" s="21"/>
      <c r="G32" s="21"/>
      <c r="H32" s="21"/>
      <c r="I32" s="21">
        <v>290000</v>
      </c>
      <c r="J32" s="21" t="s">
        <v>714</v>
      </c>
    </row>
    <row r="33" spans="1:14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 spans="1:14">
      <c r="A34" s="27" t="s">
        <v>649</v>
      </c>
      <c r="B34" s="5" t="s">
        <v>808</v>
      </c>
      <c r="C34" s="21" t="s">
        <v>715</v>
      </c>
      <c r="D34" s="21" t="s">
        <v>700</v>
      </c>
      <c r="E34" s="21" t="s">
        <v>716</v>
      </c>
      <c r="F34" s="21" t="s">
        <v>704</v>
      </c>
      <c r="G34" s="21" t="s">
        <v>705</v>
      </c>
      <c r="H34" s="27" t="s">
        <v>717</v>
      </c>
      <c r="I34" s="21" t="s">
        <v>718</v>
      </c>
      <c r="J34" s="21" t="s">
        <v>719</v>
      </c>
      <c r="K34" s="21" t="s">
        <v>720</v>
      </c>
      <c r="L34" s="25" t="s">
        <v>721</v>
      </c>
      <c r="M34" s="94" t="s">
        <v>811</v>
      </c>
      <c r="N34" s="94" t="s">
        <v>902</v>
      </c>
    </row>
    <row r="35" spans="1:14">
      <c r="A35" s="21"/>
      <c r="B35" s="21"/>
      <c r="C35" s="21"/>
      <c r="D35" s="21"/>
      <c r="E35" s="21"/>
      <c r="F35" s="21"/>
      <c r="G35" s="21"/>
      <c r="H35" s="21"/>
      <c r="I35" s="21"/>
      <c r="J35" s="21"/>
      <c r="M35" s="96">
        <v>13232900011</v>
      </c>
    </row>
    <row r="36" spans="1:14">
      <c r="A36" s="21"/>
      <c r="B36" s="21"/>
      <c r="C36" s="21"/>
      <c r="D36" s="21"/>
      <c r="E36" s="21"/>
      <c r="F36" s="21"/>
      <c r="G36" s="21"/>
      <c r="H36" s="21"/>
      <c r="I36" s="21"/>
      <c r="J36" s="21"/>
    </row>
    <row r="37" spans="1:14">
      <c r="A37" s="21"/>
      <c r="B37" s="21"/>
      <c r="C37" s="21"/>
      <c r="D37" s="21" t="s">
        <v>818</v>
      </c>
      <c r="E37" s="21" t="s">
        <v>722</v>
      </c>
      <c r="F37" s="21"/>
      <c r="G37" s="21"/>
      <c r="H37" s="21"/>
      <c r="I37" s="21"/>
      <c r="J37" s="21"/>
    </row>
    <row r="38" spans="1:14">
      <c r="A38" s="21"/>
      <c r="B38" s="21"/>
      <c r="C38" s="21"/>
      <c r="D38" s="21"/>
      <c r="F38" s="21"/>
      <c r="G38" s="21"/>
      <c r="H38" s="21"/>
      <c r="I38" s="21"/>
      <c r="J38" s="21"/>
    </row>
    <row r="39" spans="1:14">
      <c r="A39" s="3" t="s">
        <v>723</v>
      </c>
      <c r="I39" s="3" t="s">
        <v>944</v>
      </c>
    </row>
    <row r="40" spans="1:14">
      <c r="A40" s="23" t="s">
        <v>644</v>
      </c>
      <c r="B40" s="16"/>
      <c r="D40" s="23" t="s">
        <v>645</v>
      </c>
      <c r="E40" s="16"/>
    </row>
    <row r="41" spans="1:14">
      <c r="A41" s="26" t="s">
        <v>713</v>
      </c>
      <c r="B41" s="16"/>
      <c r="C41" s="21"/>
      <c r="D41" s="21"/>
    </row>
    <row r="42" spans="1:14">
      <c r="C42" s="3" t="s">
        <v>648</v>
      </c>
    </row>
    <row r="43" spans="1:14">
      <c r="A43" s="25" t="s">
        <v>724</v>
      </c>
      <c r="B43" s="21" t="s">
        <v>715</v>
      </c>
      <c r="C43" s="21" t="s">
        <v>700</v>
      </c>
      <c r="D43" s="21" t="s">
        <v>716</v>
      </c>
      <c r="E43" s="21" t="s">
        <v>704</v>
      </c>
      <c r="F43" s="21" t="s">
        <v>705</v>
      </c>
      <c r="G43" s="25" t="s">
        <v>725</v>
      </c>
      <c r="H43" s="21" t="s">
        <v>718</v>
      </c>
      <c r="I43" s="21" t="s">
        <v>719</v>
      </c>
      <c r="J43" s="21" t="s">
        <v>720</v>
      </c>
      <c r="K43" s="25" t="s">
        <v>721</v>
      </c>
    </row>
    <row r="44" spans="1:14">
      <c r="A44" s="25" t="s">
        <v>726</v>
      </c>
      <c r="B44" s="3" t="s">
        <v>668</v>
      </c>
      <c r="C44" s="25" t="s">
        <v>653</v>
      </c>
      <c r="D44" s="25" t="s">
        <v>727</v>
      </c>
      <c r="E44" s="25" t="s">
        <v>725</v>
      </c>
      <c r="F44" s="25" t="s">
        <v>718</v>
      </c>
      <c r="G44" s="25" t="s">
        <v>719</v>
      </c>
      <c r="H44" s="25" t="s">
        <v>720</v>
      </c>
      <c r="I44" s="25" t="s">
        <v>721</v>
      </c>
    </row>
    <row r="46" spans="1:14">
      <c r="A46" s="3" t="s">
        <v>953</v>
      </c>
    </row>
    <row r="47" spans="1:14">
      <c r="A47" s="17" t="s">
        <v>645</v>
      </c>
      <c r="B47" s="16"/>
      <c r="C47" s="26" t="s">
        <v>713</v>
      </c>
      <c r="D47" s="16"/>
    </row>
    <row r="48" spans="1:14">
      <c r="C48" s="3" t="s">
        <v>648</v>
      </c>
    </row>
    <row r="49" spans="1:12">
      <c r="A49" s="20" t="s">
        <v>649</v>
      </c>
      <c r="B49" s="3" t="s">
        <v>699</v>
      </c>
      <c r="C49" s="19" t="s">
        <v>668</v>
      </c>
      <c r="D49" s="19" t="s">
        <v>653</v>
      </c>
      <c r="E49" s="19" t="s">
        <v>704</v>
      </c>
      <c r="F49" s="19" t="s">
        <v>705</v>
      </c>
      <c r="G49" s="19" t="s">
        <v>654</v>
      </c>
      <c r="H49" s="19" t="s">
        <v>655</v>
      </c>
      <c r="I49" s="20" t="s">
        <v>656</v>
      </c>
    </row>
    <row r="51" spans="1:12">
      <c r="F51" s="3" t="s">
        <v>658</v>
      </c>
    </row>
    <row r="52" spans="1:12">
      <c r="A52" s="3" t="s">
        <v>730</v>
      </c>
    </row>
    <row r="53" spans="1:12">
      <c r="A53" s="17" t="s">
        <v>525</v>
      </c>
      <c r="B53" s="16"/>
      <c r="C53" s="26" t="s">
        <v>713</v>
      </c>
      <c r="D53" s="16"/>
    </row>
    <row r="54" spans="1:12">
      <c r="C54" s="3" t="s">
        <v>648</v>
      </c>
    </row>
    <row r="55" spans="1:12">
      <c r="A55" s="17"/>
      <c r="B55" s="21"/>
      <c r="D55" s="17"/>
      <c r="E55" s="21"/>
    </row>
    <row r="56" spans="1:12">
      <c r="A56" s="20" t="s">
        <v>649</v>
      </c>
      <c r="B56" s="3" t="s">
        <v>699</v>
      </c>
      <c r="C56" s="19" t="s">
        <v>700</v>
      </c>
      <c r="D56" s="19" t="s">
        <v>945</v>
      </c>
      <c r="E56" s="19" t="s">
        <v>705</v>
      </c>
      <c r="F56" s="19" t="s">
        <v>728</v>
      </c>
      <c r="G56" s="19" t="s">
        <v>729</v>
      </c>
      <c r="H56" s="19" t="s">
        <v>654</v>
      </c>
      <c r="I56" s="19" t="s">
        <v>655</v>
      </c>
      <c r="J56" s="20" t="s">
        <v>656</v>
      </c>
      <c r="K56" s="22" t="s">
        <v>731</v>
      </c>
    </row>
    <row r="57" spans="1:12">
      <c r="K57" s="3" t="s">
        <v>732</v>
      </c>
    </row>
    <row r="59" spans="1:12">
      <c r="A59" s="3" t="s">
        <v>733</v>
      </c>
      <c r="E59" s="3" t="s">
        <v>946</v>
      </c>
      <c r="K59" s="3" t="s">
        <v>959</v>
      </c>
    </row>
    <row r="60" spans="1:12">
      <c r="A60" s="17" t="s">
        <v>645</v>
      </c>
      <c r="B60" s="16"/>
      <c r="C60" s="26" t="s">
        <v>713</v>
      </c>
      <c r="D60" s="16"/>
    </row>
    <row r="61" spans="1:12">
      <c r="C61" s="3" t="s">
        <v>648</v>
      </c>
    </row>
    <row r="62" spans="1:12">
      <c r="A62" s="20" t="s">
        <v>649</v>
      </c>
      <c r="B62" s="3" t="s">
        <v>699</v>
      </c>
      <c r="C62" s="19" t="s">
        <v>668</v>
      </c>
      <c r="D62" s="19" t="s">
        <v>653</v>
      </c>
      <c r="E62" s="19" t="s">
        <v>704</v>
      </c>
      <c r="F62" s="19" t="s">
        <v>705</v>
      </c>
      <c r="G62" s="19" t="s">
        <v>654</v>
      </c>
      <c r="H62" s="19" t="s">
        <v>655</v>
      </c>
      <c r="I62" s="22" t="s">
        <v>710</v>
      </c>
      <c r="J62" s="19" t="s">
        <v>958</v>
      </c>
      <c r="K62" s="29" t="s">
        <v>734</v>
      </c>
      <c r="L62" s="22" t="s">
        <v>731</v>
      </c>
    </row>
    <row r="63" spans="1:12">
      <c r="A63" s="20"/>
      <c r="C63" s="19"/>
      <c r="D63" s="19"/>
      <c r="E63" s="19"/>
      <c r="F63" s="19"/>
      <c r="G63" s="19"/>
      <c r="H63" s="19"/>
      <c r="I63" s="22"/>
      <c r="J63" s="19"/>
      <c r="K63" s="29"/>
      <c r="L63" s="3" t="s">
        <v>735</v>
      </c>
    </row>
    <row r="64" spans="1:12">
      <c r="A64" s="20"/>
      <c r="C64" s="19"/>
      <c r="D64" s="19"/>
      <c r="E64" s="19"/>
      <c r="F64" s="19"/>
      <c r="G64" s="19"/>
      <c r="H64" s="19"/>
      <c r="I64" s="22"/>
      <c r="J64" s="19"/>
      <c r="K64" s="29"/>
      <c r="L64" s="22"/>
    </row>
    <row r="65" spans="1:12">
      <c r="A65" s="22" t="s">
        <v>821</v>
      </c>
      <c r="C65" s="19"/>
      <c r="D65" s="19"/>
      <c r="E65" s="19"/>
      <c r="F65" s="19"/>
      <c r="G65" s="19"/>
      <c r="H65" s="19"/>
      <c r="I65" s="22"/>
      <c r="J65" s="19"/>
      <c r="K65" s="29"/>
      <c r="L65" s="22"/>
    </row>
    <row r="66" spans="1:12">
      <c r="A66" s="19" t="s">
        <v>814</v>
      </c>
      <c r="C66" s="19"/>
      <c r="D66" s="19"/>
      <c r="E66" s="19"/>
      <c r="F66" s="19"/>
      <c r="G66" s="19"/>
      <c r="H66" s="19"/>
      <c r="I66" s="22"/>
      <c r="J66" s="19"/>
      <c r="K66" s="29"/>
      <c r="L66" s="22"/>
    </row>
    <row r="67" spans="1:12">
      <c r="A67" s="95" t="s">
        <v>815</v>
      </c>
      <c r="C67" s="19"/>
      <c r="D67" s="19"/>
      <c r="E67" s="19"/>
      <c r="F67" s="19"/>
      <c r="G67" s="19"/>
      <c r="H67" s="19"/>
      <c r="I67" s="22"/>
      <c r="J67" s="19"/>
      <c r="K67" s="29"/>
      <c r="L67" s="22"/>
    </row>
    <row r="68" spans="1:12">
      <c r="A68" s="95" t="s">
        <v>816</v>
      </c>
      <c r="C68" s="19"/>
      <c r="D68" s="19"/>
      <c r="E68" s="19"/>
      <c r="F68" s="19"/>
      <c r="G68" s="19"/>
      <c r="H68" s="19"/>
      <c r="I68" s="22"/>
      <c r="J68" s="19"/>
      <c r="K68" s="29"/>
      <c r="L68" s="22"/>
    </row>
    <row r="69" spans="1:12">
      <c r="A69" s="17" t="s">
        <v>961</v>
      </c>
      <c r="B69" s="16"/>
      <c r="C69" s="26" t="s">
        <v>962</v>
      </c>
      <c r="D69" s="16"/>
      <c r="E69" s="19"/>
      <c r="F69" s="19"/>
      <c r="G69" s="19"/>
      <c r="H69" s="19"/>
      <c r="I69" s="22"/>
      <c r="J69" s="19"/>
      <c r="K69" s="29"/>
      <c r="L69" s="22"/>
    </row>
    <row r="70" spans="1:12">
      <c r="A70" s="17" t="s">
        <v>963</v>
      </c>
      <c r="B70" s="16"/>
      <c r="C70" s="17" t="s">
        <v>812</v>
      </c>
      <c r="D70" s="16"/>
      <c r="G70" s="29"/>
      <c r="H70" s="22"/>
    </row>
    <row r="71" spans="1:12">
      <c r="C71" s="26" t="s">
        <v>736</v>
      </c>
      <c r="D71" s="16"/>
      <c r="E71" s="22" t="s">
        <v>813</v>
      </c>
      <c r="F71" s="19"/>
      <c r="G71" s="19"/>
      <c r="H71" s="19"/>
      <c r="I71" s="22"/>
      <c r="J71" s="19"/>
      <c r="K71" s="29"/>
      <c r="L71" s="22"/>
    </row>
    <row r="72" spans="1:12">
      <c r="A72" s="22"/>
      <c r="C72" s="19"/>
      <c r="D72" s="22" t="s">
        <v>737</v>
      </c>
      <c r="E72" s="19"/>
      <c r="F72" s="19"/>
      <c r="G72" s="19"/>
      <c r="H72" s="19"/>
      <c r="I72" s="22"/>
      <c r="J72" s="19"/>
      <c r="K72" s="29"/>
      <c r="L72" s="22"/>
    </row>
    <row r="73" spans="1:12">
      <c r="A73" s="3" t="s">
        <v>738</v>
      </c>
    </row>
    <row r="74" spans="1:12">
      <c r="A74" s="3" t="s">
        <v>820</v>
      </c>
    </row>
    <row r="75" spans="1:12">
      <c r="A75" s="3" t="s">
        <v>739</v>
      </c>
    </row>
    <row r="76" spans="1:12">
      <c r="A76" s="3" t="s">
        <v>740</v>
      </c>
    </row>
    <row r="77" spans="1:12">
      <c r="A77" s="3" t="s">
        <v>741</v>
      </c>
    </row>
    <row r="79" spans="1:12">
      <c r="A79" s="3" t="s">
        <v>742</v>
      </c>
    </row>
    <row r="80" spans="1:12">
      <c r="A80" s="3" t="s">
        <v>743</v>
      </c>
    </row>
    <row r="81" spans="1:14">
      <c r="B81" s="3" t="s">
        <v>744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</row>
    <row r="82" spans="1:14">
      <c r="A82" s="34"/>
      <c r="B82" s="42" t="s">
        <v>745</v>
      </c>
      <c r="C82" s="38"/>
      <c r="D82" s="38"/>
      <c r="E82" s="38"/>
      <c r="F82" s="38"/>
      <c r="G82" s="38"/>
      <c r="H82" s="33"/>
      <c r="I82" s="33"/>
      <c r="J82" s="33"/>
      <c r="K82" s="33"/>
      <c r="L82" s="34"/>
      <c r="M82" s="3" t="s">
        <v>746</v>
      </c>
    </row>
    <row r="83" spans="1:14">
      <c r="A83" s="57" t="s">
        <v>747</v>
      </c>
      <c r="B83" s="56" t="s">
        <v>748</v>
      </c>
      <c r="C83" s="39"/>
      <c r="D83" s="55">
        <v>290140</v>
      </c>
      <c r="E83" s="55" t="s">
        <v>749</v>
      </c>
      <c r="F83" s="39"/>
      <c r="G83" s="39"/>
      <c r="H83" s="53"/>
      <c r="I83" s="39"/>
      <c r="J83" s="55">
        <v>290001</v>
      </c>
      <c r="K83" s="55" t="s">
        <v>750</v>
      </c>
      <c r="L83" s="54"/>
      <c r="M83" s="3" t="s">
        <v>748</v>
      </c>
    </row>
    <row r="84" spans="1:14">
      <c r="A84" s="50"/>
      <c r="B84" s="42" t="s">
        <v>745</v>
      </c>
      <c r="C84" s="38"/>
      <c r="D84" s="38"/>
      <c r="E84" s="38"/>
      <c r="F84" s="38"/>
      <c r="G84" s="38"/>
      <c r="H84" s="33"/>
      <c r="I84" s="33"/>
      <c r="J84" s="33"/>
      <c r="K84" s="33"/>
      <c r="L84" s="34"/>
    </row>
    <row r="85" spans="1:14">
      <c r="A85" s="48" t="s">
        <v>751</v>
      </c>
      <c r="B85" s="44" t="s">
        <v>748</v>
      </c>
      <c r="C85" s="39"/>
      <c r="D85" s="55">
        <v>290142</v>
      </c>
      <c r="E85" s="55" t="s">
        <v>752</v>
      </c>
      <c r="F85" s="39"/>
      <c r="G85" s="53"/>
      <c r="H85" s="58"/>
      <c r="I85" s="55">
        <v>290136</v>
      </c>
      <c r="J85" s="55" t="s">
        <v>753</v>
      </c>
      <c r="K85" s="58"/>
      <c r="L85" s="54"/>
    </row>
    <row r="86" spans="1:14">
      <c r="A86" s="50"/>
      <c r="B86" s="42" t="s">
        <v>745</v>
      </c>
      <c r="C86" s="38"/>
      <c r="D86" s="38"/>
      <c r="E86" s="38"/>
      <c r="F86" s="62"/>
      <c r="G86" s="38"/>
      <c r="H86" s="27"/>
      <c r="I86" s="38"/>
      <c r="J86" s="62"/>
      <c r="K86" s="61"/>
      <c r="L86" s="34"/>
    </row>
    <row r="87" spans="1:14">
      <c r="A87" s="49" t="s">
        <v>754</v>
      </c>
      <c r="B87" s="46" t="s">
        <v>748</v>
      </c>
      <c r="C87" s="58"/>
      <c r="D87" s="59">
        <v>290146</v>
      </c>
      <c r="E87" s="59" t="s">
        <v>755</v>
      </c>
      <c r="F87" s="63"/>
      <c r="G87" s="58"/>
      <c r="H87" s="59">
        <v>290139</v>
      </c>
      <c r="I87" s="59" t="s">
        <v>756</v>
      </c>
      <c r="J87" s="58"/>
      <c r="K87" s="58"/>
      <c r="L87" s="60"/>
    </row>
    <row r="89" spans="1:14">
      <c r="A89" s="51" t="s">
        <v>757</v>
      </c>
    </row>
    <row r="90" spans="1:14">
      <c r="A90" s="51" t="s">
        <v>747</v>
      </c>
      <c r="B90" s="3">
        <v>290023</v>
      </c>
    </row>
    <row r="91" spans="1:14">
      <c r="A91" s="30"/>
      <c r="B91" s="41" t="s">
        <v>745</v>
      </c>
      <c r="C91" s="38"/>
      <c r="D91" s="38"/>
      <c r="E91" s="38"/>
      <c r="F91" s="33"/>
      <c r="G91" s="33"/>
      <c r="H91" s="33"/>
      <c r="I91" s="33"/>
      <c r="J91" s="33"/>
      <c r="K91" s="33"/>
      <c r="L91" s="34"/>
      <c r="M91" s="3">
        <v>1500</v>
      </c>
      <c r="N91" s="3" t="s">
        <v>758</v>
      </c>
    </row>
    <row r="92" spans="1:14">
      <c r="A92" s="52" t="s">
        <v>759</v>
      </c>
      <c r="B92" s="43" t="s">
        <v>748</v>
      </c>
      <c r="C92" s="39"/>
      <c r="D92" s="39"/>
      <c r="E92" s="39"/>
      <c r="F92" s="39"/>
      <c r="G92" s="39"/>
      <c r="H92" s="39"/>
      <c r="I92" s="53"/>
      <c r="J92" s="21"/>
      <c r="K92" s="21"/>
      <c r="L92" s="35"/>
      <c r="M92" s="3">
        <v>3500</v>
      </c>
      <c r="N92" s="3" t="s">
        <v>748</v>
      </c>
    </row>
    <row r="93" spans="1:14">
      <c r="A93" s="32"/>
      <c r="B93" s="45" t="s">
        <v>760</v>
      </c>
      <c r="C93" s="40"/>
      <c r="D93" s="40"/>
      <c r="E93" s="40"/>
      <c r="F93" s="40"/>
      <c r="G93" s="36"/>
      <c r="H93" s="36"/>
      <c r="I93" s="36"/>
      <c r="J93" s="36"/>
      <c r="K93" s="36"/>
      <c r="L93" s="37"/>
      <c r="M93" s="3">
        <v>2000</v>
      </c>
      <c r="N93" s="3" t="s">
        <v>761</v>
      </c>
    </row>
    <row r="94" spans="1:14">
      <c r="A94" s="30"/>
      <c r="B94" s="43" t="s">
        <v>745</v>
      </c>
      <c r="C94" s="38"/>
      <c r="D94" s="38"/>
      <c r="E94" s="38"/>
      <c r="F94" s="33"/>
      <c r="G94" s="33"/>
      <c r="H94" s="33"/>
      <c r="I94" s="33"/>
      <c r="J94" s="33"/>
      <c r="K94" s="33"/>
      <c r="L94" s="34"/>
      <c r="M94" s="3">
        <v>1500</v>
      </c>
    </row>
    <row r="95" spans="1:14">
      <c r="A95" s="52" t="s">
        <v>762</v>
      </c>
      <c r="B95" s="43" t="s">
        <v>748</v>
      </c>
      <c r="C95" s="39"/>
      <c r="D95" s="39"/>
      <c r="E95" s="39"/>
      <c r="F95" s="39"/>
      <c r="G95" s="39"/>
      <c r="H95" s="39"/>
      <c r="I95" s="39"/>
      <c r="J95" s="39"/>
      <c r="K95" s="53"/>
      <c r="L95" s="35"/>
      <c r="M95" s="3">
        <v>4500</v>
      </c>
    </row>
    <row r="96" spans="1:14">
      <c r="A96" s="32"/>
      <c r="B96" s="43" t="s">
        <v>760</v>
      </c>
      <c r="C96" s="40"/>
      <c r="D96" s="40"/>
      <c r="E96" s="40"/>
      <c r="F96" s="40"/>
      <c r="G96" s="36"/>
      <c r="H96" s="36"/>
      <c r="I96" s="36"/>
      <c r="J96" s="36"/>
      <c r="K96" s="36"/>
      <c r="L96" s="37"/>
      <c r="M96" s="3">
        <v>2000</v>
      </c>
    </row>
    <row r="97" spans="1:17">
      <c r="A97" s="30"/>
      <c r="B97" s="41" t="s">
        <v>667</v>
      </c>
      <c r="C97" s="38"/>
      <c r="D97" s="38"/>
      <c r="E97" s="38"/>
      <c r="F97" s="38"/>
      <c r="G97" s="33"/>
      <c r="H97" s="33"/>
      <c r="I97" s="33"/>
      <c r="J97" s="33"/>
      <c r="K97" s="33"/>
      <c r="L97" s="34"/>
      <c r="M97" s="3">
        <v>2000</v>
      </c>
    </row>
    <row r="98" spans="1:17">
      <c r="A98" s="31" t="s">
        <v>763</v>
      </c>
      <c r="B98" s="43" t="s">
        <v>748</v>
      </c>
      <c r="C98" s="39"/>
      <c r="D98" s="39"/>
      <c r="E98" s="39"/>
      <c r="F98" s="39"/>
      <c r="G98" s="39"/>
      <c r="H98" s="39"/>
      <c r="I98" s="39"/>
      <c r="J98" s="53"/>
      <c r="K98" s="21"/>
      <c r="L98" s="35"/>
      <c r="M98" s="3">
        <v>4000</v>
      </c>
    </row>
    <row r="99" spans="1:17">
      <c r="A99" s="32"/>
      <c r="B99" s="45" t="s">
        <v>760</v>
      </c>
      <c r="C99" s="40"/>
      <c r="D99" s="40"/>
      <c r="E99" s="40"/>
      <c r="F99" s="40"/>
      <c r="G99" s="36"/>
      <c r="H99" s="36"/>
      <c r="I99" s="36"/>
      <c r="J99" s="36"/>
      <c r="K99" s="36"/>
      <c r="L99" s="37"/>
      <c r="M99" s="3">
        <v>2000</v>
      </c>
    </row>
    <row r="100" spans="1:17">
      <c r="A100" s="30"/>
      <c r="B100" s="41" t="s">
        <v>745</v>
      </c>
      <c r="C100" s="38"/>
      <c r="D100" s="38"/>
      <c r="E100" s="38"/>
      <c r="F100" s="21"/>
      <c r="G100" s="21"/>
      <c r="H100" s="21"/>
      <c r="I100" s="21"/>
      <c r="J100" s="21"/>
      <c r="K100" s="21"/>
      <c r="L100" s="35"/>
      <c r="M100" s="3">
        <v>1500</v>
      </c>
    </row>
    <row r="101" spans="1:17">
      <c r="A101" s="31" t="s">
        <v>764</v>
      </c>
      <c r="B101" s="43" t="s">
        <v>748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54"/>
      <c r="M101" s="3">
        <v>5000</v>
      </c>
    </row>
    <row r="102" spans="1:17">
      <c r="A102" s="32"/>
      <c r="B102" s="45" t="s">
        <v>760</v>
      </c>
      <c r="C102" s="40"/>
      <c r="D102" s="40"/>
      <c r="E102" s="40"/>
      <c r="F102" s="40"/>
      <c r="G102" s="40"/>
      <c r="H102" s="36"/>
      <c r="I102" s="36"/>
      <c r="J102" s="36"/>
      <c r="K102" s="36"/>
      <c r="L102" s="37"/>
      <c r="M102" s="3">
        <v>2500</v>
      </c>
    </row>
    <row r="104" spans="1:17">
      <c r="A104" s="3" t="s">
        <v>765</v>
      </c>
    </row>
    <row r="105" spans="1:17" ht="14.25" customHeight="1">
      <c r="A105" s="151" t="s">
        <v>780</v>
      </c>
      <c r="B105" s="151" t="s">
        <v>781</v>
      </c>
      <c r="C105" s="152" t="s">
        <v>782</v>
      </c>
      <c r="D105" s="151" t="s">
        <v>783</v>
      </c>
      <c r="E105" s="151" t="s">
        <v>784</v>
      </c>
      <c r="F105" s="146" t="s">
        <v>785</v>
      </c>
      <c r="G105" s="146"/>
      <c r="H105" s="146"/>
      <c r="I105" s="146"/>
      <c r="J105" s="146" t="s">
        <v>786</v>
      </c>
      <c r="K105" s="146"/>
      <c r="L105" s="146"/>
      <c r="M105" s="146"/>
      <c r="N105" s="146" t="s">
        <v>787</v>
      </c>
      <c r="O105" s="146"/>
      <c r="P105" s="146"/>
      <c r="Q105" s="146"/>
    </row>
    <row r="106" spans="1:17">
      <c r="A106" s="151"/>
      <c r="B106" s="151"/>
      <c r="C106" s="152"/>
      <c r="D106" s="151"/>
      <c r="E106" s="151"/>
      <c r="F106" s="80" t="s">
        <v>788</v>
      </c>
      <c r="G106" s="80" t="s">
        <v>789</v>
      </c>
      <c r="H106" s="80" t="s">
        <v>790</v>
      </c>
      <c r="I106" s="80" t="s">
        <v>791</v>
      </c>
      <c r="J106" s="80" t="s">
        <v>788</v>
      </c>
      <c r="K106" s="80" t="s">
        <v>789</v>
      </c>
      <c r="L106" s="80" t="s">
        <v>790</v>
      </c>
      <c r="M106" s="80" t="s">
        <v>791</v>
      </c>
      <c r="N106" s="80" t="s">
        <v>788</v>
      </c>
      <c r="O106" s="80" t="s">
        <v>789</v>
      </c>
      <c r="P106" s="80" t="s">
        <v>790</v>
      </c>
      <c r="Q106" s="80" t="s">
        <v>791</v>
      </c>
    </row>
    <row r="107" spans="1:17">
      <c r="A107" s="83">
        <v>1</v>
      </c>
      <c r="B107" s="81">
        <v>1</v>
      </c>
      <c r="C107" s="81" t="s">
        <v>806</v>
      </c>
      <c r="D107" s="82">
        <v>1</v>
      </c>
      <c r="E107" s="81">
        <v>100</v>
      </c>
      <c r="F107" s="83">
        <v>0</v>
      </c>
      <c r="G107" s="84">
        <v>3800</v>
      </c>
      <c r="H107" s="83">
        <v>4800</v>
      </c>
      <c r="I107" s="83">
        <v>8600</v>
      </c>
      <c r="J107" s="85"/>
      <c r="K107" s="86"/>
      <c r="L107" s="85"/>
      <c r="M107" s="83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>
      <c r="A108" s="83">
        <v>2</v>
      </c>
      <c r="B108" s="81">
        <v>2</v>
      </c>
      <c r="C108" s="81" t="s">
        <v>805</v>
      </c>
      <c r="D108" s="82">
        <v>1</v>
      </c>
      <c r="E108" s="81">
        <v>117</v>
      </c>
      <c r="F108" s="83">
        <v>2904</v>
      </c>
      <c r="G108" s="84">
        <v>3840</v>
      </c>
      <c r="H108" s="83">
        <v>3840</v>
      </c>
      <c r="I108" s="83">
        <v>10584</v>
      </c>
      <c r="J108" s="85"/>
      <c r="K108" s="86"/>
      <c r="L108" s="85"/>
      <c r="M108" s="83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>
      <c r="A109" s="83">
        <v>3</v>
      </c>
      <c r="B109" s="81">
        <v>3</v>
      </c>
      <c r="C109" s="81" t="s">
        <v>804</v>
      </c>
      <c r="D109" s="82">
        <v>1</v>
      </c>
      <c r="E109" s="81"/>
      <c r="F109" s="83">
        <v>6720</v>
      </c>
      <c r="G109" s="84">
        <v>6720</v>
      </c>
      <c r="H109" s="83">
        <v>6720</v>
      </c>
      <c r="I109" s="83">
        <v>20160</v>
      </c>
      <c r="J109" s="85"/>
      <c r="K109" s="86"/>
      <c r="L109" s="85"/>
      <c r="M109" s="83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>
      <c r="A110" s="83">
        <v>4</v>
      </c>
      <c r="B110" s="81">
        <v>4</v>
      </c>
      <c r="C110" s="81" t="s">
        <v>802</v>
      </c>
      <c r="D110" s="82">
        <v>1</v>
      </c>
      <c r="E110" s="81"/>
      <c r="F110" s="83">
        <v>7680</v>
      </c>
      <c r="G110" s="84">
        <v>0</v>
      </c>
      <c r="H110" s="83">
        <v>0</v>
      </c>
      <c r="I110" s="83">
        <v>7680</v>
      </c>
      <c r="J110" s="85"/>
      <c r="K110" s="86"/>
      <c r="L110" s="85"/>
      <c r="M110" s="83">
        <v>0</v>
      </c>
      <c r="N110" s="87">
        <v>0</v>
      </c>
      <c r="O110" s="87">
        <v>0</v>
      </c>
      <c r="P110" s="87">
        <v>0</v>
      </c>
      <c r="Q110" s="87">
        <v>0</v>
      </c>
    </row>
    <row r="111" spans="1:17">
      <c r="A111" s="83">
        <v>5</v>
      </c>
      <c r="B111" s="81">
        <v>4</v>
      </c>
      <c r="C111" s="81" t="s">
        <v>803</v>
      </c>
      <c r="D111" s="82">
        <v>1</v>
      </c>
      <c r="E111" s="81">
        <v>70</v>
      </c>
      <c r="F111" s="83">
        <v>0</v>
      </c>
      <c r="G111" s="84">
        <v>10660</v>
      </c>
      <c r="H111" s="83">
        <v>12480</v>
      </c>
      <c r="I111" s="83">
        <v>23140</v>
      </c>
      <c r="J111" s="85"/>
      <c r="K111" s="86"/>
      <c r="L111" s="85"/>
      <c r="M111" s="83">
        <v>0</v>
      </c>
      <c r="N111" s="87">
        <v>0</v>
      </c>
      <c r="O111" s="87">
        <v>0</v>
      </c>
      <c r="P111" s="87">
        <v>0</v>
      </c>
      <c r="Q111" s="87">
        <v>0</v>
      </c>
    </row>
    <row r="112" spans="1:17">
      <c r="A112" s="83">
        <v>6</v>
      </c>
      <c r="B112" s="81">
        <v>5</v>
      </c>
      <c r="C112" s="81" t="s">
        <v>801</v>
      </c>
      <c r="D112" s="82">
        <v>1</v>
      </c>
      <c r="E112" s="81"/>
      <c r="F112" s="83">
        <v>5280</v>
      </c>
      <c r="G112" s="84">
        <v>5280</v>
      </c>
      <c r="H112" s="83">
        <v>5280</v>
      </c>
      <c r="I112" s="83">
        <v>15840</v>
      </c>
      <c r="J112" s="85"/>
      <c r="K112" s="86"/>
      <c r="L112" s="85"/>
      <c r="M112" s="83">
        <v>0</v>
      </c>
      <c r="N112" s="87">
        <v>0</v>
      </c>
      <c r="O112" s="87">
        <v>0</v>
      </c>
      <c r="P112" s="87">
        <v>0</v>
      </c>
      <c r="Q112" s="87">
        <v>0</v>
      </c>
    </row>
    <row r="113" spans="1:17">
      <c r="A113" s="83">
        <v>7</v>
      </c>
      <c r="B113" s="81">
        <v>6</v>
      </c>
      <c r="C113" s="81" t="s">
        <v>800</v>
      </c>
      <c r="D113" s="82">
        <v>1</v>
      </c>
      <c r="E113" s="81"/>
      <c r="F113" s="83">
        <v>6720</v>
      </c>
      <c r="G113" s="84">
        <v>6720</v>
      </c>
      <c r="H113" s="83">
        <v>6720</v>
      </c>
      <c r="I113" s="83">
        <v>20160</v>
      </c>
      <c r="J113" s="85"/>
      <c r="K113" s="86"/>
      <c r="L113" s="85"/>
      <c r="M113" s="83">
        <v>0</v>
      </c>
      <c r="N113" s="87">
        <v>0</v>
      </c>
      <c r="O113" s="87">
        <v>0</v>
      </c>
      <c r="P113" s="87">
        <v>0</v>
      </c>
      <c r="Q113" s="87">
        <v>0</v>
      </c>
    </row>
    <row r="114" spans="1:17">
      <c r="A114" s="83">
        <v>8</v>
      </c>
      <c r="B114" s="81">
        <v>7</v>
      </c>
      <c r="C114" s="81" t="s">
        <v>539</v>
      </c>
      <c r="D114" s="82">
        <v>1</v>
      </c>
      <c r="E114" s="81"/>
      <c r="F114" s="83">
        <v>6000</v>
      </c>
      <c r="G114" s="84">
        <v>0</v>
      </c>
      <c r="H114" s="83">
        <v>0</v>
      </c>
      <c r="I114" s="83">
        <v>6000</v>
      </c>
      <c r="J114" s="85"/>
      <c r="K114" s="86"/>
      <c r="L114" s="85"/>
      <c r="M114" s="83">
        <v>0</v>
      </c>
      <c r="N114" s="87">
        <v>0</v>
      </c>
      <c r="O114" s="87">
        <v>0</v>
      </c>
      <c r="P114" s="87">
        <v>0</v>
      </c>
      <c r="Q114" s="87">
        <v>0</v>
      </c>
    </row>
    <row r="115" spans="1:17">
      <c r="A115" s="83">
        <v>9</v>
      </c>
      <c r="B115" s="81">
        <v>7</v>
      </c>
      <c r="C115" s="81" t="s">
        <v>798</v>
      </c>
      <c r="D115" s="82">
        <v>1</v>
      </c>
      <c r="E115" s="81">
        <v>100</v>
      </c>
      <c r="F115" s="83">
        <v>1960</v>
      </c>
      <c r="G115" s="84">
        <v>6720</v>
      </c>
      <c r="H115" s="83">
        <v>0</v>
      </c>
      <c r="I115" s="83">
        <v>8680</v>
      </c>
      <c r="J115" s="85"/>
      <c r="K115" s="86"/>
      <c r="L115" s="85"/>
      <c r="M115" s="83">
        <v>0</v>
      </c>
      <c r="N115" s="87">
        <v>0</v>
      </c>
      <c r="O115" s="87">
        <v>0</v>
      </c>
      <c r="P115" s="87">
        <v>0</v>
      </c>
      <c r="Q115" s="87">
        <v>0</v>
      </c>
    </row>
    <row r="116" spans="1:17">
      <c r="A116" s="83">
        <v>10</v>
      </c>
      <c r="B116" s="81">
        <v>7</v>
      </c>
      <c r="C116" s="81" t="s">
        <v>799</v>
      </c>
      <c r="D116" s="82">
        <v>1</v>
      </c>
      <c r="E116" s="81">
        <v>70</v>
      </c>
      <c r="F116" s="83">
        <v>0</v>
      </c>
      <c r="G116" s="84">
        <v>0</v>
      </c>
      <c r="H116" s="83">
        <v>5330</v>
      </c>
      <c r="I116" s="83">
        <v>5330</v>
      </c>
      <c r="J116" s="85"/>
      <c r="K116" s="86"/>
      <c r="L116" s="85"/>
      <c r="M116" s="83">
        <v>0</v>
      </c>
      <c r="N116" s="87">
        <v>0</v>
      </c>
      <c r="O116" s="87">
        <v>0</v>
      </c>
      <c r="P116" s="87">
        <v>0</v>
      </c>
      <c r="Q116" s="87">
        <v>0</v>
      </c>
    </row>
    <row r="117" spans="1:17">
      <c r="A117" s="83">
        <v>11</v>
      </c>
      <c r="B117" s="81">
        <v>8</v>
      </c>
      <c r="C117" s="81" t="s">
        <v>796</v>
      </c>
      <c r="D117" s="82">
        <v>2</v>
      </c>
      <c r="E117" s="81">
        <v>90</v>
      </c>
      <c r="F117" s="83">
        <v>4680</v>
      </c>
      <c r="G117" s="84">
        <v>2880</v>
      </c>
      <c r="H117" s="83">
        <v>0</v>
      </c>
      <c r="I117" s="83">
        <v>7560</v>
      </c>
      <c r="J117" s="85"/>
      <c r="K117" s="86"/>
      <c r="L117" s="85"/>
      <c r="M117" s="83">
        <v>0</v>
      </c>
      <c r="N117" s="87">
        <v>0</v>
      </c>
      <c r="O117" s="87">
        <v>0</v>
      </c>
      <c r="P117" s="87">
        <v>0</v>
      </c>
      <c r="Q117" s="87">
        <v>0</v>
      </c>
    </row>
    <row r="118" spans="1:17">
      <c r="A118" s="83">
        <v>12</v>
      </c>
      <c r="B118" s="81">
        <v>8</v>
      </c>
      <c r="C118" s="81" t="s">
        <v>797</v>
      </c>
      <c r="D118" s="82">
        <v>1</v>
      </c>
      <c r="E118" s="81">
        <v>90</v>
      </c>
      <c r="F118" s="83">
        <v>0</v>
      </c>
      <c r="G118" s="84">
        <v>1050</v>
      </c>
      <c r="H118" s="83">
        <v>3360</v>
      </c>
      <c r="I118" s="83">
        <v>4410</v>
      </c>
      <c r="J118" s="85"/>
      <c r="K118" s="86"/>
      <c r="L118" s="85"/>
      <c r="M118" s="83">
        <v>0</v>
      </c>
      <c r="N118" s="87">
        <v>0</v>
      </c>
      <c r="O118" s="87">
        <v>0</v>
      </c>
      <c r="P118" s="87">
        <v>0</v>
      </c>
      <c r="Q118" s="87">
        <v>0</v>
      </c>
    </row>
    <row r="119" spans="1:17">
      <c r="A119" s="83">
        <v>13</v>
      </c>
      <c r="B119" s="81">
        <v>9</v>
      </c>
      <c r="C119" s="81" t="s">
        <v>795</v>
      </c>
      <c r="D119" s="82">
        <v>1</v>
      </c>
      <c r="E119" s="81"/>
      <c r="F119" s="83">
        <v>7200</v>
      </c>
      <c r="G119" s="84">
        <v>7200</v>
      </c>
      <c r="H119" s="83">
        <v>7200</v>
      </c>
      <c r="I119" s="83">
        <v>21600</v>
      </c>
      <c r="J119" s="85"/>
      <c r="K119" s="86"/>
      <c r="L119" s="85"/>
      <c r="M119" s="83">
        <v>0</v>
      </c>
      <c r="N119" s="87">
        <v>0</v>
      </c>
      <c r="O119" s="87">
        <v>0</v>
      </c>
      <c r="P119" s="87">
        <v>0</v>
      </c>
      <c r="Q119" s="87">
        <v>0</v>
      </c>
    </row>
    <row r="120" spans="1:17">
      <c r="A120" s="83">
        <v>14</v>
      </c>
      <c r="B120" s="81">
        <v>10</v>
      </c>
      <c r="C120" s="81" t="s">
        <v>794</v>
      </c>
      <c r="D120" s="82">
        <v>1</v>
      </c>
      <c r="E120" s="81"/>
      <c r="F120" s="83">
        <v>7200</v>
      </c>
      <c r="G120" s="84">
        <v>7200</v>
      </c>
      <c r="H120" s="83">
        <v>7200</v>
      </c>
      <c r="I120" s="83">
        <v>21600</v>
      </c>
      <c r="J120" s="85"/>
      <c r="K120" s="86"/>
      <c r="L120" s="85"/>
      <c r="M120" s="83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>
      <c r="A121" s="83">
        <v>15</v>
      </c>
      <c r="B121" s="81">
        <v>11</v>
      </c>
      <c r="C121" s="81" t="s">
        <v>563</v>
      </c>
      <c r="D121" s="82">
        <v>1</v>
      </c>
      <c r="E121" s="81"/>
      <c r="F121" s="83">
        <v>4800</v>
      </c>
      <c r="G121" s="84">
        <v>4800</v>
      </c>
      <c r="H121" s="83">
        <v>4800</v>
      </c>
      <c r="I121" s="83">
        <v>14400</v>
      </c>
      <c r="J121" s="85"/>
      <c r="K121" s="86"/>
      <c r="L121" s="85"/>
      <c r="M121" s="83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>
      <c r="A122" s="83">
        <v>16</v>
      </c>
      <c r="B122" s="81">
        <v>12</v>
      </c>
      <c r="C122" s="81" t="s">
        <v>792</v>
      </c>
      <c r="D122" s="82">
        <v>2</v>
      </c>
      <c r="E122" s="81">
        <v>100</v>
      </c>
      <c r="F122" s="83">
        <v>4180</v>
      </c>
      <c r="G122" s="84">
        <v>0</v>
      </c>
      <c r="H122" s="83">
        <v>0</v>
      </c>
      <c r="I122" s="83">
        <v>4180</v>
      </c>
      <c r="J122" s="85"/>
      <c r="K122" s="86"/>
      <c r="L122" s="85"/>
      <c r="M122" s="83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>
      <c r="A123" s="83">
        <v>17</v>
      </c>
      <c r="B123" s="81">
        <v>12</v>
      </c>
      <c r="C123" s="81" t="s">
        <v>793</v>
      </c>
      <c r="D123" s="82">
        <v>1</v>
      </c>
      <c r="E123" s="81">
        <v>100</v>
      </c>
      <c r="F123" s="83">
        <v>0</v>
      </c>
      <c r="G123" s="84">
        <v>3800</v>
      </c>
      <c r="H123" s="83">
        <v>4800</v>
      </c>
      <c r="I123" s="83">
        <v>8600</v>
      </c>
      <c r="J123" s="85"/>
      <c r="K123" s="86"/>
      <c r="L123" s="85"/>
      <c r="M123" s="83">
        <v>0</v>
      </c>
      <c r="N123" s="87">
        <v>0</v>
      </c>
      <c r="O123" s="87">
        <v>0</v>
      </c>
      <c r="P123" s="87">
        <v>0</v>
      </c>
      <c r="Q123" s="87">
        <v>0</v>
      </c>
    </row>
    <row r="124" spans="1:17">
      <c r="A124" s="83">
        <v>18</v>
      </c>
      <c r="B124" s="81">
        <v>13</v>
      </c>
      <c r="C124" s="81" t="s">
        <v>542</v>
      </c>
      <c r="D124" s="82">
        <v>2</v>
      </c>
      <c r="E124" s="81">
        <v>90</v>
      </c>
      <c r="F124" s="83">
        <v>0</v>
      </c>
      <c r="G124" s="84">
        <v>0</v>
      </c>
      <c r="H124" s="83">
        <v>6240</v>
      </c>
      <c r="I124" s="83">
        <v>6240</v>
      </c>
      <c r="J124" s="85"/>
      <c r="K124" s="86"/>
      <c r="L124" s="85"/>
      <c r="M124" s="83">
        <v>0</v>
      </c>
      <c r="N124" s="87">
        <v>0</v>
      </c>
      <c r="O124" s="87">
        <v>0</v>
      </c>
      <c r="P124" s="87">
        <v>0</v>
      </c>
      <c r="Q124" s="87">
        <v>0</v>
      </c>
    </row>
    <row r="126" spans="1:17">
      <c r="A126" s="3" t="s">
        <v>809</v>
      </c>
    </row>
    <row r="127" spans="1:17" ht="15">
      <c r="A127" s="147" t="s">
        <v>572</v>
      </c>
      <c r="B127" s="141"/>
      <c r="C127" s="141"/>
      <c r="D127" s="141"/>
      <c r="E127" s="141"/>
      <c r="F127" s="148"/>
    </row>
    <row r="128" spans="1:17" ht="14.25">
      <c r="A128" s="149" t="s">
        <v>766</v>
      </c>
      <c r="B128" s="142"/>
      <c r="C128" s="142"/>
      <c r="D128" s="142"/>
      <c r="E128" s="142"/>
      <c r="F128" s="150"/>
    </row>
    <row r="129" spans="1:6" ht="15.75">
      <c r="A129" s="88" t="s">
        <v>574</v>
      </c>
      <c r="B129" s="72" t="s">
        <v>699</v>
      </c>
      <c r="C129" s="67" t="s">
        <v>576</v>
      </c>
      <c r="D129" s="67" t="s">
        <v>577</v>
      </c>
      <c r="E129" s="67" t="s">
        <v>578</v>
      </c>
      <c r="F129" s="89" t="s">
        <v>579</v>
      </c>
    </row>
    <row r="130" spans="1:6" ht="14.25">
      <c r="A130" s="90" t="s">
        <v>568</v>
      </c>
      <c r="B130" s="70" t="s">
        <v>580</v>
      </c>
      <c r="C130" s="70">
        <v>2000</v>
      </c>
      <c r="D130" s="70">
        <v>1000</v>
      </c>
      <c r="E130" s="71">
        <v>0.5</v>
      </c>
      <c r="F130" s="91">
        <v>0.86</v>
      </c>
    </row>
    <row r="131" spans="1:6" ht="14.25">
      <c r="A131" s="90" t="s">
        <v>568</v>
      </c>
      <c r="B131" s="70" t="s">
        <v>581</v>
      </c>
      <c r="C131" s="70">
        <v>600</v>
      </c>
      <c r="D131" s="70">
        <v>200</v>
      </c>
      <c r="E131" s="71">
        <v>0.33333333333333331</v>
      </c>
      <c r="F131" s="91">
        <v>0.88</v>
      </c>
    </row>
    <row r="132" spans="1:6" ht="14.25">
      <c r="A132" s="90" t="s">
        <v>569</v>
      </c>
      <c r="B132" s="70" t="s">
        <v>582</v>
      </c>
      <c r="C132" s="70">
        <v>3400</v>
      </c>
      <c r="D132" s="70">
        <v>680</v>
      </c>
      <c r="E132" s="71">
        <v>0.2</v>
      </c>
      <c r="F132" s="91">
        <v>0.87</v>
      </c>
    </row>
    <row r="133" spans="1:6" ht="14.25">
      <c r="A133" s="90" t="s">
        <v>569</v>
      </c>
      <c r="B133" s="70" t="s">
        <v>583</v>
      </c>
      <c r="C133" s="70">
        <v>3400</v>
      </c>
      <c r="D133" s="70">
        <v>850</v>
      </c>
      <c r="E133" s="71">
        <v>0.25</v>
      </c>
      <c r="F133" s="91">
        <v>0.95</v>
      </c>
    </row>
    <row r="134" spans="1:6" ht="14.25">
      <c r="A134" s="90" t="s">
        <v>571</v>
      </c>
      <c r="B134" s="70" t="s">
        <v>584</v>
      </c>
      <c r="C134" s="70">
        <v>1200</v>
      </c>
      <c r="D134" s="70">
        <v>800</v>
      </c>
      <c r="E134" s="71">
        <v>0.66666666666666663</v>
      </c>
      <c r="F134" s="91">
        <v>0.79</v>
      </c>
    </row>
    <row r="135" spans="1:6" ht="14.25">
      <c r="A135" s="90" t="s">
        <v>571</v>
      </c>
      <c r="B135" s="70" t="s">
        <v>585</v>
      </c>
      <c r="C135" s="70">
        <v>1200</v>
      </c>
      <c r="D135" s="70">
        <v>800</v>
      </c>
      <c r="E135" s="71">
        <v>0.66666666666666663</v>
      </c>
      <c r="F135" s="91">
        <v>0.91</v>
      </c>
    </row>
    <row r="136" spans="1:6" ht="14.25">
      <c r="A136" s="90" t="s">
        <v>586</v>
      </c>
      <c r="B136" s="70" t="s">
        <v>587</v>
      </c>
      <c r="C136" s="70">
        <v>2200</v>
      </c>
      <c r="D136" s="70">
        <v>1200</v>
      </c>
      <c r="E136" s="71">
        <v>0.54545454545454541</v>
      </c>
      <c r="F136" s="91">
        <v>0.9</v>
      </c>
    </row>
    <row r="137" spans="1:6" ht="14.25">
      <c r="A137" s="90" t="s">
        <v>588</v>
      </c>
      <c r="B137" s="70" t="s">
        <v>589</v>
      </c>
      <c r="C137" s="70">
        <v>2400</v>
      </c>
      <c r="D137" s="70">
        <v>2000</v>
      </c>
      <c r="E137" s="71">
        <v>0.83333333333333337</v>
      </c>
      <c r="F137" s="91">
        <v>0.8</v>
      </c>
    </row>
    <row r="138" spans="1:6" ht="14.25">
      <c r="A138" s="90" t="s">
        <v>590</v>
      </c>
      <c r="B138" s="70" t="s">
        <v>591</v>
      </c>
      <c r="C138" s="70">
        <v>2400</v>
      </c>
      <c r="D138" s="70">
        <v>1400</v>
      </c>
      <c r="E138" s="71">
        <v>0.58333333333333337</v>
      </c>
      <c r="F138" s="91">
        <v>0.87</v>
      </c>
    </row>
    <row r="139" spans="1:6" ht="14.25">
      <c r="A139" s="90" t="s">
        <v>590</v>
      </c>
      <c r="B139" s="70" t="s">
        <v>592</v>
      </c>
      <c r="C139" s="70">
        <v>2400</v>
      </c>
      <c r="D139" s="70">
        <v>1200</v>
      </c>
      <c r="E139" s="71">
        <v>0.5</v>
      </c>
      <c r="F139" s="91">
        <v>0.89</v>
      </c>
    </row>
    <row r="140" spans="1:6" ht="14.25">
      <c r="A140" s="90" t="s">
        <v>593</v>
      </c>
      <c r="B140" s="70" t="s">
        <v>594</v>
      </c>
      <c r="C140" s="70">
        <v>4050</v>
      </c>
      <c r="D140" s="70">
        <v>1800</v>
      </c>
      <c r="E140" s="71">
        <v>0.44444444444444442</v>
      </c>
      <c r="F140" s="91">
        <v>0.87</v>
      </c>
    </row>
    <row r="141" spans="1:6" ht="14.25">
      <c r="A141" s="90" t="s">
        <v>595</v>
      </c>
      <c r="B141" s="70" t="s">
        <v>596</v>
      </c>
      <c r="C141" s="70">
        <v>2200</v>
      </c>
      <c r="D141" s="70">
        <v>1200</v>
      </c>
      <c r="E141" s="71">
        <v>0.54545454545454541</v>
      </c>
      <c r="F141" s="91">
        <v>0.81</v>
      </c>
    </row>
    <row r="142" spans="1:6" ht="14.25">
      <c r="A142" s="90" t="s">
        <v>597</v>
      </c>
      <c r="B142" s="70" t="s">
        <v>598</v>
      </c>
      <c r="C142" s="70">
        <v>1400</v>
      </c>
      <c r="D142" s="70">
        <v>700</v>
      </c>
      <c r="E142" s="71">
        <v>0.5</v>
      </c>
      <c r="F142" s="91">
        <v>0.8</v>
      </c>
    </row>
    <row r="143" spans="1:6" ht="14.25">
      <c r="A143" s="90" t="s">
        <v>599</v>
      </c>
      <c r="B143" s="70" t="s">
        <v>600</v>
      </c>
      <c r="C143" s="70">
        <v>3000</v>
      </c>
      <c r="D143" s="70">
        <v>1500</v>
      </c>
      <c r="E143" s="71">
        <v>0.5</v>
      </c>
      <c r="F143" s="91">
        <v>0.81</v>
      </c>
    </row>
    <row r="144" spans="1:6" ht="14.25">
      <c r="A144" s="90" t="s">
        <v>601</v>
      </c>
      <c r="B144" s="70" t="s">
        <v>602</v>
      </c>
      <c r="C144" s="70">
        <v>2520</v>
      </c>
      <c r="D144" s="70">
        <v>1440</v>
      </c>
      <c r="E144" s="71">
        <v>0.5714285714285714</v>
      </c>
      <c r="F144" s="91">
        <v>0.83</v>
      </c>
    </row>
    <row r="145" spans="1:6" ht="14.25">
      <c r="A145" s="90" t="s">
        <v>601</v>
      </c>
      <c r="B145" s="70" t="s">
        <v>603</v>
      </c>
      <c r="C145" s="70">
        <v>2160</v>
      </c>
      <c r="D145" s="70">
        <v>1440</v>
      </c>
      <c r="E145" s="71">
        <v>0.66666666666666663</v>
      </c>
      <c r="F145" s="91">
        <v>0.86</v>
      </c>
    </row>
    <row r="146" spans="1:6" ht="14.25">
      <c r="A146" s="90" t="s">
        <v>604</v>
      </c>
      <c r="B146" s="70" t="s">
        <v>605</v>
      </c>
      <c r="C146" s="70">
        <v>1200</v>
      </c>
      <c r="D146" s="70">
        <v>200</v>
      </c>
      <c r="E146" s="71">
        <v>0.16666666666666666</v>
      </c>
      <c r="F146" s="91">
        <v>0.86</v>
      </c>
    </row>
    <row r="147" spans="1:6" ht="14.25">
      <c r="A147" s="90" t="s">
        <v>604</v>
      </c>
      <c r="B147" s="70" t="s">
        <v>606</v>
      </c>
      <c r="C147" s="70">
        <v>800</v>
      </c>
      <c r="D147" s="70">
        <v>800</v>
      </c>
      <c r="E147" s="71">
        <v>1</v>
      </c>
      <c r="F147" s="91">
        <v>0.87</v>
      </c>
    </row>
    <row r="148" spans="1:6" ht="14.25">
      <c r="A148" s="90" t="s">
        <v>607</v>
      </c>
      <c r="B148" s="70" t="s">
        <v>608</v>
      </c>
      <c r="C148" s="70">
        <v>600</v>
      </c>
      <c r="D148" s="70">
        <v>400</v>
      </c>
      <c r="E148" s="71">
        <v>0.66666666666666663</v>
      </c>
      <c r="F148" s="91">
        <v>0.89</v>
      </c>
    </row>
    <row r="149" spans="1:6" ht="14.25">
      <c r="A149" s="92" t="s">
        <v>607</v>
      </c>
      <c r="B149" s="68" t="s">
        <v>609</v>
      </c>
      <c r="C149" s="68">
        <v>600</v>
      </c>
      <c r="D149" s="68">
        <v>400</v>
      </c>
      <c r="E149" s="69">
        <v>0.66666666666666663</v>
      </c>
      <c r="F149" s="93">
        <v>0.88</v>
      </c>
    </row>
    <row r="151" spans="1:6">
      <c r="A151" s="3" t="s">
        <v>767</v>
      </c>
    </row>
    <row r="152" spans="1:6" ht="14.25">
      <c r="A152" s="75" t="s">
        <v>903</v>
      </c>
      <c r="B152" s="118" t="s">
        <v>904</v>
      </c>
    </row>
    <row r="154" spans="1:6">
      <c r="A154" s="3" t="s">
        <v>768</v>
      </c>
    </row>
    <row r="156" spans="1:6">
      <c r="A156" s="75" t="s">
        <v>769</v>
      </c>
    </row>
    <row r="157" spans="1:6">
      <c r="A157" s="3" t="s">
        <v>770</v>
      </c>
    </row>
    <row r="159" spans="1:6">
      <c r="A159" s="3" t="s">
        <v>776</v>
      </c>
    </row>
    <row r="160" spans="1:6">
      <c r="A160" s="3" t="s">
        <v>819</v>
      </c>
    </row>
  </sheetData>
  <sortState ref="A110:Q127">
    <sortCondition ref="B110:B127"/>
  </sortState>
  <mergeCells count="10">
    <mergeCell ref="J105:M105"/>
    <mergeCell ref="N105:Q105"/>
    <mergeCell ref="A127:F127"/>
    <mergeCell ref="A128:F128"/>
    <mergeCell ref="A105:A106"/>
    <mergeCell ref="B105:B106"/>
    <mergeCell ref="C105:C106"/>
    <mergeCell ref="D105:D106"/>
    <mergeCell ref="E105:E106"/>
    <mergeCell ref="F105:I105"/>
  </mergeCells>
  <phoneticPr fontId="1" type="noConversion"/>
  <conditionalFormatting sqref="Q107:Q124">
    <cfRule type="cellIs" dxfId="1" priority="1" stopIfTrue="1" operator="between">
      <formula>$AB107</formula>
      <formula>$AC107</formula>
    </cfRule>
    <cfRule type="cellIs" dxfId="0" priority="2" stopIfTrue="1" operator="between">
      <formula>$AC107</formula>
      <formula>0.00001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3:O51"/>
  <sheetViews>
    <sheetView topLeftCell="A21" zoomScale="85" zoomScaleNormal="85" workbookViewId="0">
      <selection activeCell="A39" sqref="A39:I43"/>
    </sheetView>
  </sheetViews>
  <sheetFormatPr defaultRowHeight="13.5"/>
  <cols>
    <col min="1" max="16384" width="9" style="3"/>
  </cols>
  <sheetData>
    <row r="3" spans="1:15">
      <c r="H3" s="3" t="s">
        <v>565</v>
      </c>
    </row>
    <row r="4" spans="1:15">
      <c r="A4" s="3" t="s">
        <v>872</v>
      </c>
      <c r="H4" s="3" t="s">
        <v>777</v>
      </c>
      <c r="I4" s="3" t="s">
        <v>525</v>
      </c>
      <c r="J4" s="3" t="s">
        <v>526</v>
      </c>
      <c r="K4" s="3" t="s">
        <v>527</v>
      </c>
      <c r="L4" s="3" t="s">
        <v>530</v>
      </c>
      <c r="M4" s="3" t="s">
        <v>566</v>
      </c>
      <c r="N4" s="3" t="s">
        <v>567</v>
      </c>
      <c r="O4" s="3" t="s">
        <v>779</v>
      </c>
    </row>
    <row r="5" spans="1:15">
      <c r="A5" s="17" t="s">
        <v>530</v>
      </c>
      <c r="B5" s="16"/>
      <c r="C5" s="17" t="s">
        <v>525</v>
      </c>
      <c r="D5" s="16"/>
    </row>
    <row r="6" spans="1:15">
      <c r="A6" s="18" t="s">
        <v>526</v>
      </c>
      <c r="B6" s="16"/>
      <c r="C6" s="18" t="s">
        <v>527</v>
      </c>
      <c r="D6" s="16"/>
      <c r="H6" s="3" t="s">
        <v>822</v>
      </c>
    </row>
    <row r="7" spans="1:15">
      <c r="C7" s="3" t="s">
        <v>528</v>
      </c>
      <c r="H7" s="3" t="s">
        <v>810</v>
      </c>
      <c r="I7" s="3" t="s">
        <v>823</v>
      </c>
      <c r="J7" s="3" t="s">
        <v>824</v>
      </c>
      <c r="K7" s="3" t="s">
        <v>825</v>
      </c>
      <c r="L7" s="3" t="s">
        <v>826</v>
      </c>
      <c r="M7" s="3" t="s">
        <v>779</v>
      </c>
    </row>
    <row r="8" spans="1:15">
      <c r="A8" s="5" t="s">
        <v>527</v>
      </c>
      <c r="B8" s="3" t="s">
        <v>856</v>
      </c>
    </row>
    <row r="9" spans="1:15" ht="24">
      <c r="A9" s="97" t="s">
        <v>827</v>
      </c>
      <c r="B9" s="98" t="s">
        <v>618</v>
      </c>
      <c r="C9" s="98" t="s">
        <v>828</v>
      </c>
      <c r="D9" s="98" t="s">
        <v>829</v>
      </c>
      <c r="E9" s="98" t="s">
        <v>830</v>
      </c>
      <c r="F9" s="98" t="s">
        <v>831</v>
      </c>
      <c r="G9" s="98" t="s">
        <v>832</v>
      </c>
      <c r="H9" s="102" t="s">
        <v>852</v>
      </c>
      <c r="I9" s="103" t="s">
        <v>833</v>
      </c>
    </row>
    <row r="10" spans="1:15" ht="25.5">
      <c r="A10" s="153">
        <v>10</v>
      </c>
      <c r="B10" s="153">
        <v>270028</v>
      </c>
      <c r="C10" s="153" t="s">
        <v>540</v>
      </c>
      <c r="D10" s="153" t="s">
        <v>834</v>
      </c>
      <c r="E10" s="153" t="s">
        <v>835</v>
      </c>
      <c r="F10" s="99" t="s">
        <v>842</v>
      </c>
      <c r="G10" s="99" t="s">
        <v>843</v>
      </c>
      <c r="H10" s="100" t="s">
        <v>569</v>
      </c>
      <c r="I10" s="99" t="s">
        <v>836</v>
      </c>
    </row>
    <row r="11" spans="1:15" ht="24.75">
      <c r="A11" s="153"/>
      <c r="B11" s="153"/>
      <c r="C11" s="153"/>
      <c r="D11" s="153"/>
      <c r="E11" s="153"/>
      <c r="F11" s="99" t="s">
        <v>844</v>
      </c>
      <c r="G11" s="99" t="s">
        <v>845</v>
      </c>
      <c r="H11" s="100" t="s">
        <v>568</v>
      </c>
      <c r="I11" s="99" t="s">
        <v>837</v>
      </c>
    </row>
    <row r="12" spans="1:15" ht="36.75">
      <c r="A12" s="153">
        <v>20</v>
      </c>
      <c r="B12" s="153">
        <v>270143</v>
      </c>
      <c r="C12" s="153" t="s">
        <v>541</v>
      </c>
      <c r="D12" s="153" t="s">
        <v>838</v>
      </c>
      <c r="E12" s="153" t="s">
        <v>838</v>
      </c>
      <c r="F12" s="99" t="s">
        <v>846</v>
      </c>
      <c r="G12" s="99" t="s">
        <v>847</v>
      </c>
      <c r="H12" s="101" t="s">
        <v>853</v>
      </c>
      <c r="I12" s="99" t="s">
        <v>839</v>
      </c>
    </row>
    <row r="13" spans="1:15" ht="36.75">
      <c r="A13" s="153"/>
      <c r="B13" s="153"/>
      <c r="C13" s="153"/>
      <c r="D13" s="153"/>
      <c r="E13" s="153"/>
      <c r="F13" s="99" t="s">
        <v>848</v>
      </c>
      <c r="G13" s="99" t="s">
        <v>849</v>
      </c>
      <c r="H13" s="101" t="s">
        <v>854</v>
      </c>
      <c r="I13" s="99" t="s">
        <v>840</v>
      </c>
    </row>
    <row r="14" spans="1:15" ht="24.75">
      <c r="A14" s="153"/>
      <c r="B14" s="153"/>
      <c r="C14" s="153"/>
      <c r="D14" s="153"/>
      <c r="E14" s="153"/>
      <c r="F14" s="99" t="s">
        <v>850</v>
      </c>
      <c r="G14" s="99" t="s">
        <v>851</v>
      </c>
      <c r="H14" s="101" t="s">
        <v>855</v>
      </c>
      <c r="I14" s="99" t="s">
        <v>841</v>
      </c>
    </row>
    <row r="16" spans="1:15">
      <c r="C16" s="3" t="s">
        <v>771</v>
      </c>
      <c r="D16" s="3" t="s">
        <v>772</v>
      </c>
    </row>
    <row r="21" spans="1:11">
      <c r="A21" s="98" t="s">
        <v>807</v>
      </c>
      <c r="B21" s="98" t="s">
        <v>857</v>
      </c>
      <c r="C21" s="98" t="s">
        <v>858</v>
      </c>
      <c r="D21" s="98" t="s">
        <v>618</v>
      </c>
      <c r="E21" s="98" t="s">
        <v>828</v>
      </c>
      <c r="F21" s="98" t="s">
        <v>859</v>
      </c>
      <c r="G21" s="98" t="s">
        <v>860</v>
      </c>
      <c r="H21" s="98" t="s">
        <v>861</v>
      </c>
      <c r="I21" s="98" t="s">
        <v>862</v>
      </c>
      <c r="J21" s="98" t="s">
        <v>863</v>
      </c>
      <c r="K21" s="98" t="s">
        <v>864</v>
      </c>
    </row>
    <row r="22" spans="1:11">
      <c r="A22" s="99">
        <v>10</v>
      </c>
      <c r="B22" s="99" t="s">
        <v>865</v>
      </c>
      <c r="C22" s="104" t="s">
        <v>866</v>
      </c>
      <c r="D22" s="99">
        <v>270028</v>
      </c>
      <c r="E22" s="99" t="s">
        <v>540</v>
      </c>
      <c r="F22" s="99" t="s">
        <v>569</v>
      </c>
      <c r="G22" s="99">
        <v>1550</v>
      </c>
      <c r="H22" s="99">
        <v>155</v>
      </c>
      <c r="I22" s="99">
        <v>10</v>
      </c>
      <c r="J22" s="99">
        <v>4</v>
      </c>
      <c r="K22" s="101" t="s">
        <v>867</v>
      </c>
    </row>
    <row r="23" spans="1:11">
      <c r="A23" s="99">
        <v>10</v>
      </c>
      <c r="B23" s="99" t="s">
        <v>865</v>
      </c>
      <c r="C23" s="104" t="s">
        <v>868</v>
      </c>
      <c r="D23" s="99">
        <v>270028</v>
      </c>
      <c r="E23" s="99" t="s">
        <v>540</v>
      </c>
      <c r="F23" s="99" t="s">
        <v>568</v>
      </c>
      <c r="G23" s="99">
        <v>1240</v>
      </c>
      <c r="H23" s="99">
        <v>155</v>
      </c>
      <c r="I23" s="99">
        <v>8</v>
      </c>
      <c r="J23" s="99">
        <v>0</v>
      </c>
      <c r="K23" s="104" t="s">
        <v>869</v>
      </c>
    </row>
    <row r="24" spans="1:11">
      <c r="A24" s="99">
        <v>20</v>
      </c>
      <c r="B24" s="99" t="s">
        <v>865</v>
      </c>
      <c r="C24" s="104" t="s">
        <v>868</v>
      </c>
      <c r="D24" s="99">
        <v>270143</v>
      </c>
      <c r="E24" s="99" t="s">
        <v>541</v>
      </c>
      <c r="F24" s="104" t="s">
        <v>853</v>
      </c>
      <c r="G24" s="99">
        <v>111</v>
      </c>
      <c r="H24" s="99">
        <v>37</v>
      </c>
      <c r="I24" s="99">
        <v>3</v>
      </c>
      <c r="J24" s="99">
        <v>0</v>
      </c>
      <c r="K24" s="104" t="s">
        <v>869</v>
      </c>
    </row>
    <row r="25" spans="1:11">
      <c r="A25" s="99">
        <v>20</v>
      </c>
      <c r="B25" s="99" t="s">
        <v>865</v>
      </c>
      <c r="C25" s="104" t="s">
        <v>868</v>
      </c>
      <c r="D25" s="99">
        <v>270143</v>
      </c>
      <c r="E25" s="99" t="s">
        <v>541</v>
      </c>
      <c r="F25" s="104" t="s">
        <v>854</v>
      </c>
      <c r="G25" s="99">
        <v>444</v>
      </c>
      <c r="H25" s="99">
        <v>37</v>
      </c>
      <c r="I25" s="99">
        <v>12</v>
      </c>
      <c r="J25" s="99">
        <v>0</v>
      </c>
      <c r="K25" s="104" t="s">
        <v>869</v>
      </c>
    </row>
    <row r="26" spans="1:11">
      <c r="A26" s="99">
        <v>20</v>
      </c>
      <c r="B26" s="99" t="s">
        <v>865</v>
      </c>
      <c r="C26" s="104" t="s">
        <v>868</v>
      </c>
      <c r="D26" s="99">
        <v>270143</v>
      </c>
      <c r="E26" s="99" t="s">
        <v>541</v>
      </c>
      <c r="F26" s="104" t="s">
        <v>855</v>
      </c>
      <c r="G26" s="99">
        <v>185</v>
      </c>
      <c r="H26" s="99">
        <v>37</v>
      </c>
      <c r="I26" s="99">
        <v>5</v>
      </c>
      <c r="J26" s="99">
        <v>0</v>
      </c>
      <c r="K26" s="104" t="s">
        <v>869</v>
      </c>
    </row>
    <row r="29" spans="1:11">
      <c r="A29" s="3" t="s">
        <v>877</v>
      </c>
    </row>
    <row r="31" spans="1:11">
      <c r="A31" s="23" t="s">
        <v>695</v>
      </c>
      <c r="B31" s="16"/>
      <c r="D31" s="23" t="s">
        <v>525</v>
      </c>
      <c r="E31" s="16"/>
      <c r="F31" s="21"/>
      <c r="G31" s="21"/>
      <c r="H31" s="21"/>
      <c r="I31" s="21"/>
    </row>
    <row r="32" spans="1:11">
      <c r="A32" s="23" t="s">
        <v>696</v>
      </c>
      <c r="B32" s="76">
        <v>0.54166666666666663</v>
      </c>
      <c r="C32" s="21"/>
      <c r="D32" s="23" t="s">
        <v>697</v>
      </c>
      <c r="E32" s="76">
        <v>0.70833333333333337</v>
      </c>
      <c r="F32" s="21"/>
      <c r="G32" s="21"/>
      <c r="H32" s="21"/>
      <c r="I32" s="21"/>
    </row>
    <row r="33" spans="1:10">
      <c r="A33" s="23"/>
      <c r="B33" s="21"/>
      <c r="C33" s="21" t="s">
        <v>528</v>
      </c>
      <c r="D33" s="21"/>
      <c r="E33" s="21"/>
      <c r="F33" s="21"/>
      <c r="G33" s="21"/>
      <c r="H33" s="21"/>
      <c r="I33" s="21"/>
    </row>
    <row r="34" spans="1:10">
      <c r="A34" s="120" t="s">
        <v>698</v>
      </c>
      <c r="B34" s="121" t="s">
        <v>531</v>
      </c>
      <c r="C34" s="16" t="s">
        <v>525</v>
      </c>
      <c r="D34" s="122" t="s">
        <v>875</v>
      </c>
      <c r="E34" s="122" t="s">
        <v>529</v>
      </c>
      <c r="F34" s="122" t="s">
        <v>876</v>
      </c>
    </row>
    <row r="35" spans="1:10">
      <c r="A35" s="16"/>
      <c r="B35" s="16"/>
      <c r="C35" s="16"/>
      <c r="D35" s="16"/>
      <c r="E35" s="16"/>
      <c r="F35" s="16"/>
      <c r="G35" s="21"/>
      <c r="H35" s="21"/>
      <c r="I35" s="21"/>
    </row>
    <row r="36" spans="1:10">
      <c r="A36" s="16"/>
      <c r="B36" s="16"/>
      <c r="C36" s="16"/>
      <c r="D36" s="16"/>
      <c r="E36" s="16"/>
      <c r="F36" s="16"/>
      <c r="G36" s="21"/>
      <c r="H36" s="21"/>
      <c r="I36" s="21"/>
    </row>
    <row r="37" spans="1:10">
      <c r="A37" s="21"/>
      <c r="B37" s="21"/>
      <c r="C37" s="21" t="s">
        <v>702</v>
      </c>
      <c r="D37" s="21"/>
      <c r="E37" s="21"/>
      <c r="F37" s="21"/>
      <c r="G37" s="21"/>
      <c r="H37" s="21"/>
      <c r="I37" s="21"/>
    </row>
    <row r="38" spans="1:10">
      <c r="A38" s="3" t="s">
        <v>703</v>
      </c>
    </row>
    <row r="39" spans="1:10">
      <c r="A39" s="77" t="s">
        <v>695</v>
      </c>
      <c r="B39" s="16"/>
      <c r="C39" s="21"/>
      <c r="D39" s="64" t="s">
        <v>873</v>
      </c>
      <c r="E39" s="16"/>
      <c r="F39" s="21"/>
      <c r="G39" s="21"/>
      <c r="H39" s="21"/>
    </row>
    <row r="40" spans="1:10">
      <c r="A40" s="78" t="s">
        <v>704</v>
      </c>
      <c r="B40" s="76">
        <v>0.45833333333333331</v>
      </c>
      <c r="D40" s="77" t="s">
        <v>705</v>
      </c>
      <c r="E40" s="76">
        <v>0.54166666666666663</v>
      </c>
      <c r="F40" s="21"/>
      <c r="G40" s="21"/>
      <c r="H40" s="21"/>
    </row>
    <row r="41" spans="1:10">
      <c r="A41" s="21"/>
      <c r="B41" s="21"/>
      <c r="C41" s="21" t="s">
        <v>706</v>
      </c>
      <c r="D41" s="21"/>
      <c r="E41" s="21"/>
      <c r="F41" s="21"/>
      <c r="G41" s="21"/>
      <c r="H41" s="21"/>
    </row>
    <row r="42" spans="1:10">
      <c r="A42" s="16" t="s">
        <v>707</v>
      </c>
      <c r="B42" s="16" t="s">
        <v>668</v>
      </c>
      <c r="C42" s="16" t="s">
        <v>529</v>
      </c>
      <c r="D42" s="16" t="s">
        <v>654</v>
      </c>
      <c r="E42" s="16" t="s">
        <v>564</v>
      </c>
      <c r="F42" s="16" t="s">
        <v>708</v>
      </c>
      <c r="G42" s="16" t="s">
        <v>709</v>
      </c>
      <c r="H42" s="122" t="s">
        <v>874</v>
      </c>
      <c r="I42" s="123" t="s">
        <v>710</v>
      </c>
      <c r="J42" s="25"/>
    </row>
    <row r="43" spans="1:10">
      <c r="A43" s="16"/>
      <c r="B43" s="16"/>
      <c r="C43" s="16"/>
      <c r="D43" s="16"/>
      <c r="E43" s="16"/>
      <c r="F43" s="16"/>
      <c r="G43" s="16"/>
      <c r="H43" s="16"/>
      <c r="I43" s="16"/>
    </row>
    <row r="44" spans="1:10">
      <c r="A44" s="25" t="s">
        <v>924</v>
      </c>
    </row>
    <row r="48" spans="1:10">
      <c r="A48" s="3" t="s">
        <v>964</v>
      </c>
    </row>
    <row r="49" spans="1:1">
      <c r="A49" s="3" t="s">
        <v>965</v>
      </c>
    </row>
    <row r="50" spans="1:1">
      <c r="A50" s="3" t="s">
        <v>966</v>
      </c>
    </row>
    <row r="51" spans="1:1">
      <c r="A51" s="3" t="s">
        <v>967</v>
      </c>
    </row>
  </sheetData>
  <mergeCells count="10">
    <mergeCell ref="A12:A14"/>
    <mergeCell ref="B12:B14"/>
    <mergeCell ref="C12:C14"/>
    <mergeCell ref="D12:D14"/>
    <mergeCell ref="E12:E14"/>
    <mergeCell ref="A10:A11"/>
    <mergeCell ref="B10:B11"/>
    <mergeCell ref="C10:C11"/>
    <mergeCell ref="D10:D11"/>
    <mergeCell ref="E10:E11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zoomScale="85" zoomScaleNormal="85" workbookViewId="0">
      <selection activeCell="F30" sqref="F30"/>
    </sheetView>
  </sheetViews>
  <sheetFormatPr defaultRowHeight="13.5"/>
  <sheetData>
    <row r="1" spans="1:8" s="3" customFormat="1">
      <c r="G1" s="3" t="s">
        <v>936</v>
      </c>
    </row>
    <row r="2" spans="1:8">
      <c r="A2" t="s">
        <v>917</v>
      </c>
      <c r="B2" t="s">
        <v>925</v>
      </c>
      <c r="E2" t="s">
        <v>932</v>
      </c>
      <c r="G2" t="s">
        <v>937</v>
      </c>
    </row>
    <row r="3" spans="1:8" s="3" customFormat="1">
      <c r="A3" s="3" t="s">
        <v>920</v>
      </c>
    </row>
    <row r="4" spans="1:8">
      <c r="A4" t="s">
        <v>942</v>
      </c>
      <c r="C4" t="s">
        <v>918</v>
      </c>
    </row>
    <row r="5" spans="1:8">
      <c r="A5" t="s">
        <v>921</v>
      </c>
      <c r="C5" t="s">
        <v>922</v>
      </c>
    </row>
    <row r="7" spans="1:8">
      <c r="A7" t="s">
        <v>927</v>
      </c>
      <c r="B7" t="s">
        <v>926</v>
      </c>
      <c r="E7" t="s">
        <v>933</v>
      </c>
      <c r="G7" t="s">
        <v>934</v>
      </c>
      <c r="H7" t="s">
        <v>943</v>
      </c>
    </row>
    <row r="8" spans="1:8">
      <c r="A8" t="s">
        <v>919</v>
      </c>
      <c r="C8" t="s">
        <v>918</v>
      </c>
      <c r="G8" t="s">
        <v>935</v>
      </c>
    </row>
    <row r="9" spans="1:8">
      <c r="A9" s="3" t="s">
        <v>921</v>
      </c>
      <c r="C9" t="s">
        <v>923</v>
      </c>
    </row>
    <row r="11" spans="1:8">
      <c r="A11" t="s">
        <v>928</v>
      </c>
      <c r="E11">
        <v>261</v>
      </c>
      <c r="G11" t="s">
        <v>938</v>
      </c>
    </row>
    <row r="13" spans="1:8">
      <c r="A13" t="s">
        <v>929</v>
      </c>
      <c r="E13">
        <v>201</v>
      </c>
      <c r="G13" s="5" t="s">
        <v>939</v>
      </c>
      <c r="H13" t="s">
        <v>941</v>
      </c>
    </row>
    <row r="14" spans="1:8">
      <c r="A14" t="s">
        <v>931</v>
      </c>
      <c r="G14" t="s">
        <v>940</v>
      </c>
      <c r="H14" t="s">
        <v>941</v>
      </c>
    </row>
    <row r="15" spans="1:8">
      <c r="A15" t="s">
        <v>930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4"/>
  <sheetViews>
    <sheetView tabSelected="1" topLeftCell="A7" workbookViewId="0">
      <selection activeCell="H25" sqref="H25"/>
    </sheetView>
  </sheetViews>
  <sheetFormatPr defaultRowHeight="13.5"/>
  <cols>
    <col min="1" max="1" width="10.5" bestFit="1" customWidth="1"/>
    <col min="2" max="2" width="11.5" customWidth="1"/>
    <col min="6" max="6" width="16" customWidth="1"/>
  </cols>
  <sheetData>
    <row r="1" spans="1:12">
      <c r="A1" t="s">
        <v>973</v>
      </c>
    </row>
    <row r="2" spans="1:12">
      <c r="A2" t="s">
        <v>974</v>
      </c>
    </row>
    <row r="3" spans="1:12">
      <c r="A3" s="124" t="s">
        <v>1004</v>
      </c>
    </row>
    <row r="4" spans="1:12" s="124" customFormat="1"/>
    <row r="5" spans="1:12" s="124" customFormat="1">
      <c r="B5" s="136" t="s">
        <v>1044</v>
      </c>
      <c r="C5" s="137"/>
      <c r="D5" s="137"/>
      <c r="E5" s="137"/>
      <c r="F5" s="137" t="s">
        <v>998</v>
      </c>
    </row>
    <row r="6" spans="1:12">
      <c r="B6" s="137" t="s">
        <v>999</v>
      </c>
      <c r="C6" s="137"/>
      <c r="D6" s="137"/>
      <c r="E6" s="137"/>
      <c r="F6" s="137" t="s">
        <v>1000</v>
      </c>
      <c r="I6" s="5" t="s">
        <v>996</v>
      </c>
    </row>
    <row r="7" spans="1:12">
      <c r="A7" s="130" t="s">
        <v>807</v>
      </c>
      <c r="B7" s="130" t="s">
        <v>975</v>
      </c>
      <c r="C7" s="130" t="s">
        <v>976</v>
      </c>
      <c r="D7" s="130" t="s">
        <v>977</v>
      </c>
      <c r="E7" s="131" t="s">
        <v>978</v>
      </c>
      <c r="F7" s="130" t="s">
        <v>979</v>
      </c>
      <c r="G7" s="131" t="s">
        <v>619</v>
      </c>
      <c r="H7" s="131" t="s">
        <v>977</v>
      </c>
      <c r="I7" s="134" t="s">
        <v>980</v>
      </c>
      <c r="J7" s="132" t="s">
        <v>981</v>
      </c>
      <c r="K7" s="133" t="s">
        <v>982</v>
      </c>
    </row>
    <row r="8" spans="1:12">
      <c r="A8" s="154">
        <v>1</v>
      </c>
      <c r="B8" s="157">
        <v>200000430</v>
      </c>
      <c r="C8" s="157" t="s">
        <v>983</v>
      </c>
      <c r="D8" s="165" t="s">
        <v>538</v>
      </c>
      <c r="E8" s="157">
        <v>970</v>
      </c>
      <c r="F8" s="125">
        <v>100001700</v>
      </c>
      <c r="G8" s="125" t="s">
        <v>984</v>
      </c>
      <c r="H8" s="125" t="s">
        <v>537</v>
      </c>
      <c r="I8" s="125">
        <v>13.58</v>
      </c>
      <c r="J8" s="125">
        <v>13.48</v>
      </c>
      <c r="K8" s="129">
        <v>-7.3637702503681624E-3</v>
      </c>
      <c r="L8">
        <f>(J8-I8)/I8</f>
        <v>-7.3637702503681624E-3</v>
      </c>
    </row>
    <row r="9" spans="1:12">
      <c r="A9" s="155"/>
      <c r="B9" s="158"/>
      <c r="C9" s="158"/>
      <c r="D9" s="166"/>
      <c r="E9" s="158"/>
      <c r="F9" s="126">
        <v>100201700</v>
      </c>
      <c r="G9" s="126" t="s">
        <v>985</v>
      </c>
      <c r="H9" s="126" t="s">
        <v>537</v>
      </c>
      <c r="I9" s="126">
        <v>13.58</v>
      </c>
      <c r="J9" s="126">
        <v>14.14</v>
      </c>
      <c r="K9" s="128">
        <v>4.123711340206189E-2</v>
      </c>
    </row>
    <row r="10" spans="1:12">
      <c r="A10" s="155"/>
      <c r="B10" s="158"/>
      <c r="C10" s="158"/>
      <c r="D10" s="166"/>
      <c r="E10" s="158"/>
      <c r="F10" s="125">
        <v>200000410</v>
      </c>
      <c r="G10" s="125" t="s">
        <v>986</v>
      </c>
      <c r="H10" s="125" t="s">
        <v>538</v>
      </c>
      <c r="I10" s="125">
        <v>925</v>
      </c>
      <c r="J10" s="125">
        <v>925</v>
      </c>
      <c r="K10" s="127">
        <v>0</v>
      </c>
    </row>
    <row r="11" spans="1:12">
      <c r="A11" s="156"/>
      <c r="B11" s="159"/>
      <c r="C11" s="159"/>
      <c r="D11" s="167"/>
      <c r="E11" s="159"/>
      <c r="F11" s="126">
        <v>200000430</v>
      </c>
      <c r="G11" s="126" t="s">
        <v>983</v>
      </c>
      <c r="H11" s="126" t="s">
        <v>538</v>
      </c>
      <c r="I11" s="126">
        <v>45</v>
      </c>
      <c r="J11" s="126">
        <v>45</v>
      </c>
      <c r="K11" s="128">
        <v>0</v>
      </c>
    </row>
    <row r="12" spans="1:12">
      <c r="A12" s="160">
        <v>2</v>
      </c>
      <c r="B12" s="162">
        <v>200000910</v>
      </c>
      <c r="C12" s="162" t="s">
        <v>987</v>
      </c>
      <c r="D12" s="162" t="s">
        <v>538</v>
      </c>
      <c r="E12" s="162">
        <v>3183</v>
      </c>
      <c r="F12" s="125">
        <v>111100800</v>
      </c>
      <c r="G12" s="125" t="s">
        <v>988</v>
      </c>
      <c r="H12" s="125" t="s">
        <v>537</v>
      </c>
      <c r="I12" s="125">
        <v>967.22</v>
      </c>
      <c r="J12" s="125">
        <v>0</v>
      </c>
      <c r="K12" s="127">
        <v>-1</v>
      </c>
    </row>
    <row r="13" spans="1:12">
      <c r="A13" s="161"/>
      <c r="B13" s="163"/>
      <c r="C13" s="163"/>
      <c r="D13" s="163"/>
      <c r="E13" s="163"/>
      <c r="F13" s="126">
        <v>200000910</v>
      </c>
      <c r="G13" s="126" t="s">
        <v>987</v>
      </c>
      <c r="H13" s="126" t="s">
        <v>538</v>
      </c>
      <c r="I13" s="126">
        <v>480</v>
      </c>
      <c r="J13" s="126">
        <v>480</v>
      </c>
      <c r="K13" s="128">
        <v>0</v>
      </c>
    </row>
    <row r="14" spans="1:12">
      <c r="A14" s="154">
        <v>3</v>
      </c>
      <c r="B14" s="157">
        <v>200000930</v>
      </c>
      <c r="C14" s="157" t="s">
        <v>989</v>
      </c>
      <c r="D14" s="157" t="s">
        <v>538</v>
      </c>
      <c r="E14" s="157">
        <v>3079</v>
      </c>
      <c r="F14" s="125">
        <v>100003700</v>
      </c>
      <c r="G14" s="125" t="s">
        <v>990</v>
      </c>
      <c r="H14" s="125" t="s">
        <v>537</v>
      </c>
      <c r="I14" s="125">
        <v>46.19</v>
      </c>
      <c r="J14" s="125">
        <v>62.19</v>
      </c>
      <c r="K14" s="127">
        <v>0.34639532366313058</v>
      </c>
    </row>
    <row r="15" spans="1:12">
      <c r="A15" s="155"/>
      <c r="B15" s="158"/>
      <c r="C15" s="158"/>
      <c r="D15" s="158"/>
      <c r="E15" s="158"/>
      <c r="F15" s="126">
        <v>100101100</v>
      </c>
      <c r="G15" s="126" t="s">
        <v>991</v>
      </c>
      <c r="H15" s="126" t="s">
        <v>537</v>
      </c>
      <c r="I15" s="126">
        <v>4.62</v>
      </c>
      <c r="J15" s="126">
        <v>0</v>
      </c>
      <c r="K15" s="128">
        <v>-1</v>
      </c>
    </row>
    <row r="16" spans="1:12">
      <c r="A16" s="155"/>
      <c r="B16" s="158"/>
      <c r="C16" s="158"/>
      <c r="D16" s="158"/>
      <c r="E16" s="158"/>
      <c r="F16" s="125">
        <v>100201800</v>
      </c>
      <c r="G16" s="125" t="s">
        <v>992</v>
      </c>
      <c r="H16" s="125" t="s">
        <v>537</v>
      </c>
      <c r="I16" s="125">
        <v>36.950000000000003</v>
      </c>
      <c r="J16" s="125">
        <v>25.49</v>
      </c>
      <c r="K16" s="127">
        <v>-0.31014884979702312</v>
      </c>
    </row>
    <row r="17" spans="1:11">
      <c r="A17" s="155"/>
      <c r="B17" s="158"/>
      <c r="C17" s="158"/>
      <c r="D17" s="158"/>
      <c r="E17" s="158"/>
      <c r="F17" s="126">
        <v>200000910</v>
      </c>
      <c r="G17" s="126" t="s">
        <v>987</v>
      </c>
      <c r="H17" s="126" t="s">
        <v>538</v>
      </c>
      <c r="I17" s="126">
        <v>3008</v>
      </c>
      <c r="J17" s="126">
        <v>3008</v>
      </c>
      <c r="K17" s="128">
        <v>0</v>
      </c>
    </row>
    <row r="18" spans="1:11">
      <c r="A18" s="155"/>
      <c r="B18" s="158"/>
      <c r="C18" s="158"/>
      <c r="D18" s="158"/>
      <c r="E18" s="158"/>
      <c r="F18" s="125">
        <v>200000930</v>
      </c>
      <c r="G18" s="125" t="s">
        <v>989</v>
      </c>
      <c r="H18" s="125" t="s">
        <v>538</v>
      </c>
      <c r="I18" s="125">
        <v>71</v>
      </c>
      <c r="J18" s="125">
        <v>71</v>
      </c>
      <c r="K18" s="127">
        <v>0</v>
      </c>
    </row>
    <row r="19" spans="1:11">
      <c r="A19" s="155"/>
      <c r="B19" s="158"/>
      <c r="C19" s="158"/>
      <c r="D19" s="158"/>
      <c r="E19" s="158"/>
      <c r="F19" s="126">
        <v>600003100</v>
      </c>
      <c r="G19" s="126" t="s">
        <v>993</v>
      </c>
      <c r="H19" s="126" t="s">
        <v>538</v>
      </c>
      <c r="I19" s="126">
        <v>67.739999999999995</v>
      </c>
      <c r="J19" s="126">
        <v>74.77</v>
      </c>
      <c r="K19" s="128">
        <v>0.10377915559492179</v>
      </c>
    </row>
    <row r="20" spans="1:11">
      <c r="A20" s="155"/>
      <c r="B20" s="158"/>
      <c r="C20" s="158"/>
      <c r="D20" s="158"/>
      <c r="E20" s="158"/>
      <c r="F20" s="125">
        <v>600003200</v>
      </c>
      <c r="G20" s="125" t="s">
        <v>994</v>
      </c>
      <c r="H20" s="125" t="s">
        <v>538</v>
      </c>
      <c r="I20" s="125">
        <v>110.84</v>
      </c>
      <c r="J20" s="125">
        <v>152.93</v>
      </c>
      <c r="K20" s="127">
        <v>0.37973655719956695</v>
      </c>
    </row>
    <row r="21" spans="1:11">
      <c r="A21" s="156"/>
      <c r="B21" s="159"/>
      <c r="C21" s="159"/>
      <c r="D21" s="159"/>
      <c r="E21" s="159"/>
      <c r="F21" s="126">
        <v>600003300</v>
      </c>
      <c r="G21" s="126" t="s">
        <v>995</v>
      </c>
      <c r="H21" s="126" t="s">
        <v>538</v>
      </c>
      <c r="I21" s="126">
        <v>67.739999999999995</v>
      </c>
      <c r="J21" s="126">
        <v>84.96</v>
      </c>
      <c r="K21" s="128">
        <v>0.25420726306465902</v>
      </c>
    </row>
    <row r="23" spans="1:11">
      <c r="A23" t="s">
        <v>997</v>
      </c>
    </row>
    <row r="24" spans="1:11">
      <c r="A24" s="124" t="s">
        <v>1002</v>
      </c>
    </row>
    <row r="26" spans="1:11">
      <c r="A26" s="124" t="s">
        <v>1003</v>
      </c>
    </row>
    <row r="27" spans="1:11">
      <c r="A27" t="s">
        <v>1001</v>
      </c>
    </row>
    <row r="28" spans="1:11">
      <c r="A28" s="135"/>
    </row>
    <row r="29" spans="1:11">
      <c r="A29" s="135"/>
    </row>
    <row r="30" spans="1:11">
      <c r="A30" s="135"/>
    </row>
    <row r="31" spans="1:11">
      <c r="A31" s="135"/>
    </row>
    <row r="32" spans="1:11">
      <c r="A32" s="135"/>
    </row>
    <row r="33" spans="1:1">
      <c r="A33" s="135"/>
    </row>
    <row r="34" spans="1:1">
      <c r="A34" s="135"/>
    </row>
  </sheetData>
  <mergeCells count="15">
    <mergeCell ref="A8:A11"/>
    <mergeCell ref="B8:B11"/>
    <mergeCell ref="C8:C11"/>
    <mergeCell ref="D8:D11"/>
    <mergeCell ref="E8:E11"/>
    <mergeCell ref="A12:A13"/>
    <mergeCell ref="B12:B13"/>
    <mergeCell ref="C12:C13"/>
    <mergeCell ref="D12:D13"/>
    <mergeCell ref="E12:E13"/>
    <mergeCell ref="A14:A21"/>
    <mergeCell ref="B14:B21"/>
    <mergeCell ref="C14:C21"/>
    <mergeCell ref="D14:D21"/>
    <mergeCell ref="E14:E2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2"/>
  <sheetViews>
    <sheetView workbookViewId="0">
      <selection activeCell="H17" sqref="H17"/>
    </sheetView>
  </sheetViews>
  <sheetFormatPr defaultRowHeight="13.5"/>
  <sheetData>
    <row r="1" spans="1:43">
      <c r="A1" t="s">
        <v>975</v>
      </c>
      <c r="B1" t="s">
        <v>979</v>
      </c>
      <c r="C1" t="s">
        <v>980</v>
      </c>
      <c r="D1" t="s">
        <v>975</v>
      </c>
      <c r="E1" t="s">
        <v>976</v>
      </c>
      <c r="F1" t="s">
        <v>1011</v>
      </c>
      <c r="G1" t="s">
        <v>978</v>
      </c>
      <c r="H1" t="s">
        <v>979</v>
      </c>
      <c r="I1" t="s">
        <v>619</v>
      </c>
      <c r="J1" t="s">
        <v>1012</v>
      </c>
      <c r="K1" t="s">
        <v>980</v>
      </c>
      <c r="L1" t="s">
        <v>981</v>
      </c>
      <c r="M1" t="s">
        <v>1013</v>
      </c>
      <c r="N1" t="s">
        <v>1014</v>
      </c>
      <c r="O1" t="s">
        <v>1015</v>
      </c>
      <c r="P1" t="s">
        <v>1016</v>
      </c>
      <c r="Q1" t="s">
        <v>1017</v>
      </c>
      <c r="R1" t="s">
        <v>1018</v>
      </c>
      <c r="S1" t="s">
        <v>1019</v>
      </c>
      <c r="T1" t="s">
        <v>1020</v>
      </c>
      <c r="U1" t="s">
        <v>1021</v>
      </c>
      <c r="V1" t="s">
        <v>1022</v>
      </c>
      <c r="W1" t="s">
        <v>1023</v>
      </c>
      <c r="X1" t="s">
        <v>1024</v>
      </c>
      <c r="Y1" t="s">
        <v>1025</v>
      </c>
      <c r="Z1" t="s">
        <v>1026</v>
      </c>
      <c r="AA1" t="s">
        <v>1027</v>
      </c>
      <c r="AB1" t="s">
        <v>1028</v>
      </c>
      <c r="AC1" t="s">
        <v>1029</v>
      </c>
      <c r="AD1" t="s">
        <v>1030</v>
      </c>
      <c r="AE1" t="s">
        <v>1031</v>
      </c>
      <c r="AF1" t="s">
        <v>1032</v>
      </c>
      <c r="AG1" t="s">
        <v>1033</v>
      </c>
      <c r="AH1" t="s">
        <v>1034</v>
      </c>
      <c r="AI1" t="s">
        <v>1035</v>
      </c>
      <c r="AJ1" t="s">
        <v>1036</v>
      </c>
      <c r="AK1" t="s">
        <v>1037</v>
      </c>
      <c r="AL1" t="s">
        <v>1038</v>
      </c>
      <c r="AM1" s="164" t="s">
        <v>1039</v>
      </c>
      <c r="AN1" t="s">
        <v>1040</v>
      </c>
      <c r="AO1" t="s">
        <v>1041</v>
      </c>
      <c r="AP1" s="164" t="s">
        <v>1042</v>
      </c>
      <c r="AQ1" t="s">
        <v>1043</v>
      </c>
    </row>
    <row r="2" spans="1:43">
      <c r="A2">
        <v>300016</v>
      </c>
      <c r="B2">
        <v>200274</v>
      </c>
      <c r="C2">
        <v>1.5369299999999999</v>
      </c>
      <c r="D2">
        <v>300016</v>
      </c>
      <c r="E2" t="s">
        <v>1005</v>
      </c>
      <c r="F2" t="s">
        <v>538</v>
      </c>
      <c r="G2">
        <v>660</v>
      </c>
      <c r="H2">
        <v>200204</v>
      </c>
      <c r="I2" t="s">
        <v>1006</v>
      </c>
      <c r="J2" t="s">
        <v>537</v>
      </c>
      <c r="K2">
        <v>0</v>
      </c>
      <c r="L2">
        <v>-3.2160000000000002</v>
      </c>
      <c r="M2">
        <v>200274</v>
      </c>
      <c r="N2">
        <v>26180003</v>
      </c>
      <c r="O2" t="s">
        <v>538</v>
      </c>
      <c r="P2" t="s">
        <v>1007</v>
      </c>
      <c r="Q2">
        <v>1</v>
      </c>
      <c r="R2" t="s">
        <v>1008</v>
      </c>
      <c r="S2">
        <v>1</v>
      </c>
      <c r="T2">
        <v>0</v>
      </c>
      <c r="U2">
        <v>0</v>
      </c>
      <c r="V2">
        <v>0</v>
      </c>
      <c r="W2" t="s">
        <v>1009</v>
      </c>
      <c r="X2" t="s">
        <v>1009</v>
      </c>
      <c r="Y2" t="s">
        <v>1009</v>
      </c>
      <c r="Z2">
        <v>0</v>
      </c>
      <c r="AA2">
        <v>0</v>
      </c>
      <c r="AB2" t="s">
        <v>1009</v>
      </c>
      <c r="AC2" t="s">
        <v>1009</v>
      </c>
      <c r="AD2">
        <v>0</v>
      </c>
      <c r="AE2">
        <v>0</v>
      </c>
      <c r="AF2">
        <v>0</v>
      </c>
      <c r="AG2">
        <v>0</v>
      </c>
      <c r="AH2">
        <v>1024</v>
      </c>
      <c r="AI2">
        <v>0</v>
      </c>
      <c r="AJ2">
        <v>0</v>
      </c>
      <c r="AK2">
        <v>2603</v>
      </c>
      <c r="AL2" t="s">
        <v>1010</v>
      </c>
      <c r="AM2" s="164">
        <v>41158.617214317128</v>
      </c>
      <c r="AN2">
        <v>2603</v>
      </c>
      <c r="AO2" t="s">
        <v>1010</v>
      </c>
      <c r="AP2" s="164">
        <v>41158.617210648146</v>
      </c>
      <c r="AQ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Sheet3</vt:lpstr>
      <vt:lpstr>计划 bug</vt:lpstr>
      <vt:lpstr>后加工</vt:lpstr>
      <vt:lpstr>挤出</vt:lpstr>
      <vt:lpstr>炼胶</vt:lpstr>
      <vt:lpstr>计划外出入库</vt:lpstr>
      <vt:lpstr>投入产出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YFGMT8299</dc:creator>
  <cp:lastModifiedBy>Thinkpad</cp:lastModifiedBy>
  <dcterms:created xsi:type="dcterms:W3CDTF">2012-03-27T00:27:18Z</dcterms:created>
  <dcterms:modified xsi:type="dcterms:W3CDTF">2013-06-11T05:37:24Z</dcterms:modified>
</cp:coreProperties>
</file>