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<sst xmlns="http://schemas.openxmlformats.org/spreadsheetml/2006/main" count="20">
  <si>
    <t>年中各地区销售额分析工作报告</t>
  </si>
  <si>
    <t>地区</t>
  </si>
  <si>
    <t>一月</t>
  </si>
  <si>
    <t>二月</t>
  </si>
  <si>
    <t>三月</t>
  </si>
  <si>
    <t>四月</t>
  </si>
  <si>
    <t>五月</t>
  </si>
  <si>
    <t>六月</t>
  </si>
  <si>
    <t>销售额总计</t>
  </si>
  <si>
    <t>比重</t>
  </si>
  <si>
    <t>销售额排名</t>
  </si>
  <si>
    <t>华北</t>
  </si>
  <si>
    <t>华南</t>
  </si>
  <si>
    <t>华东</t>
  </si>
  <si>
    <t>华中</t>
  </si>
  <si>
    <t>西北</t>
  </si>
  <si>
    <t>西南</t>
  </si>
  <si>
    <t>东北</t>
  </si>
  <si>
    <t>港澳台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</si>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</sst>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6"/>
      <color theme="1" tint="0.25"/>
      <name val="微软雅黑"/>
      <charset val="134"/>
    </font>
    <font>
      <sz val="11"/>
      <color theme="0"/>
      <name val="微软雅黑"/>
      <charset val="134"/>
    </font>
    <font>
      <sz val="11"/>
      <color theme="1" tint="0.25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D1994"/>
        <bgColor indexed="64"/>
      </patternFill>
    </fill>
    <fill>
      <patternFill patternType="solid">
        <fgColor rgb="FFFFF6F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FAD2F0"/>
      </left>
      <right style="thin">
        <color rgb="FFFAD2F0"/>
      </right>
      <top style="thin">
        <color rgb="FFFAD2F0"/>
      </top>
      <bottom style="thin">
        <color rgb="FFFAD2F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4" fillId="0" borderId="1" xfId="11" applyFont="1" applyBorder="1" applyAlignment="1">
      <alignment horizontal="center" vertical="center"/>
    </xf>
    <xf numFmtId="9" fontId="4" fillId="3" borderId="1" xfId="1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FF"/>
      <color rgb="00FF99FF"/>
      <color rgb="00A5146A"/>
      <color rgb="00CD1994"/>
      <color rgb="00E62EB0"/>
      <color rgb="00F07FD1"/>
      <color rgb="00F6ADE2"/>
      <color rgb="00FAD2F0"/>
      <color rgb="00FDE8F9"/>
      <color rgb="00FFF6FD"/>
    </mru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华北</c:v>
                </c:pt>
              </c:strCache>
            </c:strRef>
          </c:tx>
          <c:spPr>
            <a:solidFill>
              <a:srgbClr val="FF99FF"/>
            </a:solidFill>
            <a:ln w="3175">
              <a:solidFill>
                <a:schemeClr val="bg1"/>
              </a:solidFill>
            </a:ln>
          </c:spPr>
          <c:explosion val="0"/>
          <c:dPt>
            <c:idx val="0"/>
            <c:bubble3D val="0"/>
            <c:spPr>
              <a:solidFill>
                <a:srgbClr val="A5146A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CD1994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E62EB0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07FD1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6ADE2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FAD2F0"/>
              </a:solidFill>
              <a:ln w="3175"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Sheet1!$C$2:$H$2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Sheet1!$C$3:$H$3</c:f>
              <c:numCache>
                <c:formatCode>General</c:formatCode>
                <c:ptCount val="6"/>
                <c:pt idx="0" c:formatCode="General">
                  <c:v>772</c:v>
                </c:pt>
                <c:pt idx="1" c:formatCode="General">
                  <c:v>869</c:v>
                </c:pt>
                <c:pt idx="2" c:formatCode="General">
                  <c:v>484</c:v>
                </c:pt>
                <c:pt idx="3" c:formatCode="General">
                  <c:v>243</c:v>
                </c:pt>
                <c:pt idx="4" c:formatCode="General">
                  <c:v>798</c:v>
                </c:pt>
                <c:pt idx="5" c:formatCode="General">
                  <c:v>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6ADE2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Sheet1!$B$10</c:f>
              <c:strCache>
                <c:ptCount val="1"/>
                <c:pt idx="0">
                  <c:v>港澳台</c:v>
                </c:pt>
              </c:strCache>
            </c:strRef>
          </c:tx>
          <c:spPr>
            <a:solidFill>
              <a:srgbClr val="FF99FF"/>
            </a:solidFill>
            <a:ln w="3175">
              <a:solidFill>
                <a:schemeClr val="bg1"/>
              </a:solidFill>
            </a:ln>
          </c:spPr>
          <c:explosion val="0"/>
          <c:dPt>
            <c:idx val="0"/>
            <c:bubble3D val="0"/>
            <c:spPr>
              <a:solidFill>
                <a:srgbClr val="A5146A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CD1994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E62EB0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07FD1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6ADE2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FAD2F0"/>
              </a:solidFill>
              <a:ln w="3175"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Sheet1!$C$2:$H$2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Sheet1!$C$10:$H$10</c:f>
              <c:numCache>
                <c:formatCode>General</c:formatCode>
                <c:ptCount val="6"/>
                <c:pt idx="0" c:formatCode="General">
                  <c:v>720</c:v>
                </c:pt>
                <c:pt idx="1" c:formatCode="General">
                  <c:v>116</c:v>
                </c:pt>
                <c:pt idx="2" c:formatCode="General">
                  <c:v>193</c:v>
                </c:pt>
                <c:pt idx="3" c:formatCode="General">
                  <c:v>211</c:v>
                </c:pt>
                <c:pt idx="4" c:formatCode="General">
                  <c:v>521</c:v>
                </c:pt>
                <c:pt idx="5" c:formatCode="General">
                  <c:v>743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6ADE2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Sheet1!$B$4</c:f>
              <c:strCache>
                <c:ptCount val="1"/>
                <c:pt idx="0">
                  <c:v>华南</c:v>
                </c:pt>
              </c:strCache>
            </c:strRef>
          </c:tx>
          <c:spPr>
            <a:solidFill>
              <a:srgbClr val="FF99FF"/>
            </a:solidFill>
            <a:ln w="3175">
              <a:solidFill>
                <a:schemeClr val="bg1"/>
              </a:solidFill>
            </a:ln>
          </c:spPr>
          <c:explosion val="0"/>
          <c:dPt>
            <c:idx val="0"/>
            <c:bubble3D val="0"/>
            <c:spPr>
              <a:solidFill>
                <a:srgbClr val="A5146A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CD1994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E62EB0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07FD1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6ADE2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FAD2F0"/>
              </a:solidFill>
              <a:ln w="3175"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Sheet1!$C$2:$H$2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Sheet1!$C$4:$H$4</c:f>
              <c:numCache>
                <c:formatCode>General</c:formatCode>
                <c:ptCount val="6"/>
                <c:pt idx="0" c:formatCode="General">
                  <c:v>774</c:v>
                </c:pt>
                <c:pt idx="1" c:formatCode="General">
                  <c:v>467</c:v>
                </c:pt>
                <c:pt idx="2" c:formatCode="General">
                  <c:v>942</c:v>
                </c:pt>
                <c:pt idx="3" c:formatCode="General">
                  <c:v>867</c:v>
                </c:pt>
                <c:pt idx="4" c:formatCode="General">
                  <c:v>900</c:v>
                </c:pt>
                <c:pt idx="5" c:formatCode="General">
                  <c:v>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6ADE2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  <a:r>
              <a:rPr>
                <a:solidFill>
                  <a:schemeClr val="tx1">
                    <a:lumMod val="75000"/>
                    <a:lumOff val="2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rPr>
              <a:t>按月份各地区销售额一览</a:t>
            </a:r>
            <a:endParaRPr>
              <a:solidFill>
                <a:schemeClr val="tx1">
                  <a:lumMod val="75000"/>
                  <a:lumOff val="25000"/>
                </a:schemeClr>
              </a:solidFill>
              <a:latin typeface="微软雅黑" charset="0"/>
              <a:ea typeface="微软雅黑" charset="0"/>
              <a:cs typeface="微软雅黑" charset="0"/>
              <a:sym typeface="微软雅黑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一月</c:v>
                </c:pt>
              </c:strCache>
            </c:strRef>
          </c:tx>
          <c:spPr>
            <a:solidFill>
              <a:srgbClr val="A5146A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Sheet1!$B$3:$B$10</c:f>
              <c:strCache>
                <c:ptCount val="8"/>
                <c:pt idx="0">
                  <c:v>华北</c:v>
                </c:pt>
                <c:pt idx="1">
                  <c:v>华南</c:v>
                </c:pt>
                <c:pt idx="2">
                  <c:v>华东</c:v>
                </c:pt>
                <c:pt idx="3">
                  <c:v>华中</c:v>
                </c:pt>
                <c:pt idx="4">
                  <c:v>西北</c:v>
                </c:pt>
                <c:pt idx="5">
                  <c:v>西南</c:v>
                </c:pt>
                <c:pt idx="6">
                  <c:v>东北</c:v>
                </c:pt>
                <c:pt idx="7">
                  <c:v>港澳台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 c:formatCode="General">
                  <c:v>772</c:v>
                </c:pt>
                <c:pt idx="1" c:formatCode="General">
                  <c:v>774</c:v>
                </c:pt>
                <c:pt idx="2" c:formatCode="General">
                  <c:v>802</c:v>
                </c:pt>
                <c:pt idx="3" c:formatCode="General">
                  <c:v>632</c:v>
                </c:pt>
                <c:pt idx="4" c:formatCode="General">
                  <c:v>200</c:v>
                </c:pt>
                <c:pt idx="5" c:formatCode="General">
                  <c:v>313</c:v>
                </c:pt>
                <c:pt idx="6" c:formatCode="General">
                  <c:v>855</c:v>
                </c:pt>
                <c:pt idx="7" c:formatCode="General">
                  <c:v>720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二月</c:v>
                </c:pt>
              </c:strCache>
            </c:strRef>
          </c:tx>
          <c:spPr>
            <a:solidFill>
              <a:srgbClr val="CD199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Sheet1!$B$3:$B$10</c:f>
              <c:strCache>
                <c:ptCount val="8"/>
                <c:pt idx="0">
                  <c:v>华北</c:v>
                </c:pt>
                <c:pt idx="1">
                  <c:v>华南</c:v>
                </c:pt>
                <c:pt idx="2">
                  <c:v>华东</c:v>
                </c:pt>
                <c:pt idx="3">
                  <c:v>华中</c:v>
                </c:pt>
                <c:pt idx="4">
                  <c:v>西北</c:v>
                </c:pt>
                <c:pt idx="5">
                  <c:v>西南</c:v>
                </c:pt>
                <c:pt idx="6">
                  <c:v>东北</c:v>
                </c:pt>
                <c:pt idx="7">
                  <c:v>港澳台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8"/>
                <c:pt idx="0" c:formatCode="General">
                  <c:v>869</c:v>
                </c:pt>
                <c:pt idx="1" c:formatCode="General">
                  <c:v>467</c:v>
                </c:pt>
                <c:pt idx="2" c:formatCode="General">
                  <c:v>846</c:v>
                </c:pt>
                <c:pt idx="3" c:formatCode="General">
                  <c:v>906</c:v>
                </c:pt>
                <c:pt idx="4" c:formatCode="General">
                  <c:v>365</c:v>
                </c:pt>
                <c:pt idx="5" c:formatCode="General">
                  <c:v>420</c:v>
                </c:pt>
                <c:pt idx="6" c:formatCode="General">
                  <c:v>116</c:v>
                </c:pt>
                <c:pt idx="7" c:formatCode="General">
                  <c:v>116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三月</c:v>
                </c:pt>
              </c:strCache>
            </c:strRef>
          </c:tx>
          <c:spPr>
            <a:solidFill>
              <a:srgbClr val="E62EB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Sheet1!$B$3:$B$10</c:f>
              <c:strCache>
                <c:ptCount val="8"/>
                <c:pt idx="0">
                  <c:v>华北</c:v>
                </c:pt>
                <c:pt idx="1">
                  <c:v>华南</c:v>
                </c:pt>
                <c:pt idx="2">
                  <c:v>华东</c:v>
                </c:pt>
                <c:pt idx="3">
                  <c:v>华中</c:v>
                </c:pt>
                <c:pt idx="4">
                  <c:v>西北</c:v>
                </c:pt>
                <c:pt idx="5">
                  <c:v>西南</c:v>
                </c:pt>
                <c:pt idx="6">
                  <c:v>东北</c:v>
                </c:pt>
                <c:pt idx="7">
                  <c:v>港澳台</c:v>
                </c:pt>
              </c:strCache>
            </c:strRef>
          </c:cat>
          <c:val>
            <c:numRef>
              <c:f>Sheet1!$E$3:$E$10</c:f>
              <c:numCache>
                <c:formatCode>General</c:formatCode>
                <c:ptCount val="8"/>
                <c:pt idx="0" c:formatCode="General">
                  <c:v>484</c:v>
                </c:pt>
                <c:pt idx="1" c:formatCode="General">
                  <c:v>942</c:v>
                </c:pt>
                <c:pt idx="2" c:formatCode="General">
                  <c:v>854</c:v>
                </c:pt>
                <c:pt idx="3" c:formatCode="General">
                  <c:v>195</c:v>
                </c:pt>
                <c:pt idx="4" c:formatCode="General">
                  <c:v>179</c:v>
                </c:pt>
                <c:pt idx="5" c:formatCode="General">
                  <c:v>184</c:v>
                </c:pt>
                <c:pt idx="6" c:formatCode="General">
                  <c:v>833</c:v>
                </c:pt>
                <c:pt idx="7" c:formatCode="General">
                  <c:v>193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四月</c:v>
                </c:pt>
              </c:strCache>
            </c:strRef>
          </c:tx>
          <c:spPr>
            <a:solidFill>
              <a:srgbClr val="F07FD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Sheet1!$B$3:$B$10</c:f>
              <c:strCache>
                <c:ptCount val="8"/>
                <c:pt idx="0">
                  <c:v>华北</c:v>
                </c:pt>
                <c:pt idx="1">
                  <c:v>华南</c:v>
                </c:pt>
                <c:pt idx="2">
                  <c:v>华东</c:v>
                </c:pt>
                <c:pt idx="3">
                  <c:v>华中</c:v>
                </c:pt>
                <c:pt idx="4">
                  <c:v>西北</c:v>
                </c:pt>
                <c:pt idx="5">
                  <c:v>西南</c:v>
                </c:pt>
                <c:pt idx="6">
                  <c:v>东北</c:v>
                </c:pt>
                <c:pt idx="7">
                  <c:v>港澳台</c:v>
                </c:pt>
              </c:strCache>
            </c:strRef>
          </c:cat>
          <c:val>
            <c:numRef>
              <c:f>Sheet1!$F$3:$F$10</c:f>
              <c:numCache>
                <c:formatCode>General</c:formatCode>
                <c:ptCount val="8"/>
                <c:pt idx="0" c:formatCode="General">
                  <c:v>243</c:v>
                </c:pt>
                <c:pt idx="1" c:formatCode="General">
                  <c:v>867</c:v>
                </c:pt>
                <c:pt idx="2" c:formatCode="General">
                  <c:v>381</c:v>
                </c:pt>
                <c:pt idx="3" c:formatCode="General">
                  <c:v>583</c:v>
                </c:pt>
                <c:pt idx="4" c:formatCode="General">
                  <c:v>250</c:v>
                </c:pt>
                <c:pt idx="5" c:formatCode="General">
                  <c:v>196</c:v>
                </c:pt>
                <c:pt idx="6" c:formatCode="General">
                  <c:v>399</c:v>
                </c:pt>
                <c:pt idx="7" c:formatCode="General">
                  <c:v>211</c:v>
                </c:pt>
              </c:numCache>
            </c:numRef>
          </c:val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五月</c:v>
                </c:pt>
              </c:strCache>
            </c:strRef>
          </c:tx>
          <c:spPr>
            <a:solidFill>
              <a:srgbClr val="F6ADE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Sheet1!$B$3:$B$10</c:f>
              <c:strCache>
                <c:ptCount val="8"/>
                <c:pt idx="0">
                  <c:v>华北</c:v>
                </c:pt>
                <c:pt idx="1">
                  <c:v>华南</c:v>
                </c:pt>
                <c:pt idx="2">
                  <c:v>华东</c:v>
                </c:pt>
                <c:pt idx="3">
                  <c:v>华中</c:v>
                </c:pt>
                <c:pt idx="4">
                  <c:v>西北</c:v>
                </c:pt>
                <c:pt idx="5">
                  <c:v>西南</c:v>
                </c:pt>
                <c:pt idx="6">
                  <c:v>东北</c:v>
                </c:pt>
                <c:pt idx="7">
                  <c:v>港澳台</c:v>
                </c:pt>
              </c:strCache>
            </c:strRef>
          </c:cat>
          <c:val>
            <c:numRef>
              <c:f>Sheet1!$G$3:$G$10</c:f>
              <c:numCache>
                <c:formatCode>General</c:formatCode>
                <c:ptCount val="8"/>
                <c:pt idx="0" c:formatCode="General">
                  <c:v>798</c:v>
                </c:pt>
                <c:pt idx="1" c:formatCode="General">
                  <c:v>900</c:v>
                </c:pt>
                <c:pt idx="2" c:formatCode="General">
                  <c:v>482</c:v>
                </c:pt>
                <c:pt idx="3" c:formatCode="General">
                  <c:v>440</c:v>
                </c:pt>
                <c:pt idx="4" c:formatCode="General">
                  <c:v>100</c:v>
                </c:pt>
                <c:pt idx="5" c:formatCode="General">
                  <c:v>386</c:v>
                </c:pt>
                <c:pt idx="6" c:formatCode="General">
                  <c:v>986</c:v>
                </c:pt>
                <c:pt idx="7" c:formatCode="General">
                  <c:v>521</c:v>
                </c:pt>
              </c:numCache>
            </c:numRef>
          </c:val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六月</c:v>
                </c:pt>
              </c:strCache>
            </c:strRef>
          </c:tx>
          <c:spPr>
            <a:solidFill>
              <a:srgbClr val="FAD2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Sheet1!$B$3:$B$10</c:f>
              <c:strCache>
                <c:ptCount val="8"/>
                <c:pt idx="0">
                  <c:v>华北</c:v>
                </c:pt>
                <c:pt idx="1">
                  <c:v>华南</c:v>
                </c:pt>
                <c:pt idx="2">
                  <c:v>华东</c:v>
                </c:pt>
                <c:pt idx="3">
                  <c:v>华中</c:v>
                </c:pt>
                <c:pt idx="4">
                  <c:v>西北</c:v>
                </c:pt>
                <c:pt idx="5">
                  <c:v>西南</c:v>
                </c:pt>
                <c:pt idx="6">
                  <c:v>东北</c:v>
                </c:pt>
                <c:pt idx="7">
                  <c:v>港澳台</c:v>
                </c:pt>
              </c:strCache>
            </c:strRef>
          </c:cat>
          <c:val>
            <c:numRef>
              <c:f>Sheet1!$H$3:$H$10</c:f>
              <c:numCache>
                <c:formatCode>General</c:formatCode>
                <c:ptCount val="8"/>
                <c:pt idx="0" c:formatCode="General">
                  <c:v>301</c:v>
                </c:pt>
                <c:pt idx="1" c:formatCode="General">
                  <c:v>750</c:v>
                </c:pt>
                <c:pt idx="2" c:formatCode="General">
                  <c:v>307</c:v>
                </c:pt>
                <c:pt idx="3" c:formatCode="General">
                  <c:v>396</c:v>
                </c:pt>
                <c:pt idx="4" c:formatCode="General">
                  <c:v>350</c:v>
                </c:pt>
                <c:pt idx="5" c:formatCode="General">
                  <c:v>598</c:v>
                </c:pt>
                <c:pt idx="6" c:formatCode="General">
                  <c:v>868</c:v>
                </c:pt>
                <c:pt idx="7" c:formatCode="General">
                  <c:v>743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883591"/>
        <c:axId val="886720919"/>
      </c:barChart>
      <c:catAx>
        <c:axId val="717883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</a:p>
        </c:txPr>
        <c:crossAx val="886720919"/>
        <c:crosses val="autoZero"/>
        <c:auto val="1"/>
        <c:lblAlgn val="ctr"/>
        <c:lblOffset val="100"/>
        <c:noMultiLvlLbl val="0"/>
      </c:catAx>
      <c:valAx>
        <c:axId val="886720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</a:p>
        </c:txPr>
        <c:crossAx val="717883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charset="0"/>
              <a:ea typeface="微软雅黑" charset="0"/>
              <a:cs typeface="微软雅黑" charset="0"/>
              <a:sym typeface="微软雅黑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6ADE2"/>
      </a:solidFill>
      <a:round/>
    </a:ln>
    <a:effectLst/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charset="0"/>
          <a:ea typeface="微软雅黑" charset="0"/>
          <a:cs typeface="微软雅黑" charset="0"/>
          <a:sym typeface="微软雅黑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Sheet1!$B$5</c:f>
              <c:strCache>
                <c:ptCount val="1"/>
                <c:pt idx="0">
                  <c:v>华东</c:v>
                </c:pt>
              </c:strCache>
            </c:strRef>
          </c:tx>
          <c:spPr>
            <a:solidFill>
              <a:srgbClr val="FF99FF"/>
            </a:solidFill>
            <a:ln w="3175">
              <a:solidFill>
                <a:schemeClr val="bg1"/>
              </a:solidFill>
            </a:ln>
          </c:spPr>
          <c:explosion val="0"/>
          <c:dPt>
            <c:idx val="0"/>
            <c:bubble3D val="0"/>
            <c:spPr>
              <a:solidFill>
                <a:srgbClr val="A5146A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CD1994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E62EB0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07FD1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6ADE2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FAD2F0"/>
              </a:solidFill>
              <a:ln w="3175"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Sheet1!$C$2:$H$2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Sheet1!$C$5:$H$5</c:f>
              <c:numCache>
                <c:formatCode>General</c:formatCode>
                <c:ptCount val="6"/>
                <c:pt idx="0" c:formatCode="General">
                  <c:v>802</c:v>
                </c:pt>
                <c:pt idx="1" c:formatCode="General">
                  <c:v>846</c:v>
                </c:pt>
                <c:pt idx="2" c:formatCode="General">
                  <c:v>854</c:v>
                </c:pt>
                <c:pt idx="3" c:formatCode="General">
                  <c:v>381</c:v>
                </c:pt>
                <c:pt idx="4" c:formatCode="General">
                  <c:v>482</c:v>
                </c:pt>
                <c:pt idx="5" c:formatCode="General">
                  <c:v>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6ADE2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Sheet1!$B$6</c:f>
              <c:strCache>
                <c:ptCount val="1"/>
                <c:pt idx="0">
                  <c:v>华中</c:v>
                </c:pt>
              </c:strCache>
            </c:strRef>
          </c:tx>
          <c:spPr>
            <a:solidFill>
              <a:srgbClr val="FF99FF"/>
            </a:solidFill>
            <a:ln w="3175">
              <a:solidFill>
                <a:schemeClr val="bg1"/>
              </a:solidFill>
            </a:ln>
          </c:spPr>
          <c:explosion val="0"/>
          <c:dPt>
            <c:idx val="0"/>
            <c:bubble3D val="0"/>
            <c:spPr>
              <a:solidFill>
                <a:srgbClr val="A5146A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CD1994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E62EB0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07FD1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6ADE2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FAD2F0"/>
              </a:solidFill>
              <a:ln w="3175"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Sheet1!$C$2:$H$2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Sheet1!$C$6:$H$6</c:f>
              <c:numCache>
                <c:formatCode>General</c:formatCode>
                <c:ptCount val="6"/>
                <c:pt idx="0" c:formatCode="General">
                  <c:v>632</c:v>
                </c:pt>
                <c:pt idx="1" c:formatCode="General">
                  <c:v>906</c:v>
                </c:pt>
                <c:pt idx="2" c:formatCode="General">
                  <c:v>195</c:v>
                </c:pt>
                <c:pt idx="3" c:formatCode="General">
                  <c:v>583</c:v>
                </c:pt>
                <c:pt idx="4" c:formatCode="General">
                  <c:v>440</c:v>
                </c:pt>
                <c:pt idx="5" c:formatCode="General">
                  <c:v>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6ADE2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Sheet1!$B$7</c:f>
              <c:strCache>
                <c:ptCount val="1"/>
                <c:pt idx="0">
                  <c:v>西北</c:v>
                </c:pt>
              </c:strCache>
            </c:strRef>
          </c:tx>
          <c:spPr>
            <a:solidFill>
              <a:srgbClr val="FF99FF"/>
            </a:solidFill>
            <a:ln w="3175">
              <a:solidFill>
                <a:schemeClr val="bg1"/>
              </a:solidFill>
            </a:ln>
          </c:spPr>
          <c:explosion val="0"/>
          <c:dPt>
            <c:idx val="0"/>
            <c:bubble3D val="0"/>
            <c:spPr>
              <a:solidFill>
                <a:srgbClr val="A5146A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CD1994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E62EB0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07FD1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6ADE2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FAD2F0"/>
              </a:solidFill>
              <a:ln w="3175"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Sheet1!$C$2:$H$2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Sheet1!$C$7:$H$7</c:f>
              <c:numCache>
                <c:formatCode>General</c:formatCode>
                <c:ptCount val="6"/>
                <c:pt idx="0" c:formatCode="General">
                  <c:v>200</c:v>
                </c:pt>
                <c:pt idx="1" c:formatCode="General">
                  <c:v>365</c:v>
                </c:pt>
                <c:pt idx="2" c:formatCode="General">
                  <c:v>179</c:v>
                </c:pt>
                <c:pt idx="3" c:formatCode="General">
                  <c:v>250</c:v>
                </c:pt>
                <c:pt idx="4" c:formatCode="General">
                  <c:v>100</c:v>
                </c:pt>
                <c:pt idx="5" c:formatCode="General">
                  <c:v>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6ADE2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Sheet1!$B$8</c:f>
              <c:strCache>
                <c:ptCount val="1"/>
                <c:pt idx="0">
                  <c:v>西南</c:v>
                </c:pt>
              </c:strCache>
            </c:strRef>
          </c:tx>
          <c:spPr>
            <a:solidFill>
              <a:srgbClr val="FF99FF"/>
            </a:solidFill>
            <a:ln w="3175">
              <a:solidFill>
                <a:schemeClr val="bg1"/>
              </a:solidFill>
            </a:ln>
          </c:spPr>
          <c:explosion val="0"/>
          <c:dPt>
            <c:idx val="0"/>
            <c:bubble3D val="0"/>
            <c:spPr>
              <a:solidFill>
                <a:srgbClr val="A5146A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CD1994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E62EB0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07FD1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6ADE2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FAD2F0"/>
              </a:solidFill>
              <a:ln w="3175"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Sheet1!$C$2:$H$2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Sheet1!$C$8:$H$8</c:f>
              <c:numCache>
                <c:formatCode>General</c:formatCode>
                <c:ptCount val="6"/>
                <c:pt idx="0" c:formatCode="General">
                  <c:v>313</c:v>
                </c:pt>
                <c:pt idx="1" c:formatCode="General">
                  <c:v>420</c:v>
                </c:pt>
                <c:pt idx="2" c:formatCode="General">
                  <c:v>184</c:v>
                </c:pt>
                <c:pt idx="3" c:formatCode="General">
                  <c:v>196</c:v>
                </c:pt>
                <c:pt idx="4" c:formatCode="General">
                  <c:v>386</c:v>
                </c:pt>
                <c:pt idx="5" c:formatCode="General">
                  <c:v>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6ADE2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  <a:r>
              <a:rPr>
                <a:solidFill>
                  <a:schemeClr val="tx1">
                    <a:lumMod val="75000"/>
                    <a:lumOff val="2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rPr>
              <a:t>各地区销售总额及占比</a:t>
            </a:r>
            <a:endParaRPr>
              <a:solidFill>
                <a:schemeClr val="tx1">
                  <a:lumMod val="75000"/>
                  <a:lumOff val="25000"/>
                </a:schemeClr>
              </a:solidFill>
              <a:latin typeface="微软雅黑" charset="0"/>
              <a:ea typeface="微软雅黑" charset="0"/>
              <a:cs typeface="微软雅黑" charset="0"/>
              <a:sym typeface="微软雅黑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销售额总计</c:v>
                </c:pt>
              </c:strCache>
            </c:strRef>
          </c:tx>
          <c:spPr>
            <a:solidFill>
              <a:srgbClr val="F07FD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Sheet1!$B$3:$B$10</c:f>
              <c:strCache>
                <c:ptCount val="8"/>
                <c:pt idx="0">
                  <c:v>华北</c:v>
                </c:pt>
                <c:pt idx="1">
                  <c:v>华南</c:v>
                </c:pt>
                <c:pt idx="2">
                  <c:v>华东</c:v>
                </c:pt>
                <c:pt idx="3">
                  <c:v>华中</c:v>
                </c:pt>
                <c:pt idx="4">
                  <c:v>西北</c:v>
                </c:pt>
                <c:pt idx="5">
                  <c:v>西南</c:v>
                </c:pt>
                <c:pt idx="6">
                  <c:v>东北</c:v>
                </c:pt>
                <c:pt idx="7">
                  <c:v>港澳台</c:v>
                </c:pt>
              </c:strCache>
            </c:strRef>
          </c:cat>
          <c:val>
            <c:numRef>
              <c:f>Sheet1!$I$3:$I$10</c:f>
              <c:numCache>
                <c:formatCode>General</c:formatCode>
                <c:ptCount val="8"/>
                <c:pt idx="0" c:formatCode="General">
                  <c:v>3467</c:v>
                </c:pt>
                <c:pt idx="1" c:formatCode="General">
                  <c:v>4700</c:v>
                </c:pt>
                <c:pt idx="2" c:formatCode="General">
                  <c:v>3672</c:v>
                </c:pt>
                <c:pt idx="3" c:formatCode="General">
                  <c:v>3152</c:v>
                </c:pt>
                <c:pt idx="4" c:formatCode="General">
                  <c:v>1444</c:v>
                </c:pt>
                <c:pt idx="5" c:formatCode="General">
                  <c:v>2097</c:v>
                </c:pt>
                <c:pt idx="6" c:formatCode="General">
                  <c:v>4057</c:v>
                </c:pt>
                <c:pt idx="7" c:formatCode="General">
                  <c:v>2504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637829963"/>
        <c:axId val="626020309"/>
      </c:barChart>
      <c:lineChart>
        <c:grouping val="standard"/>
        <c:varyColors val="0"/>
        <c:ser>
          <c:idx val="1"/>
          <c:order val="1"/>
          <c:tx>
            <c:strRef>
              <c:f>Sheet1!$J$2</c:f>
              <c:strCache>
                <c:ptCount val="1"/>
                <c:pt idx="0">
                  <c:v>比重</c:v>
                </c:pt>
              </c:strCache>
            </c:strRef>
          </c:tx>
          <c:spPr>
            <a:ln w="28575" cap="rnd">
              <a:solidFill>
                <a:srgbClr val="A5146A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22225">
                <a:solidFill>
                  <a:srgbClr val="A5146A"/>
                </a:solidFill>
              </a:ln>
              <a:effectLst/>
            </c:spPr>
          </c:marker>
          <c:dLbls>
            <c:delete val="1"/>
          </c:dLbls>
          <c:cat>
            <c:strRef>
              <c:f>Sheet1!$B$3:$B$10</c:f>
              <c:strCache>
                <c:ptCount val="8"/>
                <c:pt idx="0">
                  <c:v>华北</c:v>
                </c:pt>
                <c:pt idx="1">
                  <c:v>华南</c:v>
                </c:pt>
                <c:pt idx="2">
                  <c:v>华东</c:v>
                </c:pt>
                <c:pt idx="3">
                  <c:v>华中</c:v>
                </c:pt>
                <c:pt idx="4">
                  <c:v>西北</c:v>
                </c:pt>
                <c:pt idx="5">
                  <c:v>西南</c:v>
                </c:pt>
                <c:pt idx="6">
                  <c:v>东北</c:v>
                </c:pt>
                <c:pt idx="7">
                  <c:v>港澳台</c:v>
                </c:pt>
              </c:strCache>
            </c:strRef>
          </c:cat>
          <c:val>
            <c:numRef>
              <c:f>Sheet1!$J$3:$J$10</c:f>
              <c:numCache>
                <c:formatCode>0%</c:formatCode>
                <c:ptCount val="8"/>
                <c:pt idx="0">
                  <c:v>0.138166022396684</c:v>
                </c:pt>
                <c:pt idx="1">
                  <c:v>0.187303231977045</c:v>
                </c:pt>
                <c:pt idx="2">
                  <c:v>0.146335631451002</c:v>
                </c:pt>
                <c:pt idx="3">
                  <c:v>0.125612720679074</c:v>
                </c:pt>
                <c:pt idx="4">
                  <c:v>0.0575459291435859</c:v>
                </c:pt>
                <c:pt idx="5">
                  <c:v>0.0835691228629498</c:v>
                </c:pt>
                <c:pt idx="6">
                  <c:v>0.161678555772526</c:v>
                </c:pt>
                <c:pt idx="7">
                  <c:v>0.0997887857171323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186986513"/>
        <c:axId val="906211579"/>
      </c:lineChart>
      <c:catAx>
        <c:axId val="6378299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</a:p>
        </c:txPr>
        <c:crossAx val="626020309"/>
        <c:crosses val="autoZero"/>
        <c:auto val="1"/>
        <c:lblAlgn val="ctr"/>
        <c:lblOffset val="100"/>
        <c:noMultiLvlLbl val="0"/>
      </c:catAx>
      <c:valAx>
        <c:axId val="6260203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</a:p>
        </c:txPr>
        <c:crossAx val="637829963"/>
        <c:crosses val="autoZero"/>
        <c:crossBetween val="between"/>
      </c:valAx>
      <c:catAx>
        <c:axId val="186986513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</a:p>
        </c:txPr>
        <c:crossAx val="906211579"/>
        <c:crosses val="autoZero"/>
        <c:auto val="1"/>
        <c:lblAlgn val="ctr"/>
        <c:lblOffset val="100"/>
        <c:noMultiLvlLbl val="0"/>
      </c:catAx>
      <c:valAx>
        <c:axId val="906211579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</a:p>
        </c:txPr>
        <c:crossAx val="18698651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charset="0"/>
              <a:ea typeface="微软雅黑" charset="0"/>
              <a:cs typeface="微软雅黑" charset="0"/>
              <a:sym typeface="微软雅黑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6ADE2"/>
      </a:solidFill>
      <a:round/>
    </a:ln>
    <a:effectLst/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charset="0"/>
          <a:ea typeface="微软雅黑" charset="0"/>
          <a:cs typeface="微软雅黑" charset="0"/>
          <a:sym typeface="微软雅黑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Sheet1!$B$9</c:f>
              <c:strCache>
                <c:ptCount val="1"/>
                <c:pt idx="0">
                  <c:v>东北</c:v>
                </c:pt>
              </c:strCache>
            </c:strRef>
          </c:tx>
          <c:spPr>
            <a:solidFill>
              <a:srgbClr val="FF99FF"/>
            </a:solidFill>
            <a:ln w="3175">
              <a:solidFill>
                <a:schemeClr val="bg1"/>
              </a:solidFill>
            </a:ln>
          </c:spPr>
          <c:explosion val="0"/>
          <c:dPt>
            <c:idx val="0"/>
            <c:bubble3D val="0"/>
            <c:spPr>
              <a:solidFill>
                <a:srgbClr val="A5146A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CD1994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E62EB0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07FD1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6ADE2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FAD2F0"/>
              </a:solidFill>
              <a:ln w="3175"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Sheet1!$C$2:$H$2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Sheet1!$C$9:$H$9</c:f>
              <c:numCache>
                <c:formatCode>General</c:formatCode>
                <c:ptCount val="6"/>
                <c:pt idx="0" c:formatCode="General">
                  <c:v>855</c:v>
                </c:pt>
                <c:pt idx="1" c:formatCode="General">
                  <c:v>116</c:v>
                </c:pt>
                <c:pt idx="2" c:formatCode="General">
                  <c:v>833</c:v>
                </c:pt>
                <c:pt idx="3" c:formatCode="General">
                  <c:v>399</c:v>
                </c:pt>
                <c:pt idx="4" c:formatCode="General">
                  <c:v>986</c:v>
                </c:pt>
                <c:pt idx="5" c:formatCode="General">
                  <c:v>868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6ADE2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24130</xdr:colOff>
      <xdr:row>0</xdr:row>
      <xdr:rowOff>79375</xdr:rowOff>
    </xdr:from>
    <xdr:to>
      <xdr:col>14</xdr:col>
      <xdr:colOff>405765</xdr:colOff>
      <xdr:row>7</xdr:row>
      <xdr:rowOff>139700</xdr:rowOff>
    </xdr:to>
    <xdr:graphicFrame>
      <xdr:nvGraphicFramePr>
        <xdr:cNvPr id="4" name="图表 3"/>
        <xdr:cNvGraphicFramePr/>
      </xdr:nvGraphicFramePr>
      <xdr:xfrm>
        <a:off x="7152640" y="79375"/>
        <a:ext cx="2439035" cy="1781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433705</xdr:colOff>
      <xdr:row>0</xdr:row>
      <xdr:rowOff>79375</xdr:rowOff>
    </xdr:from>
    <xdr:to>
      <xdr:col>18</xdr:col>
      <xdr:colOff>129540</xdr:colOff>
      <xdr:row>7</xdr:row>
      <xdr:rowOff>139700</xdr:rowOff>
    </xdr:to>
    <xdr:graphicFrame>
      <xdr:nvGraphicFramePr>
        <xdr:cNvPr id="8" name="图表 7"/>
        <xdr:cNvGraphicFramePr/>
      </xdr:nvGraphicFramePr>
      <xdr:xfrm>
        <a:off x="9619615" y="79375"/>
        <a:ext cx="2439035" cy="1781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208915</xdr:rowOff>
    </xdr:from>
    <xdr:to>
      <xdr:col>10</xdr:col>
      <xdr:colOff>812165</xdr:colOff>
      <xdr:row>34</xdr:row>
      <xdr:rowOff>9525</xdr:rowOff>
    </xdr:to>
    <xdr:graphicFrame>
      <xdr:nvGraphicFramePr>
        <xdr:cNvPr id="11" name="图表 10"/>
        <xdr:cNvGraphicFramePr/>
      </xdr:nvGraphicFramePr>
      <xdr:xfrm>
        <a:off x="156210" y="5073015"/>
        <a:ext cx="6955790" cy="2315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23495</xdr:colOff>
      <xdr:row>7</xdr:row>
      <xdr:rowOff>195580</xdr:rowOff>
    </xdr:from>
    <xdr:to>
      <xdr:col>14</xdr:col>
      <xdr:colOff>403860</xdr:colOff>
      <xdr:row>16</xdr:row>
      <xdr:rowOff>99695</xdr:rowOff>
    </xdr:to>
    <xdr:graphicFrame>
      <xdr:nvGraphicFramePr>
        <xdr:cNvPr id="12" name="图表 11"/>
        <xdr:cNvGraphicFramePr/>
      </xdr:nvGraphicFramePr>
      <xdr:xfrm>
        <a:off x="7152005" y="1916430"/>
        <a:ext cx="2437765" cy="1790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431800</xdr:colOff>
      <xdr:row>7</xdr:row>
      <xdr:rowOff>195580</xdr:rowOff>
    </xdr:from>
    <xdr:to>
      <xdr:col>18</xdr:col>
      <xdr:colOff>128905</xdr:colOff>
      <xdr:row>16</xdr:row>
      <xdr:rowOff>99695</xdr:rowOff>
    </xdr:to>
    <xdr:graphicFrame>
      <xdr:nvGraphicFramePr>
        <xdr:cNvPr id="13" name="图表 12"/>
        <xdr:cNvGraphicFramePr/>
      </xdr:nvGraphicFramePr>
      <xdr:xfrm>
        <a:off x="9617710" y="1916430"/>
        <a:ext cx="2440305" cy="1790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23495</xdr:colOff>
      <xdr:row>16</xdr:row>
      <xdr:rowOff>156210</xdr:rowOff>
    </xdr:from>
    <xdr:to>
      <xdr:col>14</xdr:col>
      <xdr:colOff>403860</xdr:colOff>
      <xdr:row>25</xdr:row>
      <xdr:rowOff>57150</xdr:rowOff>
    </xdr:to>
    <xdr:graphicFrame>
      <xdr:nvGraphicFramePr>
        <xdr:cNvPr id="14" name="图表 13"/>
        <xdr:cNvGraphicFramePr/>
      </xdr:nvGraphicFramePr>
      <xdr:xfrm>
        <a:off x="7152005" y="3763010"/>
        <a:ext cx="2437765" cy="1786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431800</xdr:colOff>
      <xdr:row>16</xdr:row>
      <xdr:rowOff>156210</xdr:rowOff>
    </xdr:from>
    <xdr:to>
      <xdr:col>18</xdr:col>
      <xdr:colOff>128905</xdr:colOff>
      <xdr:row>25</xdr:row>
      <xdr:rowOff>57150</xdr:rowOff>
    </xdr:to>
    <xdr:graphicFrame>
      <xdr:nvGraphicFramePr>
        <xdr:cNvPr id="15" name="图表 14"/>
        <xdr:cNvGraphicFramePr/>
      </xdr:nvGraphicFramePr>
      <xdr:xfrm>
        <a:off x="9617710" y="3763010"/>
        <a:ext cx="2440305" cy="1786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200025</xdr:colOff>
      <xdr:row>11</xdr:row>
      <xdr:rowOff>24765</xdr:rowOff>
    </xdr:from>
    <xdr:to>
      <xdr:col>11</xdr:col>
      <xdr:colOff>0</xdr:colOff>
      <xdr:row>22</xdr:row>
      <xdr:rowOff>143510</xdr:rowOff>
    </xdr:to>
    <xdr:graphicFrame>
      <xdr:nvGraphicFramePr>
        <xdr:cNvPr id="16" name="图表 15"/>
        <xdr:cNvGraphicFramePr/>
      </xdr:nvGraphicFramePr>
      <xdr:xfrm>
        <a:off x="156210" y="2583815"/>
        <a:ext cx="6972300" cy="2423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23495</xdr:colOff>
      <xdr:row>25</xdr:row>
      <xdr:rowOff>113665</xdr:rowOff>
    </xdr:from>
    <xdr:to>
      <xdr:col>14</xdr:col>
      <xdr:colOff>403860</xdr:colOff>
      <xdr:row>34</xdr:row>
      <xdr:rowOff>15875</xdr:rowOff>
    </xdr:to>
    <xdr:graphicFrame>
      <xdr:nvGraphicFramePr>
        <xdr:cNvPr id="17" name="图表 16"/>
        <xdr:cNvGraphicFramePr/>
      </xdr:nvGraphicFramePr>
      <xdr:xfrm>
        <a:off x="7152005" y="5606415"/>
        <a:ext cx="2437765" cy="178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431800</xdr:colOff>
      <xdr:row>25</xdr:row>
      <xdr:rowOff>113665</xdr:rowOff>
    </xdr:from>
    <xdr:to>
      <xdr:col>18</xdr:col>
      <xdr:colOff>128905</xdr:colOff>
      <xdr:row>34</xdr:row>
      <xdr:rowOff>15875</xdr:rowOff>
    </xdr:to>
    <xdr:graphicFrame>
      <xdr:nvGraphicFramePr>
        <xdr:cNvPr id="18" name="图表 17"/>
        <xdr:cNvGraphicFramePr/>
      </xdr:nvGraphicFramePr>
      <xdr:xfrm>
        <a:off x="9617710" y="5606415"/>
        <a:ext cx="2440305" cy="178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K13"/>
  <sheetViews>
    <sheetView showGridLines="0" tabSelected="1" zoomScale="85" zoomScaleNormal="85" workbookViewId="0">
      <selection activeCell="B2" sqref="B2"/>
    </sheetView>
  </sheetViews>
  <sheetFormatPr defaultColWidth="9" defaultRowHeight="16.5"/>
  <cols>
    <col min="1" max="1" width="2.05" style="1" customWidth="1"/>
    <col min="2" max="8" width="9" style="1"/>
    <col min="9" max="9" width="10.875" style="1" customWidth="1"/>
    <col min="10" max="10" width="6.75" style="1" customWidth="1"/>
    <col min="11" max="11" width="10.875" style="1" customWidth="1"/>
    <col min="12" max="16384" width="9" style="1"/>
  </cols>
  <sheetData>
    <row r="1" ht="31" customHeight="1" spans="2:11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</row>
    <row r="2" ht="22" customHeight="1" spans="2:11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</row>
    <row r="3" spans="2:11">
      <c r="B3" s="5" t="s">
        <v>11</v>
      </c>
      <c r="C3" s="6">
        <v>772</v>
      </c>
      <c r="D3" s="6">
        <v>869</v>
      </c>
      <c r="E3" s="6">
        <v>484</v>
      </c>
      <c r="F3" s="6">
        <v>243</v>
      </c>
      <c r="G3" s="6">
        <v>798</v>
      </c>
      <c r="H3" s="6">
        <v>301</v>
      </c>
      <c r="I3" s="6">
        <f>SUM(C3:H3)</f>
        <v>3467</v>
      </c>
      <c r="J3" s="10">
        <f>I3/$I$11</f>
        <v>0.138166022396684</v>
      </c>
      <c r="K3" s="6">
        <f>RANK(I3,$I$3:$I$10,)</f>
        <v>4</v>
      </c>
    </row>
    <row r="4" spans="2:11">
      <c r="B4" s="7" t="s">
        <v>12</v>
      </c>
      <c r="C4" s="8">
        <v>774</v>
      </c>
      <c r="D4" s="8">
        <v>467</v>
      </c>
      <c r="E4" s="8">
        <v>942</v>
      </c>
      <c r="F4" s="8">
        <v>867</v>
      </c>
      <c r="G4" s="8">
        <v>900</v>
      </c>
      <c r="H4" s="8">
        <v>750</v>
      </c>
      <c r="I4" s="8">
        <f t="shared" ref="I4:I10" si="0">SUM(C4:H4)</f>
        <v>4700</v>
      </c>
      <c r="J4" s="11">
        <f t="shared" ref="J4:J11" si="1">I4/$I$11</f>
        <v>0.187303231977045</v>
      </c>
      <c r="K4" s="8">
        <f t="shared" ref="K4:K10" si="2">RANK(I4,$I$3:$I$10,)</f>
        <v>1</v>
      </c>
    </row>
    <row r="5" spans="2:11">
      <c r="B5" s="5" t="s">
        <v>13</v>
      </c>
      <c r="C5" s="6">
        <v>802</v>
      </c>
      <c r="D5" s="6">
        <v>846</v>
      </c>
      <c r="E5" s="6">
        <v>854</v>
      </c>
      <c r="F5" s="6">
        <v>381</v>
      </c>
      <c r="G5" s="6">
        <v>482</v>
      </c>
      <c r="H5" s="6">
        <v>307</v>
      </c>
      <c r="I5" s="6">
        <f t="shared" si="0"/>
        <v>3672</v>
      </c>
      <c r="J5" s="10">
        <f t="shared" si="1"/>
        <v>0.146335631451002</v>
      </c>
      <c r="K5" s="6">
        <f t="shared" si="2"/>
        <v>3</v>
      </c>
    </row>
    <row r="6" spans="2:11">
      <c r="B6" s="7" t="s">
        <v>14</v>
      </c>
      <c r="C6" s="8">
        <v>632</v>
      </c>
      <c r="D6" s="8">
        <v>906</v>
      </c>
      <c r="E6" s="8">
        <v>195</v>
      </c>
      <c r="F6" s="8">
        <v>583</v>
      </c>
      <c r="G6" s="8">
        <v>440</v>
      </c>
      <c r="H6" s="8">
        <v>396</v>
      </c>
      <c r="I6" s="8">
        <f t="shared" si="0"/>
        <v>3152</v>
      </c>
      <c r="J6" s="11">
        <f t="shared" si="1"/>
        <v>0.125612720679074</v>
      </c>
      <c r="K6" s="8">
        <f t="shared" si="2"/>
        <v>5</v>
      </c>
    </row>
    <row r="7" spans="2:11">
      <c r="B7" s="5" t="s">
        <v>15</v>
      </c>
      <c r="C7" s="6">
        <v>200</v>
      </c>
      <c r="D7" s="6">
        <v>365</v>
      </c>
      <c r="E7" s="6">
        <v>179</v>
      </c>
      <c r="F7" s="6">
        <v>250</v>
      </c>
      <c r="G7" s="6">
        <v>100</v>
      </c>
      <c r="H7" s="6">
        <v>350</v>
      </c>
      <c r="I7" s="6">
        <f t="shared" si="0"/>
        <v>1444</v>
      </c>
      <c r="J7" s="10">
        <f t="shared" si="1"/>
        <v>0.0575459291435859</v>
      </c>
      <c r="K7" s="6">
        <f t="shared" si="2"/>
        <v>8</v>
      </c>
    </row>
    <row r="8" spans="2:11">
      <c r="B8" s="7" t="s">
        <v>16</v>
      </c>
      <c r="C8" s="8">
        <v>313</v>
      </c>
      <c r="D8" s="8">
        <v>420</v>
      </c>
      <c r="E8" s="8">
        <v>184</v>
      </c>
      <c r="F8" s="8">
        <v>196</v>
      </c>
      <c r="G8" s="8">
        <v>386</v>
      </c>
      <c r="H8" s="8">
        <v>598</v>
      </c>
      <c r="I8" s="8">
        <f t="shared" si="0"/>
        <v>2097</v>
      </c>
      <c r="J8" s="11">
        <f t="shared" si="1"/>
        <v>0.0835691228629498</v>
      </c>
      <c r="K8" s="8">
        <f t="shared" si="2"/>
        <v>7</v>
      </c>
    </row>
    <row r="9" spans="2:11">
      <c r="B9" s="5" t="s">
        <v>17</v>
      </c>
      <c r="C9" s="6">
        <v>855</v>
      </c>
      <c r="D9" s="6">
        <v>116</v>
      </c>
      <c r="E9" s="6">
        <v>833</v>
      </c>
      <c r="F9" s="6">
        <v>399</v>
      </c>
      <c r="G9" s="6">
        <v>986</v>
      </c>
      <c r="H9" s="6">
        <v>868</v>
      </c>
      <c r="I9" s="6">
        <f t="shared" si="0"/>
        <v>4057</v>
      </c>
      <c r="J9" s="10">
        <f t="shared" si="1"/>
        <v>0.161678555772526</v>
      </c>
      <c r="K9" s="6">
        <f t="shared" si="2"/>
        <v>2</v>
      </c>
    </row>
    <row r="10" spans="2:11">
      <c r="B10" s="7" t="s">
        <v>18</v>
      </c>
      <c r="C10" s="8">
        <v>720</v>
      </c>
      <c r="D10" s="8">
        <v>116</v>
      </c>
      <c r="E10" s="8">
        <v>193</v>
      </c>
      <c r="F10" s="8">
        <v>211</v>
      </c>
      <c r="G10" s="8">
        <v>521</v>
      </c>
      <c r="H10" s="8">
        <v>743</v>
      </c>
      <c r="I10" s="8">
        <f t="shared" si="0"/>
        <v>2504</v>
      </c>
      <c r="J10" s="11">
        <f t="shared" si="1"/>
        <v>0.0997887857171323</v>
      </c>
      <c r="K10" s="8">
        <f t="shared" si="2"/>
        <v>6</v>
      </c>
    </row>
    <row r="11" spans="2:11">
      <c r="B11" s="5" t="s">
        <v>19</v>
      </c>
      <c r="C11" s="6">
        <f>SUM(C3:C10)</f>
        <v>5068</v>
      </c>
      <c r="D11" s="6">
        <f>SUM(D3:D10)</f>
        <v>4105</v>
      </c>
      <c r="E11" s="6">
        <f>SUM(E3:E10)</f>
        <v>3864</v>
      </c>
      <c r="F11" s="6">
        <f>SUM(F3:F10)</f>
        <v>3130</v>
      </c>
      <c r="G11" s="6">
        <f>SUM(G3:G10)</f>
        <v>4613</v>
      </c>
      <c r="H11" s="6">
        <f>SUM(H3:H10)</f>
        <v>4313</v>
      </c>
      <c r="I11" s="6">
        <f>SUM(I3:I10)</f>
        <v>25093</v>
      </c>
      <c r="J11" s="10">
        <f t="shared" si="1"/>
        <v>1</v>
      </c>
      <c r="K11" s="6"/>
    </row>
    <row r="13" spans="4:6">
      <c r="D13" s="9"/>
      <c r="E13" s="9"/>
      <c r="F13" s="9"/>
    </row>
  </sheetData>
  <mergeCells count="1">
    <mergeCell ref="B1:K1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2016-06-27T15:30:08Z</dcterms:created>
  <dcterms:modified xsi:type="dcterms:W3CDTF">2016-06-27T16:16:33Z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