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Sheet1!$I$1:$I$39</definedName>
    <definedName name="main0601" localSheetId="0">Sheet1!$A$1:$BX$39</definedName>
  </definedNames>
  <calcPr calcId="124519"/>
</workbook>
</file>

<file path=xl/calcChain.xml><?xml version="1.0" encoding="utf-8"?>
<calcChain xmlns="http://schemas.openxmlformats.org/spreadsheetml/2006/main">
  <c r="N2" i="1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1"/>
  <c r="M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1"/>
</calcChain>
</file>

<file path=xl/connections.xml><?xml version="1.0" encoding="utf-8"?>
<connections xmlns="http://schemas.openxmlformats.org/spreadsheetml/2006/main">
  <connection id="1" name="main0601" type="6" refreshedVersion="3" background="1" saveData="1">
    <textPr codePage="65001" sourceFile="D:\water\getwater\sanxia\main0601.html" delimited="0" space="1" consecutive="1">
      <textFields count="73">
        <textField/>
        <textField position="10"/>
        <textField position="27"/>
        <textField position="34"/>
        <textField position="42"/>
        <textField position="49"/>
        <textField position="54"/>
        <textField position="72"/>
        <textField position="78"/>
        <textField position="85"/>
        <textField position="93"/>
        <textField position="98"/>
        <textField position="117"/>
        <textField position="126"/>
        <textField position="135"/>
        <textField position="144"/>
        <textField position="151"/>
        <textField position="170"/>
        <textField position="179"/>
        <textField position="188"/>
        <textField position="197"/>
        <textField position="204"/>
        <textField position="250"/>
        <textField position="270"/>
        <textField position="277"/>
        <textField position="283"/>
        <textField position="291"/>
        <textField position="296"/>
        <textField position="316"/>
        <textField position="321"/>
        <textField position="327"/>
        <textField position="333"/>
        <textField position="338"/>
        <textField position="380"/>
        <textField position="399"/>
        <textField position="406"/>
        <textField position="412"/>
        <textField position="417"/>
        <textField position="422"/>
        <textField position="441"/>
        <textField position="447"/>
        <textField position="453"/>
        <textField position="459"/>
        <textField position="464"/>
        <textField position="485"/>
        <textField position="494"/>
        <textField position="503"/>
        <textField position="512"/>
        <textField position="519"/>
        <textField position="540"/>
        <textField position="549"/>
        <textField position="558"/>
        <textField position="567"/>
        <textField position="574"/>
        <textField position="595"/>
        <textField position="604"/>
        <textField position="613"/>
        <textField position="622"/>
        <textField position="629"/>
        <textField position="650"/>
        <textField position="659"/>
        <textField position="668"/>
        <textField position="677"/>
        <textField position="684"/>
        <textField position="705"/>
        <textField position="714"/>
        <textField position="723"/>
        <textField position="732"/>
        <textField position="739"/>
        <textField position="760"/>
        <textField position="769"/>
        <textField position="778"/>
        <textField position="787"/>
      </textFields>
    </textPr>
  </connection>
</connections>
</file>

<file path=xl/sharedStrings.xml><?xml version="1.0" encoding="utf-8"?>
<sst xmlns="http://schemas.openxmlformats.org/spreadsheetml/2006/main" count="2291" uniqueCount="1313">
  <si>
    <t>三峡入库(M3/s) </t>
  </si>
  <si>
    <t>12500 </t>
  </si>
  <si>
    <t>13500 </t>
  </si>
  <si>
    <t>18000 </t>
  </si>
  <si>
    <t>三峡出库(M3/s) </t>
  </si>
  <si>
    <t>12800 </t>
  </si>
  <si>
    <t>13900 </t>
  </si>
  <si>
    <t>20700 </t>
  </si>
  <si>
    <t>三峡上游水位(M) </t>
  </si>
  <si>
    <t>147.93 </t>
  </si>
  <si>
    <t>147.89 </t>
  </si>
  <si>
    <t>147.40 </t>
  </si>
  <si>
    <t>三峡下游水位(M) </t>
  </si>
  <si>
    <t>65.10 </t>
  </si>
  <si>
    <t>64.82 </t>
  </si>
  <si>
    <t>66.35 </t>
  </si>
  <si>
    <t>葛洲坝入库(M3/s) 12800 13900 20700 21200</t>
  </si>
  <si>
    <t>葛洲坝出库(M3/s) </t>
  </si>
  <si>
    <t>12900 </t>
  </si>
  <si>
    <t>18900 </t>
  </si>
  <si>
    <t>向家坝入库(M3/s) </t>
  </si>
  <si>
    <t>1800 </t>
  </si>
  <si>
    <t>2400 </t>
  </si>
  <si>
    <t>5400 </t>
  </si>
  <si>
    <t>向家坝出库(M3/s) 3470 3880 4850 4850</t>
  </si>
  <si>
    <t>溪洛渡入库(M3/s) </t>
  </si>
  <si>
    <t>4150 </t>
  </si>
  <si>
    <t>溪洛渡出库(M3/s) </t>
  </si>
  <si>
    <t>2300 </t>
  </si>
  <si>
    <t>2920 </t>
  </si>
  <si>
    <t>5290 </t>
  </si>
  <si>
    <t>葛洲坝上游水位(M) </t>
  </si>
  <si>
    <t>64.35 </t>
  </si>
  <si>
    <t>63.60 </t>
  </si>
  <si>
    <t>65.09 </t>
  </si>
  <si>
    <t>葛洲坝下游水位(M) </t>
  </si>
  <si>
    <t>43.97 </t>
  </si>
  <si>
    <t>43.90 </t>
  </si>
  <si>
    <t>45.09 </t>
  </si>
  <si>
    <t>向家坝上游水位(M) </t>
  </si>
  <si>
    <t>376.90 </t>
  </si>
  <si>
    <t>376.60 </t>
  </si>
  <si>
    <t>376.69 </t>
  </si>
  <si>
    <t>向家坝下游水位(M) </t>
  </si>
  <si>
    <t>268.34 </t>
  </si>
  <si>
    <t>269.05 </t>
  </si>
  <si>
    <t>269.79 </t>
  </si>
  <si>
    <t>溪洛渡上游水位(M) </t>
  </si>
  <si>
    <t>552.11 </t>
  </si>
  <si>
    <t>552.49 </t>
  </si>
  <si>
    <t>552.25 </t>
  </si>
  <si>
    <t>溪洛渡下游水位(M) </t>
  </si>
  <si>
    <t>377.93 </t>
  </si>
  <si>
    <t>378.79 </t>
  </si>
  <si>
    <t>379.97 </t>
  </si>
  <si>
    <t>15500 </t>
  </si>
  <si>
    <t>20000 </t>
  </si>
  <si>
    <t>25000 </t>
  </si>
  <si>
    <t>15800 </t>
  </si>
  <si>
    <t>17600 </t>
  </si>
  <si>
    <t>24000 </t>
  </si>
  <si>
    <t>147.44 </t>
  </si>
  <si>
    <t>147.30 </t>
  </si>
  <si>
    <t>146.98 </t>
  </si>
  <si>
    <t>66.01 </t>
  </si>
  <si>
    <t>65.30 </t>
  </si>
  <si>
    <t>67.35 </t>
  </si>
  <si>
    <t>葛洲坝入库(M3/s) 15800 17600 24000 24200</t>
  </si>
  <si>
    <t>18300 </t>
  </si>
  <si>
    <t>23800 </t>
  </si>
  <si>
    <t>3500 </t>
  </si>
  <si>
    <t>2500 </t>
  </si>
  <si>
    <t>5550 </t>
  </si>
  <si>
    <t>向家坝出库(M3/s) 3470 4050 5100 5100</t>
  </si>
  <si>
    <t>4700 </t>
  </si>
  <si>
    <t>4100 </t>
  </si>
  <si>
    <t>4250 </t>
  </si>
  <si>
    <t>2910 </t>
  </si>
  <si>
    <t>3140 </t>
  </si>
  <si>
    <t>5270 </t>
  </si>
  <si>
    <t>65.01 </t>
  </si>
  <si>
    <t>63.72 </t>
  </si>
  <si>
    <t>65.63 </t>
  </si>
  <si>
    <t>45.05 </t>
  </si>
  <si>
    <t>45.21 </t>
  </si>
  <si>
    <t>46.64 </t>
  </si>
  <si>
    <t>376.94 </t>
  </si>
  <si>
    <t>376.62 </t>
  </si>
  <si>
    <t>376.68 </t>
  </si>
  <si>
    <t>268.37 </t>
  </si>
  <si>
    <t>269.23 </t>
  </si>
  <si>
    <t>269.96 </t>
  </si>
  <si>
    <t>552.19 </t>
  </si>
  <si>
    <t>552.55 </t>
  </si>
  <si>
    <t>552.27 </t>
  </si>
  <si>
    <t>377.95 </t>
  </si>
  <si>
    <t>379.06 </t>
  </si>
  <si>
    <t>379.95 </t>
  </si>
  <si>
    <t>23000 </t>
  </si>
  <si>
    <t>22500 </t>
  </si>
  <si>
    <t>21000 </t>
  </si>
  <si>
    <t>14900 </t>
  </si>
  <si>
    <t>147.90 </t>
  </si>
  <si>
    <t>148.17 </t>
  </si>
  <si>
    <t>147.80 </t>
  </si>
  <si>
    <t>66.14 </t>
  </si>
  <si>
    <t>65.20 </t>
  </si>
  <si>
    <t>66.94 </t>
  </si>
  <si>
    <t>葛洲坝入库(M3/s) 14900 15500 22500 22600</t>
  </si>
  <si>
    <t>17400 </t>
  </si>
  <si>
    <t>15900 </t>
  </si>
  <si>
    <t>3300 </t>
  </si>
  <si>
    <t>5700 </t>
  </si>
  <si>
    <t>向家坝出库(M3/s) 3480 4030 5090 5100</t>
  </si>
  <si>
    <t>4800 </t>
  </si>
  <si>
    <t>4500 </t>
  </si>
  <si>
    <t>3840 </t>
  </si>
  <si>
    <t>3640 </t>
  </si>
  <si>
    <t>4730 </t>
  </si>
  <si>
    <t>65.28 </t>
  </si>
  <si>
    <t>63.88 </t>
  </si>
  <si>
    <t>65.27 </t>
  </si>
  <si>
    <t>45.37 </t>
  </si>
  <si>
    <t>44.99 </t>
  </si>
  <si>
    <t>46.50 </t>
  </si>
  <si>
    <t>376.91 </t>
  </si>
  <si>
    <t>376.89 </t>
  </si>
  <si>
    <t>376.84 </t>
  </si>
  <si>
    <t>268.45 </t>
  </si>
  <si>
    <t>269.22 </t>
  </si>
  <si>
    <t>269.89 </t>
  </si>
  <si>
    <t>552.35 </t>
  </si>
  <si>
    <t>552.18 </t>
  </si>
  <si>
    <t>378.87 </t>
  </si>
  <si>
    <t>378.86 </t>
  </si>
  <si>
    <t>379.93 </t>
  </si>
  <si>
    <t>22900 </t>
  </si>
  <si>
    <t>26800 </t>
  </si>
  <si>
    <t>147.64 </t>
  </si>
  <si>
    <t>147.39 </t>
  </si>
  <si>
    <t>146.76 </t>
  </si>
  <si>
    <t>67.07 </t>
  </si>
  <si>
    <t>67.93 </t>
  </si>
  <si>
    <t>68.10 </t>
  </si>
  <si>
    <t>葛洲坝入库(M3/s) 20700 22900 26800 27000</t>
  </si>
  <si>
    <t>22600 </t>
  </si>
  <si>
    <t>27600 </t>
  </si>
  <si>
    <t>3200 </t>
  </si>
  <si>
    <t>5050 </t>
  </si>
  <si>
    <t>向家坝出库(M3/s) 3470 3870 4640 4630</t>
  </si>
  <si>
    <t>4450 </t>
  </si>
  <si>
    <t>4400 </t>
  </si>
  <si>
    <t>3570 </t>
  </si>
  <si>
    <t>5280 </t>
  </si>
  <si>
    <t>65.76 </t>
  </si>
  <si>
    <t>65.78 </t>
  </si>
  <si>
    <t>65.93 </t>
  </si>
  <si>
    <t>46.31 </t>
  </si>
  <si>
    <t>47.12 </t>
  </si>
  <si>
    <t>48.07 </t>
  </si>
  <si>
    <t>377.18 </t>
  </si>
  <si>
    <t>377.09 </t>
  </si>
  <si>
    <t>377.19 </t>
  </si>
  <si>
    <t>268.41 </t>
  </si>
  <si>
    <t>269.02 </t>
  </si>
  <si>
    <t>269.45 </t>
  </si>
  <si>
    <t>551.88 </t>
  </si>
  <si>
    <t>552.13 </t>
  </si>
  <si>
    <t>551.91 </t>
  </si>
  <si>
    <t>378.81 </t>
  </si>
  <si>
    <t>379.04 </t>
  </si>
  <si>
    <t>380.36 </t>
  </si>
  <si>
    <t>17000 </t>
  </si>
  <si>
    <t>16000 </t>
  </si>
  <si>
    <t>21800 </t>
  </si>
  <si>
    <t>24100 </t>
  </si>
  <si>
    <t>21600 </t>
  </si>
  <si>
    <t>146.37 </t>
  </si>
  <si>
    <t>146.05 </t>
  </si>
  <si>
    <t>145.79 </t>
  </si>
  <si>
    <t>67.44 </t>
  </si>
  <si>
    <t>67.95 </t>
  </si>
  <si>
    <t>67.13 </t>
  </si>
  <si>
    <t>葛洲坝入库(M3/s) 21800 24100 21600 18200</t>
  </si>
  <si>
    <t>22200 </t>
  </si>
  <si>
    <t>24500 </t>
  </si>
  <si>
    <t>24400 </t>
  </si>
  <si>
    <t>1950 </t>
  </si>
  <si>
    <t>4200 </t>
  </si>
  <si>
    <t>向家坝出库(M3/s) 4090 4140 4500 4510</t>
  </si>
  <si>
    <t>3850 </t>
  </si>
  <si>
    <t>3750 </t>
  </si>
  <si>
    <t>2070 </t>
  </si>
  <si>
    <t>2330 </t>
  </si>
  <si>
    <t>4180 </t>
  </si>
  <si>
    <t>65.95 </t>
  </si>
  <si>
    <t>46.94 </t>
  </si>
  <si>
    <t>47.55 </t>
  </si>
  <si>
    <t>46.70 </t>
  </si>
  <si>
    <t>377.39 </t>
  </si>
  <si>
    <t>376.87 </t>
  </si>
  <si>
    <t>376.78 </t>
  </si>
  <si>
    <t>269.03 </t>
  </si>
  <si>
    <t>269.11 </t>
  </si>
  <si>
    <t>269.60 </t>
  </si>
  <si>
    <t>551.82 </t>
  </si>
  <si>
    <t>552.21 </t>
  </si>
  <si>
    <t>552.12 </t>
  </si>
  <si>
    <t>377.92 </t>
  </si>
  <si>
    <t>378.27 </t>
  </si>
  <si>
    <t>378.96 </t>
  </si>
  <si>
    <t>15000 </t>
  </si>
  <si>
    <t>13100 </t>
  </si>
  <si>
    <t>13700 </t>
  </si>
  <si>
    <t>146.33 </t>
  </si>
  <si>
    <t>146.29 </t>
  </si>
  <si>
    <t>146.00 </t>
  </si>
  <si>
    <t>64.91 </t>
  </si>
  <si>
    <t>64.66 </t>
  </si>
  <si>
    <t>65.42 </t>
  </si>
  <si>
    <t>葛洲坝入库(M3/s) 13100 13700 17600 22900</t>
  </si>
  <si>
    <t>17900 </t>
  </si>
  <si>
    <t>3100 </t>
  </si>
  <si>
    <t>2800 </t>
  </si>
  <si>
    <t>4000 </t>
  </si>
  <si>
    <t>向家坝出库(M3/s) 4130 4320 4940 4950</t>
  </si>
  <si>
    <t>3700 </t>
  </si>
  <si>
    <t>3650 </t>
  </si>
  <si>
    <t>3060 </t>
  </si>
  <si>
    <t>3230 </t>
  </si>
  <si>
    <t>64.11 </t>
  </si>
  <si>
    <t>63.62 </t>
  </si>
  <si>
    <t>64.00 </t>
  </si>
  <si>
    <t>44.62 </t>
  </si>
  <si>
    <t>44.13 </t>
  </si>
  <si>
    <t>376.55 </t>
  </si>
  <si>
    <t>376.25 </t>
  </si>
  <si>
    <t>376.03 </t>
  </si>
  <si>
    <t>269.14 </t>
  </si>
  <si>
    <t>269.65 </t>
  </si>
  <si>
    <t>269.99 </t>
  </si>
  <si>
    <t>552.38 </t>
  </si>
  <si>
    <t>552.29 </t>
  </si>
  <si>
    <t>378.30 </t>
  </si>
  <si>
    <t>378.50 </t>
  </si>
  <si>
    <t>14300 </t>
  </si>
  <si>
    <t>14800 </t>
  </si>
  <si>
    <t>19600 </t>
  </si>
  <si>
    <t>145.66 </t>
  </si>
  <si>
    <t>145.62 </t>
  </si>
  <si>
    <t>145.26 </t>
  </si>
  <si>
    <t>65.60 </t>
  </si>
  <si>
    <t>65.15 </t>
  </si>
  <si>
    <t>葛洲坝入库(M3/s) 14300 14800 19600 19800</t>
  </si>
  <si>
    <t>16300 </t>
  </si>
  <si>
    <t>15600 </t>
  </si>
  <si>
    <t>20600 </t>
  </si>
  <si>
    <t>5500 </t>
  </si>
  <si>
    <t>4900 </t>
  </si>
  <si>
    <t>向家坝出库(M3/s) 4160 4360 5010 5030</t>
  </si>
  <si>
    <t>3800 </t>
  </si>
  <si>
    <t>3760 </t>
  </si>
  <si>
    <t>4020 </t>
  </si>
  <si>
    <t>64.80 </t>
  </si>
  <si>
    <t>63.84 </t>
  </si>
  <si>
    <t>63.67 </t>
  </si>
  <si>
    <t>44.95 </t>
  </si>
  <si>
    <t>44.33 </t>
  </si>
  <si>
    <t>45.49 </t>
  </si>
  <si>
    <t>375.86 </t>
  </si>
  <si>
    <t>376.27 </t>
  </si>
  <si>
    <t>376.32 </t>
  </si>
  <si>
    <t>269.27 </t>
  </si>
  <si>
    <t>270.71 </t>
  </si>
  <si>
    <t>272.27 </t>
  </si>
  <si>
    <t>552.23 </t>
  </si>
  <si>
    <t>552.24 </t>
  </si>
  <si>
    <t>378.41 </t>
  </si>
  <si>
    <t>378.65 </t>
  </si>
  <si>
    <t>378.64 </t>
  </si>
  <si>
    <t>12100 </t>
  </si>
  <si>
    <t>14100 </t>
  </si>
  <si>
    <t>14000 </t>
  </si>
  <si>
    <t>145.47 </t>
  </si>
  <si>
    <t>145.43 </t>
  </si>
  <si>
    <t>145.44 </t>
  </si>
  <si>
    <t>64.92 </t>
  </si>
  <si>
    <t>64.87 </t>
  </si>
  <si>
    <t>64.85 </t>
  </si>
  <si>
    <t>葛洲坝入库(M3/s) 12100 14100 14000 17500</t>
  </si>
  <si>
    <t>13600 </t>
  </si>
  <si>
    <t>15200 </t>
  </si>
  <si>
    <t>向家坝出库(M3/s) 4200 4360 4980 4970</t>
  </si>
  <si>
    <t>2900 </t>
  </si>
  <si>
    <t>64.29 </t>
  </si>
  <si>
    <t>63.77 </t>
  </si>
  <si>
    <t>64.14 </t>
  </si>
  <si>
    <t>43.96 </t>
  </si>
  <si>
    <t>43.86 </t>
  </si>
  <si>
    <t>376.20 </t>
  </si>
  <si>
    <t>376.16 </t>
  </si>
  <si>
    <t>375.95 </t>
  </si>
  <si>
    <t>270.51 </t>
  </si>
  <si>
    <t>270.56 </t>
  </si>
  <si>
    <t>270.72 </t>
  </si>
  <si>
    <t>552.15 </t>
  </si>
  <si>
    <t>552.08 </t>
  </si>
  <si>
    <t>378.53 </t>
  </si>
  <si>
    <t>378.52 </t>
  </si>
  <si>
    <t>378.40 </t>
  </si>
  <si>
    <t>19000 </t>
  </si>
  <si>
    <t>12400 </t>
  </si>
  <si>
    <t>19500 </t>
  </si>
  <si>
    <t>145.69 </t>
  </si>
  <si>
    <t>145.75 </t>
  </si>
  <si>
    <t>145.53 </t>
  </si>
  <si>
    <t>64.39 </t>
  </si>
  <si>
    <t>64.93 </t>
  </si>
  <si>
    <t>65.44 </t>
  </si>
  <si>
    <t>葛洲坝入库(M3/s) 12400 14300 19500 19600</t>
  </si>
  <si>
    <t>20100 </t>
  </si>
  <si>
    <t>1600 </t>
  </si>
  <si>
    <t>1700 </t>
  </si>
  <si>
    <t>向家坝出库(M3/s) 3660 3530 3550 3560</t>
  </si>
  <si>
    <t>1850 </t>
  </si>
  <si>
    <t>1570 </t>
  </si>
  <si>
    <t>1560 </t>
  </si>
  <si>
    <t>63.80 </t>
  </si>
  <si>
    <t>63.66 </t>
  </si>
  <si>
    <t>64.06 </t>
  </si>
  <si>
    <t>43.49 </t>
  </si>
  <si>
    <t>43.81 </t>
  </si>
  <si>
    <t>375.57 </t>
  </si>
  <si>
    <t>375.08 </t>
  </si>
  <si>
    <t>374.64 </t>
  </si>
  <si>
    <t>269.10 </t>
  </si>
  <si>
    <t>268.89 </t>
  </si>
  <si>
    <t>268.95 </t>
  </si>
  <si>
    <t>551.71 </t>
  </si>
  <si>
    <t>552.17 </t>
  </si>
  <si>
    <t>552.51 </t>
  </si>
  <si>
    <t>375.91 </t>
  </si>
  <si>
    <t>375.69 </t>
  </si>
  <si>
    <t>375.30 </t>
  </si>
  <si>
    <t>19200 </t>
  </si>
  <si>
    <t>18800 </t>
  </si>
  <si>
    <t>15400 </t>
  </si>
  <si>
    <t>146.08 </t>
  </si>
  <si>
    <t>146.22 </t>
  </si>
  <si>
    <t>145.98 </t>
  </si>
  <si>
    <t>65.18 </t>
  </si>
  <si>
    <t>65.03 </t>
  </si>
  <si>
    <t>65.47 </t>
  </si>
  <si>
    <t>葛洲坝入库(M3/s) 14100 15400 20000 20400</t>
  </si>
  <si>
    <t>16200 </t>
  </si>
  <si>
    <t>20300 </t>
  </si>
  <si>
    <t>向家坝出库(M3/s) 3580 3580 3600 3610</t>
  </si>
  <si>
    <t>1620 </t>
  </si>
  <si>
    <t>2170 </t>
  </si>
  <si>
    <t>64.41 </t>
  </si>
  <si>
    <t>63.98 </t>
  </si>
  <si>
    <t>44.41 </t>
  </si>
  <si>
    <t>44.49 </t>
  </si>
  <si>
    <t>45.26 </t>
  </si>
  <si>
    <t>373.72 </t>
  </si>
  <si>
    <t>373.30 </t>
  </si>
  <si>
    <t>373.00 </t>
  </si>
  <si>
    <t>268.77 </t>
  </si>
  <si>
    <t>268.67 </t>
  </si>
  <si>
    <t>553.27 </t>
  </si>
  <si>
    <t>553.74 </t>
  </si>
  <si>
    <t>554.09 </t>
  </si>
  <si>
    <t>374.51 </t>
  </si>
  <si>
    <t>374.47 </t>
  </si>
  <si>
    <t>374.54 </t>
  </si>
  <si>
    <t>17500 </t>
  </si>
  <si>
    <t>16500 </t>
  </si>
  <si>
    <t>145.76 </t>
  </si>
  <si>
    <t>145.60 </t>
  </si>
  <si>
    <t>145.42 </t>
  </si>
  <si>
    <t>66.43 </t>
  </si>
  <si>
    <t>66.38 </t>
  </si>
  <si>
    <t>66.39 </t>
  </si>
  <si>
    <t>葛洲坝入库(M3/s) 20600 20600 20700 20900</t>
  </si>
  <si>
    <t>21700 </t>
  </si>
  <si>
    <t>21500 </t>
  </si>
  <si>
    <t>向家坝出库(M3/s) 3620 3640 3650 3660</t>
  </si>
  <si>
    <t>1520 </t>
  </si>
  <si>
    <t>1820 </t>
  </si>
  <si>
    <t>2770 </t>
  </si>
  <si>
    <t>65.05 </t>
  </si>
  <si>
    <t>65.00 </t>
  </si>
  <si>
    <t>64.99 </t>
  </si>
  <si>
    <t>45.99 </t>
  </si>
  <si>
    <t>45.94 </t>
  </si>
  <si>
    <t>45.96 </t>
  </si>
  <si>
    <t>372.29 </t>
  </si>
  <si>
    <t>371.80 </t>
  </si>
  <si>
    <t>371.59 </t>
  </si>
  <si>
    <t>268.76 </t>
  </si>
  <si>
    <t>268.83 </t>
  </si>
  <si>
    <t>268.72 </t>
  </si>
  <si>
    <t>554.74 </t>
  </si>
  <si>
    <t>555.19 </t>
  </si>
  <si>
    <t>555.40 </t>
  </si>
  <si>
    <t>373.33 </t>
  </si>
  <si>
    <t>374.02 </t>
  </si>
  <si>
    <t>374.41 </t>
  </si>
  <si>
    <t>13000 </t>
  </si>
  <si>
    <t>16800 </t>
  </si>
  <si>
    <t>145.20 </t>
  </si>
  <si>
    <t>145.55 </t>
  </si>
  <si>
    <t>145.34 </t>
  </si>
  <si>
    <t>65.96 </t>
  </si>
  <si>
    <t>64.94 </t>
  </si>
  <si>
    <t>葛洲坝入库(M3/s) 17500 13000 16800 16800</t>
  </si>
  <si>
    <t>13800 </t>
  </si>
  <si>
    <t>3000 </t>
  </si>
  <si>
    <t>6000 </t>
  </si>
  <si>
    <t>向家坝出库(M3/s) 3660 4260 5190 5170</t>
  </si>
  <si>
    <t>3950 </t>
  </si>
  <si>
    <t>3160 </t>
  </si>
  <si>
    <t>3680 </t>
  </si>
  <si>
    <t>5850 </t>
  </si>
  <si>
    <t>63.70 </t>
  </si>
  <si>
    <t>45.44 </t>
  </si>
  <si>
    <t>44.34 </t>
  </si>
  <si>
    <t>44.70 </t>
  </si>
  <si>
    <t>371.38 </t>
  </si>
  <si>
    <t>371.10 </t>
  </si>
  <si>
    <t>371.19 </t>
  </si>
  <si>
    <t>270.15 </t>
  </si>
  <si>
    <t>555.63 </t>
  </si>
  <si>
    <t>555.83 </t>
  </si>
  <si>
    <t>555.41 </t>
  </si>
  <si>
    <t>374.59 </t>
  </si>
  <si>
    <t>376.71 </t>
  </si>
  <si>
    <t>378.60 </t>
  </si>
  <si>
    <t>11700 </t>
  </si>
  <si>
    <t>145.67 </t>
  </si>
  <si>
    <t>64.20 </t>
  </si>
  <si>
    <t>64.98 </t>
  </si>
  <si>
    <t>葛洲坝入库(M3/s) 11700 13500 14000 16700</t>
  </si>
  <si>
    <t>12000 </t>
  </si>
  <si>
    <t>12300 </t>
  </si>
  <si>
    <t>向家坝出库(M3/s) 3660 4280 5180 5170</t>
  </si>
  <si>
    <t>5960 </t>
  </si>
  <si>
    <t>63.69 </t>
  </si>
  <si>
    <t>63.94 </t>
  </si>
  <si>
    <t>64.47 </t>
  </si>
  <si>
    <t>43.42 </t>
  </si>
  <si>
    <t>43.33 </t>
  </si>
  <si>
    <t>43.89 </t>
  </si>
  <si>
    <t>371.70 </t>
  </si>
  <si>
    <t>371.55 </t>
  </si>
  <si>
    <t>371.65 </t>
  </si>
  <si>
    <t>269.82 </t>
  </si>
  <si>
    <t>270.17 </t>
  </si>
  <si>
    <t>554.69 </t>
  </si>
  <si>
    <t>554.78 </t>
  </si>
  <si>
    <t>554.27 </t>
  </si>
  <si>
    <t>375.80 </t>
  </si>
  <si>
    <t>376.54 </t>
  </si>
  <si>
    <t>378.91 </t>
  </si>
  <si>
    <t>145.93 </t>
  </si>
  <si>
    <t>145.92 </t>
  </si>
  <si>
    <t>145.91 </t>
  </si>
  <si>
    <t>64.75 </t>
  </si>
  <si>
    <t>64.97 </t>
  </si>
  <si>
    <t>65.32 </t>
  </si>
  <si>
    <t>葛洲坝入库(M3/s) 11700 14100 14300 17500</t>
  </si>
  <si>
    <t>14400 </t>
  </si>
  <si>
    <t>15100 </t>
  </si>
  <si>
    <t>6100 </t>
  </si>
  <si>
    <t>向家坝出库(M3/s) 3640 4240 5140 5130</t>
  </si>
  <si>
    <t>4340 </t>
  </si>
  <si>
    <t>3920 </t>
  </si>
  <si>
    <t>6030 </t>
  </si>
  <si>
    <t>64.24 </t>
  </si>
  <si>
    <t>64.54 </t>
  </si>
  <si>
    <t>43.24 </t>
  </si>
  <si>
    <t>43.85 </t>
  </si>
  <si>
    <t>43.88 </t>
  </si>
  <si>
    <t>372.25 </t>
  </si>
  <si>
    <t>372.16 </t>
  </si>
  <si>
    <t>372.30 </t>
  </si>
  <si>
    <t>268.79 </t>
  </si>
  <si>
    <t>269.66 </t>
  </si>
  <si>
    <t>553.37 </t>
  </si>
  <si>
    <t>553.35 </t>
  </si>
  <si>
    <t>552.77 </t>
  </si>
  <si>
    <t>376.31 </t>
  </si>
  <si>
    <t>379.20 </t>
  </si>
  <si>
    <t>15300 </t>
  </si>
  <si>
    <t>18500 </t>
  </si>
  <si>
    <t>146.03 </t>
  </si>
  <si>
    <t>145.64 </t>
  </si>
  <si>
    <t>64.78 </t>
  </si>
  <si>
    <t>64.95 </t>
  </si>
  <si>
    <t>65.59 </t>
  </si>
  <si>
    <t>葛洲坝入库(M3/s) 12400 14900 18500 19100</t>
  </si>
  <si>
    <t>13200 </t>
  </si>
  <si>
    <t>14500 </t>
  </si>
  <si>
    <t>18100 </t>
  </si>
  <si>
    <t>5200 </t>
  </si>
  <si>
    <t>6700 </t>
  </si>
  <si>
    <t>向家坝出库(M3/s) 4090 4440 5090 5100</t>
  </si>
  <si>
    <t>4300 </t>
  </si>
  <si>
    <t>4070 </t>
  </si>
  <si>
    <t>6190 </t>
  </si>
  <si>
    <t>64.16 </t>
  </si>
  <si>
    <t>63.53 </t>
  </si>
  <si>
    <t>64.36 </t>
  </si>
  <si>
    <t>43.56 </t>
  </si>
  <si>
    <t>43.95 </t>
  </si>
  <si>
    <t>44.54 </t>
  </si>
  <si>
    <t>373.04 </t>
  </si>
  <si>
    <t>373.01 </t>
  </si>
  <si>
    <t>373.27 </t>
  </si>
  <si>
    <t>269.24 </t>
  </si>
  <si>
    <t>270.44 </t>
  </si>
  <si>
    <t>551.80 </t>
  </si>
  <si>
    <t>551.83 </t>
  </si>
  <si>
    <t>551.52 </t>
  </si>
  <si>
    <t>377.36 </t>
  </si>
  <si>
    <t>379.71 </t>
  </si>
  <si>
    <t>20900 </t>
  </si>
  <si>
    <t>145.68 </t>
  </si>
  <si>
    <t>145.56 </t>
  </si>
  <si>
    <t>145.07 </t>
  </si>
  <si>
    <t>64.62 </t>
  </si>
  <si>
    <t>67.25 </t>
  </si>
  <si>
    <t>葛洲坝入库(M3/s) 14500 15400 20900 14700</t>
  </si>
  <si>
    <t>16900 </t>
  </si>
  <si>
    <t>17700 </t>
  </si>
  <si>
    <t>4600 </t>
  </si>
  <si>
    <t>6500 </t>
  </si>
  <si>
    <t>向家坝出库(M3/s) 4250 4440 4880 3850</t>
  </si>
  <si>
    <t>5000 </t>
  </si>
  <si>
    <t>4280 </t>
  </si>
  <si>
    <t>3880 </t>
  </si>
  <si>
    <t>6140 </t>
  </si>
  <si>
    <t>63.33 </t>
  </si>
  <si>
    <t>65.81 </t>
  </si>
  <si>
    <t>44.61 </t>
  </si>
  <si>
    <t>45.24 </t>
  </si>
  <si>
    <t>373.92 </t>
  </si>
  <si>
    <t>373.83 </t>
  </si>
  <si>
    <t>374.03 </t>
  </si>
  <si>
    <t>270.42 </t>
  </si>
  <si>
    <t>270.65 </t>
  </si>
  <si>
    <t>551.85 </t>
  </si>
  <si>
    <t>552.30 </t>
  </si>
  <si>
    <t>377.22 </t>
  </si>
  <si>
    <t>377.29 </t>
  </si>
  <si>
    <t>379.83 </t>
  </si>
  <si>
    <t>17800 </t>
  </si>
  <si>
    <t>18600 </t>
  </si>
  <si>
    <t>16100 </t>
  </si>
  <si>
    <t>145.29 </t>
  </si>
  <si>
    <t>145.19 </t>
  </si>
  <si>
    <t>145.12 </t>
  </si>
  <si>
    <t>65.55 </t>
  </si>
  <si>
    <t>65.73 </t>
  </si>
  <si>
    <t>葛洲坝入库(M3/s) 15600 16100 17000 19400</t>
  </si>
  <si>
    <t>6400 </t>
  </si>
  <si>
    <t>向家坝出库(M3/s) 4170 4360 5000 4980</t>
  </si>
  <si>
    <t>5600 </t>
  </si>
  <si>
    <t>5300 </t>
  </si>
  <si>
    <t>4480 </t>
  </si>
  <si>
    <t>3890 </t>
  </si>
  <si>
    <t>6180 </t>
  </si>
  <si>
    <t>64.61 </t>
  </si>
  <si>
    <t>63.59 </t>
  </si>
  <si>
    <t>64.69 </t>
  </si>
  <si>
    <t>44.72 </t>
  </si>
  <si>
    <t>375.09 </t>
  </si>
  <si>
    <t>374.98 </t>
  </si>
  <si>
    <t>375.14 </t>
  </si>
  <si>
    <t>269.61 </t>
  </si>
  <si>
    <t>269.94 </t>
  </si>
  <si>
    <t>270.29 </t>
  </si>
  <si>
    <t>552.05 </t>
  </si>
  <si>
    <t>552.44 </t>
  </si>
  <si>
    <t>552.14 </t>
  </si>
  <si>
    <t>377.90 </t>
  </si>
  <si>
    <t>378.01 </t>
  </si>
  <si>
    <t>14600 </t>
  </si>
  <si>
    <t>145.38 </t>
  </si>
  <si>
    <t>145.65 </t>
  </si>
  <si>
    <t>65.19 </t>
  </si>
  <si>
    <t>65.43 </t>
  </si>
  <si>
    <t>65.25 </t>
  </si>
  <si>
    <t>葛洲坝入库(M3/s) 14600 15100 15800 18500</t>
  </si>
  <si>
    <t>17100 </t>
  </si>
  <si>
    <t>向家坝出库(M3/s) 4120 3640 3520 3520</t>
  </si>
  <si>
    <t>2550 </t>
  </si>
  <si>
    <t>64.12 </t>
  </si>
  <si>
    <t>64.38 </t>
  </si>
  <si>
    <t>44.30 </t>
  </si>
  <si>
    <t>44.57 </t>
  </si>
  <si>
    <t>375.81 </t>
  </si>
  <si>
    <t>375.74 </t>
  </si>
  <si>
    <t>375.70 </t>
  </si>
  <si>
    <t>269.36 </t>
  </si>
  <si>
    <t>268.74 </t>
  </si>
  <si>
    <t>268.69 </t>
  </si>
  <si>
    <t>552.32 </t>
  </si>
  <si>
    <t>378.36 </t>
  </si>
  <si>
    <t>378.28 </t>
  </si>
  <si>
    <t>145.99 </t>
  </si>
  <si>
    <t>146.06 </t>
  </si>
  <si>
    <t>146.02 </t>
  </si>
  <si>
    <t>64.79 </t>
  </si>
  <si>
    <t>65.24 </t>
  </si>
  <si>
    <t>65.49 </t>
  </si>
  <si>
    <t>葛洲坝入库(M3/s) 14100 14900 15600 18200</t>
  </si>
  <si>
    <t>2700 </t>
  </si>
  <si>
    <t>向家坝出库(M3/s) 3510 3520 3530 3360</t>
  </si>
  <si>
    <t>2850 </t>
  </si>
  <si>
    <t>63.96 </t>
  </si>
  <si>
    <t>64.02 </t>
  </si>
  <si>
    <t>64.59 </t>
  </si>
  <si>
    <t>44.14 </t>
  </si>
  <si>
    <t>44.07 </t>
  </si>
  <si>
    <t>375.92 </t>
  </si>
  <si>
    <t>375.72 </t>
  </si>
  <si>
    <t>375.66 </t>
  </si>
  <si>
    <t>268.57 </t>
  </si>
  <si>
    <t>269.09 </t>
  </si>
  <si>
    <t>269.52 </t>
  </si>
  <si>
    <t>552.63 </t>
  </si>
  <si>
    <t>553.81 </t>
  </si>
  <si>
    <t>377.07 </t>
  </si>
  <si>
    <t>376.85 </t>
  </si>
  <si>
    <t>377.44 </t>
  </si>
  <si>
    <t>16400 </t>
  </si>
  <si>
    <t>23600 </t>
  </si>
  <si>
    <t>23500 </t>
  </si>
  <si>
    <t>67.33 </t>
  </si>
  <si>
    <t>66.71 </t>
  </si>
  <si>
    <t>葛洲坝入库(M3/s) 16400 23600 23500 23700</t>
  </si>
  <si>
    <t>15700 </t>
  </si>
  <si>
    <t>22300 </t>
  </si>
  <si>
    <t>24700 </t>
  </si>
  <si>
    <t>向家坝出库(M3/s) 3230 3210 3180 3180</t>
  </si>
  <si>
    <t>4440 </t>
  </si>
  <si>
    <t>4260 </t>
  </si>
  <si>
    <t>5460 </t>
  </si>
  <si>
    <t>63.63 </t>
  </si>
  <si>
    <t>44.43 </t>
  </si>
  <si>
    <t>46.47 </t>
  </si>
  <si>
    <t>46.80 </t>
  </si>
  <si>
    <t>376.15 </t>
  </si>
  <si>
    <t>376.40 </t>
  </si>
  <si>
    <t>376.88 </t>
  </si>
  <si>
    <t>269.87 </t>
  </si>
  <si>
    <t>554.25 </t>
  </si>
  <si>
    <t>554.40 </t>
  </si>
  <si>
    <t>554.13 </t>
  </si>
  <si>
    <t>378.76 </t>
  </si>
  <si>
    <t>379.01 </t>
  </si>
  <si>
    <t>380.50 </t>
  </si>
  <si>
    <t>26000 </t>
  </si>
  <si>
    <t>30000 </t>
  </si>
  <si>
    <t>26500 </t>
  </si>
  <si>
    <t>145.33 </t>
  </si>
  <si>
    <t>145.48 </t>
  </si>
  <si>
    <t>66.74 </t>
  </si>
  <si>
    <t>66.76 </t>
  </si>
  <si>
    <t>66.88 </t>
  </si>
  <si>
    <t>葛洲坝入库(M3/s) 23600 23500 23500 26400</t>
  </si>
  <si>
    <t>25300 </t>
  </si>
  <si>
    <t>24800 </t>
  </si>
  <si>
    <t>3900 </t>
  </si>
  <si>
    <t>向家坝出库(M3/s) 1990 2710 3910 3930</t>
  </si>
  <si>
    <t>2810 </t>
  </si>
  <si>
    <t>2440 </t>
  </si>
  <si>
    <t>64.89 </t>
  </si>
  <si>
    <t>65.07 </t>
  </si>
  <si>
    <t>65.04 </t>
  </si>
  <si>
    <t>47.15 </t>
  </si>
  <si>
    <t>46.91 </t>
  </si>
  <si>
    <t>47.13 </t>
  </si>
  <si>
    <t>378.03 </t>
  </si>
  <si>
    <t>378.08 </t>
  </si>
  <si>
    <t>378.22 </t>
  </si>
  <si>
    <t>267.70 </t>
  </si>
  <si>
    <t>268.68 </t>
  </si>
  <si>
    <t>269.54 </t>
  </si>
  <si>
    <t>553.88 </t>
  </si>
  <si>
    <t>554.37 </t>
  </si>
  <si>
    <t>378.75 </t>
  </si>
  <si>
    <t>379.03 </t>
  </si>
  <si>
    <t>379.75 </t>
  </si>
  <si>
    <t>22000 </t>
  </si>
  <si>
    <t>23100 </t>
  </si>
  <si>
    <t>23700 </t>
  </si>
  <si>
    <t>145.50 </t>
  </si>
  <si>
    <t>145.73 </t>
  </si>
  <si>
    <t>66.60 </t>
  </si>
  <si>
    <t>66.77 </t>
  </si>
  <si>
    <t>67.68 </t>
  </si>
  <si>
    <t>葛洲坝入库(M3/s) 23100 21500 23700 23700</t>
  </si>
  <si>
    <t>25800 </t>
  </si>
  <si>
    <t>24600 </t>
  </si>
  <si>
    <t>向家坝出库(M3/s) 3510 5930 5980 5990</t>
  </si>
  <si>
    <t>3070 </t>
  </si>
  <si>
    <t>3210 </t>
  </si>
  <si>
    <t>5020 </t>
  </si>
  <si>
    <t>65.14 </t>
  </si>
  <si>
    <t>66.00 </t>
  </si>
  <si>
    <t>47.18 </t>
  </si>
  <si>
    <t>46.58 </t>
  </si>
  <si>
    <t>47.17 </t>
  </si>
  <si>
    <t>378.31 </t>
  </si>
  <si>
    <t>377.85 </t>
  </si>
  <si>
    <t>377.62 </t>
  </si>
  <si>
    <t>269.49 </t>
  </si>
  <si>
    <t>271.27 </t>
  </si>
  <si>
    <t>271.42 </t>
  </si>
  <si>
    <t>555.15 </t>
  </si>
  <si>
    <t>555.64 </t>
  </si>
  <si>
    <t>555.57 </t>
  </si>
  <si>
    <t>379.27 </t>
  </si>
  <si>
    <t>379.60 </t>
  </si>
  <si>
    <t>380.41 </t>
  </si>
  <si>
    <t>17200 </t>
  </si>
  <si>
    <t>19800 </t>
  </si>
  <si>
    <t>19700 </t>
  </si>
  <si>
    <t>145.85 </t>
  </si>
  <si>
    <t>145.57 </t>
  </si>
  <si>
    <t>66.99 </t>
  </si>
  <si>
    <t>67.09 </t>
  </si>
  <si>
    <t>66.81 </t>
  </si>
  <si>
    <t>葛洲坝入库(M3/s) 18200 19800 19700 23900</t>
  </si>
  <si>
    <t>20200 </t>
  </si>
  <si>
    <t>22400 </t>
  </si>
  <si>
    <t>3600 </t>
  </si>
  <si>
    <t>向家坝出库(M3/s) 5470 5880 5980 6080</t>
  </si>
  <si>
    <t>5250 </t>
  </si>
  <si>
    <t>2450 </t>
  </si>
  <si>
    <t>5470 </t>
  </si>
  <si>
    <t>65.53 </t>
  </si>
  <si>
    <t>65.68 </t>
  </si>
  <si>
    <t>45.87 </t>
  </si>
  <si>
    <t>46.11 </t>
  </si>
  <si>
    <t>377.21 </t>
  </si>
  <si>
    <t>376.18 </t>
  </si>
  <si>
    <t>271.10 </t>
  </si>
  <si>
    <t>271.45 </t>
  </si>
  <si>
    <t>271.38 </t>
  </si>
  <si>
    <t>555.69 </t>
  </si>
  <si>
    <t>556.24 </t>
  </si>
  <si>
    <t>556.06 </t>
  </si>
  <si>
    <t>378.13 </t>
  </si>
  <si>
    <t>377.80 </t>
  </si>
  <si>
    <t>379.96 </t>
  </si>
  <si>
    <t>145.51 </t>
  </si>
  <si>
    <t>145.52 </t>
  </si>
  <si>
    <t>145.96 </t>
  </si>
  <si>
    <t>66.19 </t>
  </si>
  <si>
    <t>葛洲坝入库(M3/s) 16000 17800 17200 21000</t>
  </si>
  <si>
    <t>22100 </t>
  </si>
  <si>
    <t>6600 </t>
  </si>
  <si>
    <t>向家坝出库(M3/s) 5720 5950 6190 6220</t>
  </si>
  <si>
    <t>5900 </t>
  </si>
  <si>
    <t>3370 </t>
  </si>
  <si>
    <t>3490 </t>
  </si>
  <si>
    <t>6060 </t>
  </si>
  <si>
    <t>64.74 </t>
  </si>
  <si>
    <t>45.22 </t>
  </si>
  <si>
    <t>45.57 </t>
  </si>
  <si>
    <t>376.00 </t>
  </si>
  <si>
    <t>272.03 </t>
  </si>
  <si>
    <t>272.06 </t>
  </si>
  <si>
    <t>273.45 </t>
  </si>
  <si>
    <t>556.36 </t>
  </si>
  <si>
    <t>556.94 </t>
  </si>
  <si>
    <t>557.16 </t>
  </si>
  <si>
    <t>377.97 </t>
  </si>
  <si>
    <t>380.38 </t>
  </si>
  <si>
    <t>29000 </t>
  </si>
  <si>
    <t>31000 </t>
  </si>
  <si>
    <t>32000 </t>
  </si>
  <si>
    <t>24300 </t>
  </si>
  <si>
    <t>24200 </t>
  </si>
  <si>
    <t>26900 </t>
  </si>
  <si>
    <t>146.38 </t>
  </si>
  <si>
    <t>146.50 </t>
  </si>
  <si>
    <t>146.40 </t>
  </si>
  <si>
    <t>67.82 </t>
  </si>
  <si>
    <t>67.78 </t>
  </si>
  <si>
    <t>68.15 </t>
  </si>
  <si>
    <t>葛洲坝入库(M3/s) 24300 24200 26900 26900</t>
  </si>
  <si>
    <t>25100 </t>
  </si>
  <si>
    <t>28600 </t>
  </si>
  <si>
    <t>向家坝出库(M3/s) 5760 5160 4260 5680</t>
  </si>
  <si>
    <t>7500 </t>
  </si>
  <si>
    <t>7100 </t>
  </si>
  <si>
    <t>2990 </t>
  </si>
  <si>
    <t>66.02 </t>
  </si>
  <si>
    <t>47.20 </t>
  </si>
  <si>
    <t>48.30 </t>
  </si>
  <si>
    <t>375.75 </t>
  </si>
  <si>
    <t>375.43 </t>
  </si>
  <si>
    <t>272.11 </t>
  </si>
  <si>
    <t>271.21 </t>
  </si>
  <si>
    <t>270.41 </t>
  </si>
  <si>
    <t>558.01 </t>
  </si>
  <si>
    <t>558.77 </t>
  </si>
  <si>
    <t>559.15 </t>
  </si>
  <si>
    <t>377.78 </t>
  </si>
  <si>
    <t>378.00 </t>
  </si>
  <si>
    <t>380.39 </t>
  </si>
  <si>
    <t>33500 </t>
  </si>
  <si>
    <t>35000 </t>
  </si>
  <si>
    <t>34000 </t>
  </si>
  <si>
    <t>28300 </t>
  </si>
  <si>
    <t>31300 </t>
  </si>
  <si>
    <t>31100 </t>
  </si>
  <si>
    <t>146.51 </t>
  </si>
  <si>
    <t>146.31 </t>
  </si>
  <si>
    <t>68.40 </t>
  </si>
  <si>
    <t>68.67 </t>
  </si>
  <si>
    <t>67.96 </t>
  </si>
  <si>
    <t>葛洲坝入库(M3/s) 28300 31300 31100 31100</t>
  </si>
  <si>
    <t>28500 </t>
  </si>
  <si>
    <t>31700 </t>
  </si>
  <si>
    <t>32300 </t>
  </si>
  <si>
    <t>向家坝出库(M3/s) 5610 5920 6100 6100</t>
  </si>
  <si>
    <t>8500 </t>
  </si>
  <si>
    <t>5100 </t>
  </si>
  <si>
    <t>4990 </t>
  </si>
  <si>
    <t>6020 </t>
  </si>
  <si>
    <t>66.16 </t>
  </si>
  <si>
    <t>65.13 </t>
  </si>
  <si>
    <t>48.63 </t>
  </si>
  <si>
    <t>49.32 </t>
  </si>
  <si>
    <t>49.66 </t>
  </si>
  <si>
    <t>375.79 </t>
  </si>
  <si>
    <t>375.71 </t>
  </si>
  <si>
    <t>270.91 </t>
  </si>
  <si>
    <t>271.26 </t>
  </si>
  <si>
    <t>560.20 </t>
  </si>
  <si>
    <t>560.96 </t>
  </si>
  <si>
    <t>561.53 </t>
  </si>
  <si>
    <t>379.31 </t>
  </si>
  <si>
    <t>379.48 </t>
  </si>
  <si>
    <t>380.23 </t>
  </si>
  <si>
    <t>31500 </t>
  </si>
  <si>
    <t>28000 </t>
  </si>
  <si>
    <t>29300 </t>
  </si>
  <si>
    <t>29200 </t>
  </si>
  <si>
    <t>31200 </t>
  </si>
  <si>
    <t>146.73 </t>
  </si>
  <si>
    <t>146.86 </t>
  </si>
  <si>
    <t>146.69 </t>
  </si>
  <si>
    <t>67.76 </t>
  </si>
  <si>
    <t>68.31 </t>
  </si>
  <si>
    <t>葛洲坝入库(M3/s) 29300 29200 31200 30800</t>
  </si>
  <si>
    <t>31400 </t>
  </si>
  <si>
    <t>29800 </t>
  </si>
  <si>
    <t>32800 </t>
  </si>
  <si>
    <t>7000 </t>
  </si>
  <si>
    <t>向家坝出库(M3/s) 5700 5930 6900 8660</t>
  </si>
  <si>
    <t>8800 </t>
  </si>
  <si>
    <t>8600 </t>
  </si>
  <si>
    <t>5780 </t>
  </si>
  <si>
    <t>5930 </t>
  </si>
  <si>
    <t>6680 </t>
  </si>
  <si>
    <t>65.37 </t>
  </si>
  <si>
    <t>65.36 </t>
  </si>
  <si>
    <t>49.56 </t>
  </si>
  <si>
    <t>49.25 </t>
  </si>
  <si>
    <t>49.86 </t>
  </si>
  <si>
    <t>375.63 </t>
  </si>
  <si>
    <t>375.67 </t>
  </si>
  <si>
    <t>270.92 </t>
  </si>
  <si>
    <t>271.82 </t>
  </si>
  <si>
    <t>562.81 </t>
  </si>
  <si>
    <t>563.43 </t>
  </si>
  <si>
    <t>563.87 </t>
  </si>
  <si>
    <t>380.35 </t>
  </si>
  <si>
    <t>381.19 </t>
  </si>
  <si>
    <t>27000 </t>
  </si>
  <si>
    <t>30800 </t>
  </si>
  <si>
    <t>30900 </t>
  </si>
  <si>
    <t>146.28 </t>
  </si>
  <si>
    <t>145.97 </t>
  </si>
  <si>
    <t>68.63 </t>
  </si>
  <si>
    <t>68.35 </t>
  </si>
  <si>
    <t>葛洲坝入库(M3/s) 30800 30900 30900 31000</t>
  </si>
  <si>
    <t>30100 </t>
  </si>
  <si>
    <t>30600 </t>
  </si>
  <si>
    <t>7200 </t>
  </si>
  <si>
    <t>7300 </t>
  </si>
  <si>
    <t>7250 </t>
  </si>
  <si>
    <t>向家坝出库(M3/s) 8920 8930 10700 118</t>
  </si>
  <si>
    <t>00  溪洛渡入库(M3/s</t>
  </si>
  <si>
    <t>) 8600</t>
  </si>
  <si>
    <t> 8900</t>
  </si>
  <si>
    <t> 920</t>
  </si>
  <si>
    <t>0 92</t>
  </si>
  <si>
    <t>00  溪洛渡出库(M3/s</t>
  </si>
  <si>
    <t>) 720</t>
  </si>
  <si>
    <t>0 724</t>
  </si>
  <si>
    <t>0 721</t>
  </si>
  <si>
    <t>0 98</t>
  </si>
  <si>
    <t>60  葛洲坝上游水位(M)</t>
  </si>
  <si>
    <t>   65.47</t>
  </si>
  <si>
    <t>   65.79</t>
  </si>
  <si>
    <t>   65.67</t>
  </si>
  <si>
    <t>   65.</t>
  </si>
  <si>
    <t>92  葛洲坝下游水位(M)</t>
  </si>
  <si>
    <t>   49.87</t>
  </si>
  <si>
    <t>   49.86</t>
  </si>
  <si>
    <t>   49.53</t>
  </si>
  <si>
    <t>   49.</t>
  </si>
  <si>
    <t>62  向家坝上游水位(M)</t>
  </si>
  <si>
    <t>  374.97</t>
  </si>
  <si>
    <t>  374.64</t>
  </si>
  <si>
    <t>  374.01</t>
  </si>
  <si>
    <t>  373.</t>
  </si>
  <si>
    <t>26  向家坝下游水位(M)</t>
  </si>
  <si>
    <t>  273.36</t>
  </si>
  <si>
    <t>  273.32</t>
  </si>
  <si>
    <t>  274.77</t>
  </si>
  <si>
    <t>  275.</t>
  </si>
  <si>
    <t>37  溪洛渡上游水位(M)</t>
  </si>
  <si>
    <t>  564.52</t>
  </si>
  <si>
    <t>  564.86</t>
  </si>
  <si>
    <t>  565.32</t>
  </si>
  <si>
    <t>  565.</t>
  </si>
  <si>
    <t>42  溪洛渡下游水位(M)</t>
  </si>
  <si>
    <t>  381.21</t>
  </si>
  <si>
    <t>  381.07</t>
  </si>
  <si>
    <t>  380.91</t>
  </si>
  <si>
    <t>  383.62</t>
  </si>
  <si>
    <t>34500 </t>
  </si>
  <si>
    <t>35500 </t>
  </si>
  <si>
    <t>33000 </t>
  </si>
  <si>
    <t>31600 </t>
  </si>
  <si>
    <t>145.84 </t>
  </si>
  <si>
    <t>145.83 </t>
  </si>
  <si>
    <t>68.55 </t>
  </si>
  <si>
    <t>68.26 </t>
  </si>
  <si>
    <t>葛洲坝入库(M3/s) 31500 31500 31600 31500</t>
  </si>
  <si>
    <t>31800 </t>
  </si>
  <si>
    <t> 1120</t>
  </si>
  <si>
    <t>0 115</t>
  </si>
  <si>
    <t>00 1</t>
  </si>
  <si>
    <t>2500  向家坝出库(M3/s) 11800 11800 1180</t>
  </si>
  <si>
    <t>0 11400  溪洛渡入库</t>
  </si>
  <si>
    <t>(M3/s)</t>
  </si>
  <si>
    <t> 9250</t>
  </si>
  <si>
    <t> 960</t>
  </si>
  <si>
    <t>0 10</t>
  </si>
  <si>
    <t>100 10500  溪洛渡出</t>
  </si>
  <si>
    <t>库(M3</t>
  </si>
  <si>
    <t>/s) 1</t>
  </si>
  <si>
    <t>1100 </t>
  </si>
  <si>
    <t> 12400 12400  葛洲坝</t>
  </si>
  <si>
    <t>上游水位</t>
  </si>
  <si>
    <t>(M)   65</t>
  </si>
  <si>
    <t>.91   65</t>
  </si>
  <si>
    <t>.27 </t>
  </si>
  <si>
    <t>65.86   65.79  葛洲坝</t>
  </si>
  <si>
    <t>下游水位</t>
  </si>
  <si>
    <t>(M)   49</t>
  </si>
  <si>
    <t>.46   49</t>
  </si>
  <si>
    <t>.78 </t>
  </si>
  <si>
    <t>49.74   49.70  向家坝</t>
  </si>
  <si>
    <t>(M)  373</t>
  </si>
  <si>
    <t>.07  372</t>
  </si>
  <si>
    <t>.95  3</t>
  </si>
  <si>
    <t>72.88  373.10  向家坝</t>
  </si>
  <si>
    <t>(M)  275</t>
  </si>
  <si>
    <t>.51  275</t>
  </si>
  <si>
    <t>.43  2</t>
  </si>
  <si>
    <t>75.41  275.29  溪洛渡</t>
  </si>
  <si>
    <t>(M)  565</t>
  </si>
  <si>
    <t>.04  564</t>
  </si>
  <si>
    <t>.73  5</t>
  </si>
  <si>
    <t>64.38  563.98  溪洛渡</t>
  </si>
  <si>
    <t>(M)  384</t>
  </si>
  <si>
    <t>.69  384</t>
  </si>
  <si>
    <t>.61  385.94  385.95</t>
  </si>
  <si>
    <t>29500 </t>
  </si>
  <si>
    <t>29900 </t>
  </si>
  <si>
    <t>146.15 </t>
  </si>
  <si>
    <t>146.14 </t>
  </si>
  <si>
    <t>68.29 </t>
  </si>
  <si>
    <t>68.54 </t>
  </si>
  <si>
    <t>67.60 </t>
  </si>
  <si>
    <t>葛洲坝入库(M3/s) 31400 31600 29900 30000</t>
  </si>
  <si>
    <t>33600 </t>
  </si>
  <si>
    <t> 1250</t>
  </si>
  <si>
    <t>00 8</t>
  </si>
  <si>
    <t>800  向家坝出库(M3/s) 11900 11900 11900</t>
  </si>
  <si>
    <t> 11900  溪洛渡入库</t>
  </si>
  <si>
    <t>(M3/s) </t>
  </si>
  <si>
    <t> 900</t>
  </si>
  <si>
    <t>0 81</t>
  </si>
  <si>
    <t>00 7900  溪洛渡出库</t>
  </si>
  <si>
    <t>(M3/s</t>
  </si>
  <si>
    <t>) 122</t>
  </si>
  <si>
    <t>00 12</t>
  </si>
  <si>
    <t>200 </t>
  </si>
  <si>
    <t>10900 8470  葛洲坝上</t>
  </si>
  <si>
    <t>游水位(M)</t>
  </si>
  <si>
    <t>   65.28</t>
  </si>
  <si>
    <t>   65.60</t>
  </si>
  <si>
    <t>   64.</t>
  </si>
  <si>
    <t>32   64.70  葛洲坝下</t>
  </si>
  <si>
    <t>   49.93</t>
  </si>
  <si>
    <t>   49.89</t>
  </si>
  <si>
    <t>   50.</t>
  </si>
  <si>
    <t>05   49.34  向家坝上</t>
  </si>
  <si>
    <t>  373.27</t>
  </si>
  <si>
    <t>  373.38</t>
  </si>
  <si>
    <t>32  372.81  向家坝下</t>
  </si>
  <si>
    <t>  275.64</t>
  </si>
  <si>
    <t>  275.55</t>
  </si>
  <si>
    <t>57  275.60  溪洛渡上</t>
  </si>
  <si>
    <t>  563.54</t>
  </si>
  <si>
    <t>  562.90</t>
  </si>
  <si>
    <t>  562.</t>
  </si>
  <si>
    <t>24  561.98  溪洛渡下</t>
  </si>
  <si>
    <t>  386.02</t>
  </si>
  <si>
    <t>  385.96</t>
  </si>
  <si>
    <t>  384.16  382.00</t>
  </si>
  <si>
    <t>43000 </t>
  </si>
  <si>
    <t>48000 </t>
  </si>
  <si>
    <t>50000 </t>
  </si>
  <si>
    <t>148.34 </t>
  </si>
  <si>
    <t>67.92 </t>
  </si>
  <si>
    <t>67.91 </t>
  </si>
  <si>
    <t>葛洲坝入库(M3/s) 30600 30000 31000 31700</t>
  </si>
  <si>
    <t>32900 </t>
  </si>
  <si>
    <t>32200 </t>
  </si>
  <si>
    <t> 9800</t>
  </si>
  <si>
    <t> 1000</t>
  </si>
  <si>
    <t>000  向家坝出库(M3/s) 11000 10600 10300</t>
  </si>
  <si>
    <t> 9930  溪洛渡入库(</t>
  </si>
  <si>
    <t>M3/s) </t>
  </si>
  <si>
    <t>8400 </t>
  </si>
  <si>
    <t>9300 </t>
  </si>
  <si>
    <t> 9000  溪洛渡出库(</t>
  </si>
  <si>
    <t>9760 </t>
  </si>
  <si>
    <t>9780 </t>
  </si>
  <si>
    <t> 9550  葛洲坝上游水位</t>
  </si>
  <si>
    <t>(M)   6</t>
  </si>
  <si>
    <t>5.12   6</t>
  </si>
  <si>
    <t>5.19   6</t>
  </si>
  <si>
    <t>5.23 </t>
  </si>
  <si>
    <t>65.78  葛洲坝下游水位</t>
  </si>
  <si>
    <t>(M)   4</t>
  </si>
  <si>
    <t>9.40   4</t>
  </si>
  <si>
    <t>9.69   4</t>
  </si>
  <si>
    <t>9.91 </t>
  </si>
  <si>
    <t>49.97  向家坝上游水位</t>
  </si>
  <si>
    <t>(M)  37</t>
  </si>
  <si>
    <t>2.28  37</t>
  </si>
  <si>
    <t>2.08  37</t>
  </si>
  <si>
    <t>2.02 </t>
  </si>
  <si>
    <t>372.00  向家坝下游水位</t>
  </si>
  <si>
    <t>(M)  27</t>
  </si>
  <si>
    <t>5.28  27</t>
  </si>
  <si>
    <t>4.89  27</t>
  </si>
  <si>
    <t>4.74 </t>
  </si>
  <si>
    <t>274.47  溪洛渡上游水位</t>
  </si>
  <si>
    <t>(M)  56</t>
  </si>
  <si>
    <t>1.90  56</t>
  </si>
  <si>
    <t>1.76  56</t>
  </si>
  <si>
    <t>1.59 </t>
  </si>
  <si>
    <t>561.40  溪洛渡下游水位</t>
  </si>
  <si>
    <t>(M)  38</t>
  </si>
  <si>
    <t>3.22  38</t>
  </si>
  <si>
    <t>3.29  38</t>
  </si>
  <si>
    <t>3.17  382.96</t>
  </si>
  <si>
    <t>43500 </t>
  </si>
  <si>
    <t>40000 </t>
  </si>
  <si>
    <t>39000 </t>
  </si>
  <si>
    <t>30300 </t>
  </si>
  <si>
    <t>149.17 </t>
  </si>
  <si>
    <t>149.71 </t>
  </si>
  <si>
    <t>150.12 </t>
  </si>
  <si>
    <t>68.06 </t>
  </si>
  <si>
    <t>67.80 </t>
  </si>
  <si>
    <t>67.26 </t>
  </si>
  <si>
    <t>葛洲坝入库(M3/s) 31300 30600 30300 30100</t>
  </si>
  <si>
    <t>34600 </t>
  </si>
  <si>
    <t>32600 </t>
  </si>
  <si>
    <t> 8800</t>
  </si>
  <si>
    <t> 8000</t>
  </si>
  <si>
    <t> 680</t>
  </si>
  <si>
    <t>0  向家坝出库(M3/s) 9270 8970 8120 640</t>
  </si>
  <si>
    <t>0  溪洛渡入库(M3/s)</t>
  </si>
  <si>
    <t> 8700 </t>
  </si>
  <si>
    <t>7650 </t>
  </si>
  <si>
    <t> 820</t>
  </si>
  <si>
    <t>0  溪洛渡出库(M3/s)</t>
  </si>
  <si>
    <t> 8530</t>
  </si>
  <si>
    <t> 9160</t>
  </si>
  <si>
    <t> 7420</t>
  </si>
  <si>
    <t> 670</t>
  </si>
  <si>
    <t>0  葛洲坝上游水位(M) </t>
  </si>
  <si>
    <t>64.96 </t>
  </si>
  <si>
    <t>64.83 </t>
  </si>
  <si>
    <t>5  葛洲坝下游水位(M) </t>
  </si>
  <si>
    <t>50.32 </t>
  </si>
  <si>
    <t>49.91 </t>
  </si>
  <si>
    <t>49.93 </t>
  </si>
  <si>
    <t>5  向家坝上游水位(M) </t>
  </si>
  <si>
    <t>372.02 </t>
  </si>
  <si>
    <t>371.89 </t>
  </si>
  <si>
    <t>3  向家坝下游水位(M) </t>
  </si>
  <si>
    <t>273.99 </t>
  </si>
  <si>
    <t>273.62 </t>
  </si>
  <si>
    <t>272.79 </t>
  </si>
  <si>
    <t>1  溪洛渡上游水位(M) </t>
  </si>
  <si>
    <t>561.30 </t>
  </si>
  <si>
    <t>561.20 </t>
  </si>
  <si>
    <t>561.18 </t>
  </si>
  <si>
    <t>7  溪洛渡下游水位(M) </t>
  </si>
  <si>
    <t>381.70 </t>
  </si>
  <si>
    <t>382.60 </t>
  </si>
  <si>
    <t>379.88 </t>
  </si>
  <si>
    <t>36500 </t>
  </si>
  <si>
    <t>29100 </t>
  </si>
  <si>
    <t>150.83 </t>
  </si>
  <si>
    <t>151.11 </t>
  </si>
  <si>
    <t>151.37 </t>
  </si>
  <si>
    <t>67.17 </t>
  </si>
  <si>
    <t>67.14 </t>
  </si>
  <si>
    <t>67.21 </t>
  </si>
  <si>
    <t>葛洲坝入库(M3/s) 30000 29500 29100 29000</t>
  </si>
  <si>
    <t>6650 </t>
  </si>
  <si>
    <t>向家坝出库(M3/s) 6390 6380 6360 6360</t>
  </si>
  <si>
    <t>7600 </t>
  </si>
  <si>
    <t>6800 </t>
  </si>
  <si>
    <t>64.30 </t>
  </si>
  <si>
    <t>64.26 </t>
  </si>
  <si>
    <t>49.67 </t>
  </si>
  <si>
    <t>49.40 </t>
  </si>
  <si>
    <t>49.35 </t>
  </si>
  <si>
    <t>371.97 </t>
  </si>
  <si>
    <t>372.04 </t>
  </si>
  <si>
    <t>271.54 </t>
  </si>
  <si>
    <t>271.37 </t>
  </si>
  <si>
    <t>561.71 </t>
  </si>
  <si>
    <t>561.81 </t>
  </si>
  <si>
    <t>561.82 </t>
  </si>
  <si>
    <t>379.62 </t>
  </si>
  <si>
    <t>379.59 </t>
  </si>
  <si>
    <t>379.61 </t>
  </si>
  <si>
    <t>151.57 </t>
  </si>
  <si>
    <t>151.56 </t>
  </si>
  <si>
    <t>151.50 </t>
  </si>
  <si>
    <t>67.23 </t>
  </si>
  <si>
    <t>67.28 </t>
  </si>
  <si>
    <t>葛洲坝入库(M3/s) 29200 29200 29300 29500</t>
  </si>
  <si>
    <t>向家坝出库(M3/s) 6360 6360 6350 6340</t>
  </si>
  <si>
    <t>6200 </t>
  </si>
  <si>
    <t>6670 </t>
  </si>
  <si>
    <t>64.44 </t>
  </si>
  <si>
    <t>64.71 </t>
  </si>
  <si>
    <t>49.41 </t>
  </si>
  <si>
    <t>49.44 </t>
  </si>
  <si>
    <t>372.12 </t>
  </si>
  <si>
    <t>372.18 </t>
  </si>
  <si>
    <t>271.39 </t>
  </si>
  <si>
    <t>271.35 </t>
  </si>
  <si>
    <t>271.22 </t>
  </si>
  <si>
    <t>561.89 </t>
  </si>
  <si>
    <t>561.57 </t>
  </si>
  <si>
    <t>379.64 </t>
  </si>
  <si>
    <t>29700 </t>
  </si>
  <si>
    <t>29600 </t>
  </si>
  <si>
    <t>151.07 </t>
  </si>
  <si>
    <t>150.79 </t>
  </si>
  <si>
    <t>150.48 </t>
  </si>
  <si>
    <t>67.62 </t>
  </si>
  <si>
    <t>67.45 </t>
  </si>
  <si>
    <t>67.63 </t>
  </si>
  <si>
    <t>葛洲坝入库(M3/s) 29700 29600 29800 28700</t>
  </si>
  <si>
    <t>31900 </t>
  </si>
  <si>
    <t>30400 </t>
  </si>
  <si>
    <t>4750 </t>
  </si>
  <si>
    <t>6750 </t>
  </si>
  <si>
    <t>向家坝出库(M3/s) 6350 6360 6400 6390</t>
  </si>
  <si>
    <t>5350 </t>
  </si>
  <si>
    <t>4760 </t>
  </si>
  <si>
    <t>7020 </t>
  </si>
  <si>
    <t>64.73 </t>
  </si>
  <si>
    <t>49.58 </t>
  </si>
  <si>
    <t>49.31 </t>
  </si>
  <si>
    <t>49.50 </t>
  </si>
  <si>
    <t>372.19 </t>
  </si>
  <si>
    <t>371.77 </t>
  </si>
  <si>
    <t>371.71 </t>
  </si>
  <si>
    <t>271.36 </t>
  </si>
  <si>
    <t>561.47 </t>
  </si>
  <si>
    <t>561.42 </t>
  </si>
  <si>
    <t>377.74 </t>
  </si>
  <si>
    <t>377.33 </t>
  </si>
  <si>
    <t>379.87 </t>
  </si>
  <si>
    <t>20500 </t>
  </si>
  <si>
    <t>149.90 </t>
  </si>
  <si>
    <t>149.53 </t>
  </si>
  <si>
    <t>149.59 </t>
  </si>
  <si>
    <t>葛洲坝入库(M3/s) 29800 30000 25300 25600</t>
  </si>
  <si>
    <t>9500 </t>
  </si>
  <si>
    <t>向家坝出库(M3/s) 6510 6550 6430 6550</t>
  </si>
  <si>
    <t>5330 </t>
  </si>
  <si>
    <t>6880 </t>
  </si>
  <si>
    <t>49.46 </t>
  </si>
  <si>
    <t>49.52 </t>
  </si>
  <si>
    <t>48.18 </t>
  </si>
  <si>
    <t>372.50 </t>
  </si>
  <si>
    <t>372.85 </t>
  </si>
  <si>
    <t>373.15 </t>
  </si>
  <si>
    <t>274.78 </t>
  </si>
  <si>
    <t>274.28 </t>
  </si>
  <si>
    <t>273.11 </t>
  </si>
  <si>
    <t>561.28 </t>
  </si>
  <si>
    <t>561.72 </t>
  </si>
  <si>
    <t>561.84 </t>
  </si>
  <si>
    <t>377.99 </t>
  </si>
  <si>
    <t>380.20 </t>
  </si>
  <si>
    <t>23900 </t>
  </si>
  <si>
    <t>20800 </t>
  </si>
  <si>
    <t>149.25 </t>
  </si>
  <si>
    <t>149.08 </t>
  </si>
  <si>
    <t>149.04 </t>
  </si>
  <si>
    <t>68.01 </t>
  </si>
  <si>
    <t>葛洲坝入库(M3/s) 23900 24000 20800 20100</t>
  </si>
  <si>
    <t>25600 </t>
  </si>
  <si>
    <t>7400 </t>
  </si>
  <si>
    <t>向家坝出库(M3/s) 7230 7210 9310 7840</t>
  </si>
  <si>
    <t>6370 </t>
  </si>
  <si>
    <t>6470 </t>
  </si>
  <si>
    <t>7470 </t>
  </si>
  <si>
    <t>65.87 </t>
  </si>
  <si>
    <t>66.18 </t>
  </si>
  <si>
    <t>48.09 </t>
  </si>
  <si>
    <t>47.96 </t>
  </si>
  <si>
    <t>47.01 </t>
  </si>
  <si>
    <t>373.38 </t>
  </si>
  <si>
    <t>373.28 </t>
  </si>
  <si>
    <t>373.03 </t>
  </si>
  <si>
    <t>273.19 </t>
  </si>
  <si>
    <t>272.86 </t>
  </si>
  <si>
    <t>274.33 </t>
  </si>
  <si>
    <t>562.29 </t>
  </si>
  <si>
    <t>562.45 </t>
  </si>
  <si>
    <t>562.39 </t>
  </si>
  <si>
    <t>379.84 </t>
  </si>
  <si>
    <t>380.84 </t>
  </si>
  <si>
    <t>21400 </t>
  </si>
  <si>
    <t>149.36 </t>
  </si>
  <si>
    <t>149.48 </t>
  </si>
  <si>
    <t>149.62 </t>
  </si>
  <si>
    <t>67.03 </t>
  </si>
  <si>
    <t>67.51 </t>
  </si>
  <si>
    <t>葛洲坝入库(M3/s) 18300 19000 21400 21200</t>
  </si>
  <si>
    <t>21900 </t>
  </si>
  <si>
    <t>22800 </t>
  </si>
  <si>
    <t>向家坝出库(M3/s) 7190 7180 7180 7370</t>
  </si>
  <si>
    <t>7800 </t>
  </si>
  <si>
    <t>7070 </t>
  </si>
  <si>
    <t>7060 </t>
  </si>
  <si>
    <t>65.99 </t>
  </si>
  <si>
    <t>65.65 </t>
  </si>
  <si>
    <t>46.60 </t>
  </si>
  <si>
    <t>46.82 </t>
  </si>
  <si>
    <t>372.83 </t>
  </si>
  <si>
    <t>372.86 </t>
  </si>
  <si>
    <t>272.39 </t>
  </si>
  <si>
    <t>272.12 </t>
  </si>
  <si>
    <t>562.50 </t>
  </si>
  <si>
    <t>562.65 </t>
  </si>
  <si>
    <t>562.68 </t>
  </si>
  <si>
    <t>380.30 </t>
  </si>
  <si>
    <t>380.26 </t>
  </si>
  <si>
    <t>380.75 </t>
  </si>
  <si>
    <t>18700 </t>
  </si>
  <si>
    <t>21300 </t>
  </si>
  <si>
    <t>150.30 </t>
  </si>
  <si>
    <t>150.53 </t>
  </si>
  <si>
    <t>150.64 </t>
  </si>
  <si>
    <t>66.51 </t>
  </si>
  <si>
    <t>67.20 </t>
  </si>
  <si>
    <t>葛洲坝入库(M3/s) 18100 18700 21300 21200</t>
  </si>
  <si>
    <t>19300 </t>
  </si>
  <si>
    <t>6300 </t>
  </si>
  <si>
    <t>向家坝出库(M3/s) 6760 6210 5960 5960</t>
  </si>
  <si>
    <t>7700 </t>
  </si>
  <si>
    <t>6150 </t>
  </si>
  <si>
    <t>45.88 </t>
  </si>
  <si>
    <t>46.01 </t>
  </si>
  <si>
    <t>372.89 </t>
  </si>
  <si>
    <t>372.91 </t>
  </si>
  <si>
    <t>372.96 </t>
  </si>
  <si>
    <t>271.48 </t>
  </si>
  <si>
    <t>271.13 </t>
  </si>
  <si>
    <t>270.70 </t>
  </si>
  <si>
    <t>562.83 </t>
  </si>
  <si>
    <t>563.06 </t>
  </si>
  <si>
    <t>379.23 </t>
  </si>
  <si>
    <t>379.25 </t>
  </si>
  <si>
    <t>18200 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</si>
</sst>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ain060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X39"/>
  <sheetViews>
    <sheetView tabSelected="1" topLeftCell="A13" workbookViewId="0">
      <selection activeCell="H42" sqref="H42"/>
    </sheetView>
  </sheetViews>
  <sheetFormatPr defaultRowHeight="13.5"/>
  <cols>
    <col min="1" max="1" width="10.5" bestFit="1" customWidth="1"/>
    <col min="2" max="2" width="17.625" bestFit="1" customWidth="1"/>
    <col min="3" max="5" width="8.375" bestFit="1" customWidth="1"/>
    <col min="6" max="6" width="6.5" bestFit="1" customWidth="1"/>
    <col min="7" max="7" width="6.5" customWidth="1"/>
    <col min="8" max="8" width="17.625" bestFit="1" customWidth="1"/>
    <col min="9" max="11" width="8.375" bestFit="1" customWidth="1"/>
    <col min="12" max="12" width="6.5" bestFit="1" customWidth="1"/>
    <col min="13" max="13" width="6.5" customWidth="1"/>
    <col min="14" max="14" width="8.125" customWidth="1"/>
    <col min="15" max="15" width="18.5" bestFit="1" customWidth="1"/>
    <col min="16" max="18" width="9.375" bestFit="1" customWidth="1"/>
    <col min="19" max="19" width="7.5" bestFit="1" customWidth="1"/>
    <col min="20" max="20" width="18.5" bestFit="1" customWidth="1"/>
    <col min="21" max="23" width="8.375" bestFit="1" customWidth="1"/>
    <col min="24" max="24" width="6.5" bestFit="1" customWidth="1"/>
    <col min="25" max="25" width="48.125" bestFit="1" customWidth="1"/>
    <col min="26" max="26" width="19.75" bestFit="1" customWidth="1"/>
    <col min="27" max="29" width="8.375" bestFit="1" customWidth="1"/>
    <col min="30" max="30" width="6.5" bestFit="1" customWidth="1"/>
    <col min="31" max="31" width="19.75" bestFit="1" customWidth="1"/>
    <col min="32" max="34" width="7.375" bestFit="1" customWidth="1"/>
    <col min="35" max="35" width="6.375" bestFit="1" customWidth="1"/>
    <col min="36" max="36" width="46" bestFit="1" customWidth="1"/>
    <col min="37" max="37" width="21.875" bestFit="1" customWidth="1"/>
    <col min="38" max="38" width="9.375" bestFit="1" customWidth="1"/>
    <col min="39" max="40" width="7.375" bestFit="1" customWidth="1"/>
    <col min="41" max="41" width="6.375" bestFit="1" customWidth="1"/>
    <col min="42" max="42" width="22" bestFit="1" customWidth="1"/>
    <col min="43" max="43" width="8.375" bestFit="1" customWidth="1"/>
    <col min="44" max="45" width="7.375" bestFit="1" customWidth="1"/>
    <col min="46" max="46" width="6.5" bestFit="1" customWidth="1"/>
    <col min="47" max="47" width="24.25" bestFit="1" customWidth="1"/>
    <col min="48" max="50" width="10.375" bestFit="1" customWidth="1"/>
    <col min="51" max="51" width="8.375" bestFit="1" customWidth="1"/>
    <col min="52" max="52" width="24.375" bestFit="1" customWidth="1"/>
    <col min="53" max="55" width="10.375" bestFit="1" customWidth="1"/>
    <col min="56" max="56" width="8.375" bestFit="1" customWidth="1"/>
    <col min="57" max="57" width="24.375" bestFit="1" customWidth="1"/>
    <col min="58" max="60" width="10.375" bestFit="1" customWidth="1"/>
    <col min="61" max="61" width="8.375" bestFit="1" customWidth="1"/>
    <col min="62" max="62" width="24.375" bestFit="1" customWidth="1"/>
    <col min="63" max="65" width="10.375" bestFit="1" customWidth="1"/>
    <col min="66" max="66" width="8.375" bestFit="1" customWidth="1"/>
    <col min="67" max="67" width="24.375" bestFit="1" customWidth="1"/>
    <col min="68" max="70" width="10.375" bestFit="1" customWidth="1"/>
    <col min="71" max="71" width="8.375" bestFit="1" customWidth="1"/>
    <col min="72" max="72" width="24.375" bestFit="1" customWidth="1"/>
    <col min="73" max="75" width="10.375" bestFit="1" customWidth="1"/>
    <col min="76" max="76" width="23.625" bestFit="1" customWidth="1"/>
  </cols>
  <sheetData>
    <row r="1" spans="1:76">
      <c r="A1" s="1">
        <v>42522</v>
      </c>
      <c r="B1" t="s">
        <v>0</v>
      </c>
      <c r="C1" t="s">
        <v>1</v>
      </c>
      <c r="D1" t="s">
        <v>2</v>
      </c>
      <c r="E1" t="s">
        <v>3</v>
      </c>
      <c r="F1">
        <v>16000</v>
      </c>
      <c r="G1">
        <f>SUM(C1:F1)</f>
        <v>16000</v>
      </c>
      <c r="H1" t="s">
        <v>4</v>
      </c>
      <c r="I1" t="s">
        <v>5</v>
      </c>
      <c r="J1" t="s">
        <v>6</v>
      </c>
      <c r="K1" t="s">
        <v>7</v>
      </c>
      <c r="L1">
        <v>21200</v>
      </c>
      <c r="M1">
        <f>SUM(I1:L1)</f>
        <v>21200</v>
      </c>
      <c r="N1">
        <f>G1-M1</f>
        <v>-5200</v>
      </c>
      <c r="O1" t="s">
        <v>8</v>
      </c>
      <c r="P1" t="s">
        <v>9</v>
      </c>
      <c r="Q1" t="s">
        <v>10</v>
      </c>
      <c r="R1" t="s">
        <v>11</v>
      </c>
      <c r="S1">
        <v>147.24</v>
      </c>
      <c r="T1" t="s">
        <v>12</v>
      </c>
      <c r="U1" t="s">
        <v>13</v>
      </c>
      <c r="V1" t="s">
        <v>14</v>
      </c>
      <c r="W1" t="s">
        <v>15</v>
      </c>
      <c r="X1">
        <v>66.959999999999994</v>
      </c>
      <c r="Y1" t="s">
        <v>16</v>
      </c>
      <c r="Z1" t="s">
        <v>17</v>
      </c>
      <c r="AA1" t="s">
        <v>18</v>
      </c>
      <c r="AB1" t="s">
        <v>2</v>
      </c>
      <c r="AC1" t="s">
        <v>19</v>
      </c>
      <c r="AD1">
        <v>22100</v>
      </c>
      <c r="AE1" t="s">
        <v>20</v>
      </c>
      <c r="AF1" t="s">
        <v>21</v>
      </c>
      <c r="AG1" t="s">
        <v>22</v>
      </c>
      <c r="AH1" t="s">
        <v>23</v>
      </c>
      <c r="AI1">
        <v>5650</v>
      </c>
      <c r="AJ1" t="s">
        <v>24</v>
      </c>
      <c r="AK1" t="s">
        <v>25</v>
      </c>
      <c r="AL1" t="s">
        <v>26</v>
      </c>
      <c r="AM1" t="s">
        <v>26</v>
      </c>
      <c r="AN1" t="s">
        <v>26</v>
      </c>
      <c r="AO1">
        <v>4600</v>
      </c>
      <c r="AP1" t="s">
        <v>27</v>
      </c>
      <c r="AQ1" t="s">
        <v>28</v>
      </c>
      <c r="AR1" t="s">
        <v>29</v>
      </c>
      <c r="AS1" t="s">
        <v>30</v>
      </c>
      <c r="AT1">
        <v>5840</v>
      </c>
      <c r="AU1" t="s">
        <v>31</v>
      </c>
      <c r="AV1" t="s">
        <v>32</v>
      </c>
      <c r="AW1" t="s">
        <v>33</v>
      </c>
      <c r="AX1" t="s">
        <v>34</v>
      </c>
      <c r="AY1">
        <v>65.489999999999995</v>
      </c>
      <c r="AZ1" t="s">
        <v>35</v>
      </c>
      <c r="BA1" t="s">
        <v>36</v>
      </c>
      <c r="BB1" t="s">
        <v>37</v>
      </c>
      <c r="BC1" t="s">
        <v>38</v>
      </c>
      <c r="BD1">
        <v>46.09</v>
      </c>
      <c r="BE1" t="s">
        <v>39</v>
      </c>
      <c r="BF1" t="s">
        <v>40</v>
      </c>
      <c r="BG1" t="s">
        <v>41</v>
      </c>
      <c r="BH1" t="s">
        <v>42</v>
      </c>
      <c r="BI1">
        <v>376.84</v>
      </c>
      <c r="BJ1" t="s">
        <v>43</v>
      </c>
      <c r="BK1" t="s">
        <v>44</v>
      </c>
      <c r="BL1" t="s">
        <v>45</v>
      </c>
      <c r="BM1" t="s">
        <v>46</v>
      </c>
      <c r="BN1">
        <v>269.73</v>
      </c>
      <c r="BO1" t="s">
        <v>47</v>
      </c>
      <c r="BP1" t="s">
        <v>48</v>
      </c>
      <c r="BQ1" t="s">
        <v>49</v>
      </c>
      <c r="BR1" t="s">
        <v>50</v>
      </c>
      <c r="BS1">
        <v>551.97</v>
      </c>
      <c r="BT1" t="s">
        <v>51</v>
      </c>
      <c r="BU1" t="s">
        <v>52</v>
      </c>
      <c r="BV1" t="s">
        <v>53</v>
      </c>
      <c r="BW1" t="s">
        <v>54</v>
      </c>
      <c r="BX1">
        <v>380.48</v>
      </c>
    </row>
    <row r="2" spans="1:76">
      <c r="A2" s="1">
        <v>42523</v>
      </c>
      <c r="B2" t="s">
        <v>0</v>
      </c>
      <c r="C2" t="s">
        <v>55</v>
      </c>
      <c r="D2" t="s">
        <v>56</v>
      </c>
      <c r="E2" t="s">
        <v>57</v>
      </c>
      <c r="F2">
        <v>25000</v>
      </c>
      <c r="G2">
        <f t="shared" ref="G2:G39" si="0">SUM(C2:F2)</f>
        <v>25000</v>
      </c>
      <c r="H2" t="s">
        <v>4</v>
      </c>
      <c r="I2" t="s">
        <v>58</v>
      </c>
      <c r="J2" t="s">
        <v>59</v>
      </c>
      <c r="K2" t="s">
        <v>60</v>
      </c>
      <c r="L2">
        <v>24200</v>
      </c>
      <c r="M2">
        <f t="shared" ref="M2:M39" si="1">SUM(I2:L2)</f>
        <v>24200</v>
      </c>
      <c r="N2">
        <f t="shared" ref="N2:N39" si="2">G2-M2</f>
        <v>800</v>
      </c>
      <c r="O2" t="s">
        <v>8</v>
      </c>
      <c r="P2" t="s">
        <v>61</v>
      </c>
      <c r="Q2" t="s">
        <v>62</v>
      </c>
      <c r="R2" t="s">
        <v>63</v>
      </c>
      <c r="S2">
        <v>147.16999999999999</v>
      </c>
      <c r="T2" t="s">
        <v>12</v>
      </c>
      <c r="U2" t="s">
        <v>64</v>
      </c>
      <c r="V2" t="s">
        <v>65</v>
      </c>
      <c r="W2" t="s">
        <v>66</v>
      </c>
      <c r="X2">
        <v>67.64</v>
      </c>
      <c r="Y2" t="s">
        <v>67</v>
      </c>
      <c r="Z2" t="s">
        <v>17</v>
      </c>
      <c r="AA2" t="s">
        <v>68</v>
      </c>
      <c r="AB2" t="s">
        <v>19</v>
      </c>
      <c r="AC2" t="s">
        <v>69</v>
      </c>
      <c r="AD2">
        <v>25500</v>
      </c>
      <c r="AE2" t="s">
        <v>20</v>
      </c>
      <c r="AF2" t="s">
        <v>70</v>
      </c>
      <c r="AG2" t="s">
        <v>71</v>
      </c>
      <c r="AH2" t="s">
        <v>72</v>
      </c>
      <c r="AI2">
        <v>5860</v>
      </c>
      <c r="AJ2" t="s">
        <v>73</v>
      </c>
      <c r="AK2" t="s">
        <v>25</v>
      </c>
      <c r="AL2" t="s">
        <v>74</v>
      </c>
      <c r="AM2" t="s">
        <v>75</v>
      </c>
      <c r="AN2" t="s">
        <v>76</v>
      </c>
      <c r="AO2">
        <v>4600</v>
      </c>
      <c r="AP2" t="s">
        <v>27</v>
      </c>
      <c r="AQ2" t="s">
        <v>77</v>
      </c>
      <c r="AR2" t="s">
        <v>78</v>
      </c>
      <c r="AS2" t="s">
        <v>79</v>
      </c>
      <c r="AT2">
        <v>6010</v>
      </c>
      <c r="AU2" t="s">
        <v>31</v>
      </c>
      <c r="AV2" t="s">
        <v>80</v>
      </c>
      <c r="AW2" t="s">
        <v>81</v>
      </c>
      <c r="AX2" t="s">
        <v>82</v>
      </c>
      <c r="AY2">
        <v>65.91</v>
      </c>
      <c r="AZ2" t="s">
        <v>35</v>
      </c>
      <c r="BA2" t="s">
        <v>83</v>
      </c>
      <c r="BB2" t="s">
        <v>84</v>
      </c>
      <c r="BC2" t="s">
        <v>85</v>
      </c>
      <c r="BD2">
        <v>47.28</v>
      </c>
      <c r="BE2" t="s">
        <v>39</v>
      </c>
      <c r="BF2" t="s">
        <v>86</v>
      </c>
      <c r="BG2" t="s">
        <v>87</v>
      </c>
      <c r="BH2" t="s">
        <v>88</v>
      </c>
      <c r="BI2">
        <v>376.81</v>
      </c>
      <c r="BJ2" t="s">
        <v>43</v>
      </c>
      <c r="BK2" t="s">
        <v>89</v>
      </c>
      <c r="BL2" t="s">
        <v>90</v>
      </c>
      <c r="BM2" t="s">
        <v>91</v>
      </c>
      <c r="BN2">
        <v>269.89</v>
      </c>
      <c r="BO2" t="s">
        <v>47</v>
      </c>
      <c r="BP2" t="s">
        <v>92</v>
      </c>
      <c r="BQ2" t="s">
        <v>93</v>
      </c>
      <c r="BR2" t="s">
        <v>94</v>
      </c>
      <c r="BS2">
        <v>551.97</v>
      </c>
      <c r="BT2" t="s">
        <v>51</v>
      </c>
      <c r="BU2" t="s">
        <v>95</v>
      </c>
      <c r="BV2" t="s">
        <v>96</v>
      </c>
      <c r="BW2" t="s">
        <v>97</v>
      </c>
      <c r="BX2">
        <v>380.64</v>
      </c>
    </row>
    <row r="3" spans="1:76">
      <c r="A3" s="1">
        <v>42524</v>
      </c>
      <c r="B3" t="s">
        <v>0</v>
      </c>
      <c r="C3" t="s">
        <v>98</v>
      </c>
      <c r="D3" t="s">
        <v>99</v>
      </c>
      <c r="E3" t="s">
        <v>100</v>
      </c>
      <c r="F3">
        <v>19000</v>
      </c>
      <c r="G3">
        <f t="shared" si="0"/>
        <v>19000</v>
      </c>
      <c r="H3" t="s">
        <v>4</v>
      </c>
      <c r="I3" t="s">
        <v>101</v>
      </c>
      <c r="J3" t="s">
        <v>55</v>
      </c>
      <c r="K3" t="s">
        <v>99</v>
      </c>
      <c r="L3">
        <v>22600</v>
      </c>
      <c r="M3">
        <f t="shared" si="1"/>
        <v>22600</v>
      </c>
      <c r="N3">
        <f t="shared" si="2"/>
        <v>-3600</v>
      </c>
      <c r="O3" t="s">
        <v>8</v>
      </c>
      <c r="P3" t="s">
        <v>102</v>
      </c>
      <c r="Q3" t="s">
        <v>103</v>
      </c>
      <c r="R3" t="s">
        <v>104</v>
      </c>
      <c r="S3">
        <v>147.69999999999999</v>
      </c>
      <c r="T3" t="s">
        <v>12</v>
      </c>
      <c r="U3" t="s">
        <v>105</v>
      </c>
      <c r="V3" t="s">
        <v>106</v>
      </c>
      <c r="W3" t="s">
        <v>107</v>
      </c>
      <c r="X3">
        <v>67.06</v>
      </c>
      <c r="Y3" t="s">
        <v>108</v>
      </c>
      <c r="Z3" t="s">
        <v>17</v>
      </c>
      <c r="AA3" t="s">
        <v>109</v>
      </c>
      <c r="AB3" t="s">
        <v>110</v>
      </c>
      <c r="AC3" t="s">
        <v>69</v>
      </c>
      <c r="AD3">
        <v>23300</v>
      </c>
      <c r="AE3" t="s">
        <v>20</v>
      </c>
      <c r="AF3" t="s">
        <v>70</v>
      </c>
      <c r="AG3" t="s">
        <v>111</v>
      </c>
      <c r="AH3" t="s">
        <v>112</v>
      </c>
      <c r="AI3">
        <v>5700</v>
      </c>
      <c r="AJ3" t="s">
        <v>113</v>
      </c>
      <c r="AK3" t="s">
        <v>25</v>
      </c>
      <c r="AL3" t="s">
        <v>114</v>
      </c>
      <c r="AM3" t="s">
        <v>115</v>
      </c>
      <c r="AN3" t="s">
        <v>115</v>
      </c>
      <c r="AO3">
        <v>4500</v>
      </c>
      <c r="AP3" t="s">
        <v>27</v>
      </c>
      <c r="AQ3" t="s">
        <v>116</v>
      </c>
      <c r="AR3" t="s">
        <v>117</v>
      </c>
      <c r="AS3" t="s">
        <v>118</v>
      </c>
      <c r="AT3">
        <v>5890</v>
      </c>
      <c r="AU3" t="s">
        <v>31</v>
      </c>
      <c r="AV3" t="s">
        <v>119</v>
      </c>
      <c r="AW3" t="s">
        <v>120</v>
      </c>
      <c r="AX3" t="s">
        <v>121</v>
      </c>
      <c r="AY3">
        <v>65.61</v>
      </c>
      <c r="AZ3" t="s">
        <v>35</v>
      </c>
      <c r="BA3" t="s">
        <v>122</v>
      </c>
      <c r="BB3" t="s">
        <v>123</v>
      </c>
      <c r="BC3" t="s">
        <v>124</v>
      </c>
      <c r="BD3">
        <v>46.46</v>
      </c>
      <c r="BE3" t="s">
        <v>39</v>
      </c>
      <c r="BF3" t="s">
        <v>125</v>
      </c>
      <c r="BG3" t="s">
        <v>126</v>
      </c>
      <c r="BH3" t="s">
        <v>127</v>
      </c>
      <c r="BI3">
        <v>376.92</v>
      </c>
      <c r="BJ3" t="s">
        <v>43</v>
      </c>
      <c r="BK3" t="s">
        <v>128</v>
      </c>
      <c r="BL3" t="s">
        <v>129</v>
      </c>
      <c r="BM3" t="s">
        <v>130</v>
      </c>
      <c r="BN3">
        <v>270.01</v>
      </c>
      <c r="BO3" t="s">
        <v>47</v>
      </c>
      <c r="BP3" t="s">
        <v>48</v>
      </c>
      <c r="BQ3" t="s">
        <v>131</v>
      </c>
      <c r="BR3" t="s">
        <v>132</v>
      </c>
      <c r="BS3">
        <v>551.9</v>
      </c>
      <c r="BT3" t="s">
        <v>51</v>
      </c>
      <c r="BU3" t="s">
        <v>133</v>
      </c>
      <c r="BV3" t="s">
        <v>134</v>
      </c>
      <c r="BW3" t="s">
        <v>135</v>
      </c>
      <c r="BX3">
        <v>380.6</v>
      </c>
    </row>
    <row r="4" spans="1:76">
      <c r="A4" s="1">
        <v>42525</v>
      </c>
      <c r="B4" t="s">
        <v>0</v>
      </c>
      <c r="C4" t="s">
        <v>3</v>
      </c>
      <c r="D4" t="s">
        <v>3</v>
      </c>
      <c r="E4" t="s">
        <v>3</v>
      </c>
      <c r="F4">
        <v>17000</v>
      </c>
      <c r="G4">
        <f t="shared" si="0"/>
        <v>17000</v>
      </c>
      <c r="H4" t="s">
        <v>4</v>
      </c>
      <c r="I4" t="s">
        <v>7</v>
      </c>
      <c r="J4" t="s">
        <v>136</v>
      </c>
      <c r="K4" t="s">
        <v>137</v>
      </c>
      <c r="L4">
        <v>27000</v>
      </c>
      <c r="M4">
        <f t="shared" si="1"/>
        <v>27000</v>
      </c>
      <c r="N4">
        <f t="shared" si="2"/>
        <v>-10000</v>
      </c>
      <c r="O4" t="s">
        <v>8</v>
      </c>
      <c r="P4" t="s">
        <v>138</v>
      </c>
      <c r="Q4" t="s">
        <v>139</v>
      </c>
      <c r="R4" t="s">
        <v>140</v>
      </c>
      <c r="S4">
        <v>146.35</v>
      </c>
      <c r="T4" t="s">
        <v>12</v>
      </c>
      <c r="U4" t="s">
        <v>141</v>
      </c>
      <c r="V4" t="s">
        <v>142</v>
      </c>
      <c r="W4" t="s">
        <v>143</v>
      </c>
      <c r="X4">
        <v>68.11</v>
      </c>
      <c r="Y4" t="s">
        <v>144</v>
      </c>
      <c r="Z4" t="s">
        <v>17</v>
      </c>
      <c r="AA4" t="s">
        <v>99</v>
      </c>
      <c r="AB4" t="s">
        <v>145</v>
      </c>
      <c r="AC4" t="s">
        <v>146</v>
      </c>
      <c r="AD4">
        <v>27800</v>
      </c>
      <c r="AE4" t="s">
        <v>20</v>
      </c>
      <c r="AF4" t="s">
        <v>74</v>
      </c>
      <c r="AG4" t="s">
        <v>147</v>
      </c>
      <c r="AH4" t="s">
        <v>148</v>
      </c>
      <c r="AI4">
        <v>5500</v>
      </c>
      <c r="AJ4" t="s">
        <v>149</v>
      </c>
      <c r="AK4" t="s">
        <v>25</v>
      </c>
      <c r="AL4" t="s">
        <v>74</v>
      </c>
      <c r="AM4" t="s">
        <v>150</v>
      </c>
      <c r="AN4" t="s">
        <v>151</v>
      </c>
      <c r="AO4">
        <v>4350</v>
      </c>
      <c r="AP4" t="s">
        <v>27</v>
      </c>
      <c r="AQ4" t="s">
        <v>75</v>
      </c>
      <c r="AR4" t="s">
        <v>152</v>
      </c>
      <c r="AS4" t="s">
        <v>153</v>
      </c>
      <c r="AT4">
        <v>5510</v>
      </c>
      <c r="AU4" t="s">
        <v>31</v>
      </c>
      <c r="AV4" t="s">
        <v>154</v>
      </c>
      <c r="AW4" t="s">
        <v>155</v>
      </c>
      <c r="AX4" t="s">
        <v>156</v>
      </c>
      <c r="AY4">
        <v>66.05</v>
      </c>
      <c r="AZ4" t="s">
        <v>35</v>
      </c>
      <c r="BA4" t="s">
        <v>157</v>
      </c>
      <c r="BB4" t="s">
        <v>158</v>
      </c>
      <c r="BC4" t="s">
        <v>159</v>
      </c>
      <c r="BD4">
        <v>48.27</v>
      </c>
      <c r="BE4" t="s">
        <v>39</v>
      </c>
      <c r="BF4" t="s">
        <v>160</v>
      </c>
      <c r="BG4" t="s">
        <v>161</v>
      </c>
      <c r="BH4" t="s">
        <v>162</v>
      </c>
      <c r="BI4">
        <v>377.38</v>
      </c>
      <c r="BJ4" t="s">
        <v>43</v>
      </c>
      <c r="BK4" t="s">
        <v>163</v>
      </c>
      <c r="BL4" t="s">
        <v>164</v>
      </c>
      <c r="BM4" t="s">
        <v>165</v>
      </c>
      <c r="BN4">
        <v>269.45999999999998</v>
      </c>
      <c r="BO4" t="s">
        <v>47</v>
      </c>
      <c r="BP4" t="s">
        <v>166</v>
      </c>
      <c r="BQ4" t="s">
        <v>167</v>
      </c>
      <c r="BR4" t="s">
        <v>168</v>
      </c>
      <c r="BS4">
        <v>551.71</v>
      </c>
      <c r="BT4" t="s">
        <v>51</v>
      </c>
      <c r="BU4" t="s">
        <v>169</v>
      </c>
      <c r="BV4" t="s">
        <v>170</v>
      </c>
      <c r="BW4" t="s">
        <v>171</v>
      </c>
      <c r="BX4">
        <v>380.47</v>
      </c>
    </row>
    <row r="5" spans="1:76">
      <c r="A5" s="1">
        <v>42526</v>
      </c>
      <c r="B5" t="s">
        <v>0</v>
      </c>
      <c r="C5" t="s">
        <v>172</v>
      </c>
      <c r="D5" t="s">
        <v>172</v>
      </c>
      <c r="E5" t="s">
        <v>173</v>
      </c>
      <c r="F5">
        <v>16000</v>
      </c>
      <c r="G5">
        <f t="shared" si="0"/>
        <v>16000</v>
      </c>
      <c r="H5" t="s">
        <v>4</v>
      </c>
      <c r="I5" t="s">
        <v>174</v>
      </c>
      <c r="J5" t="s">
        <v>175</v>
      </c>
      <c r="K5" t="s">
        <v>176</v>
      </c>
      <c r="L5">
        <v>18200</v>
      </c>
      <c r="M5">
        <f t="shared" si="1"/>
        <v>18200</v>
      </c>
      <c r="N5">
        <f t="shared" si="2"/>
        <v>-2200</v>
      </c>
      <c r="O5" t="s">
        <v>8</v>
      </c>
      <c r="P5" t="s">
        <v>177</v>
      </c>
      <c r="Q5" t="s">
        <v>178</v>
      </c>
      <c r="R5" t="s">
        <v>179</v>
      </c>
      <c r="S5">
        <v>146.08000000000001</v>
      </c>
      <c r="T5" t="s">
        <v>12</v>
      </c>
      <c r="U5" t="s">
        <v>180</v>
      </c>
      <c r="V5" t="s">
        <v>181</v>
      </c>
      <c r="W5" t="s">
        <v>182</v>
      </c>
      <c r="X5">
        <v>66.36</v>
      </c>
      <c r="Y5" t="s">
        <v>183</v>
      </c>
      <c r="Z5" t="s">
        <v>17</v>
      </c>
      <c r="AA5" t="s">
        <v>184</v>
      </c>
      <c r="AB5" t="s">
        <v>185</v>
      </c>
      <c r="AC5" t="s">
        <v>186</v>
      </c>
      <c r="AD5">
        <v>19000</v>
      </c>
      <c r="AE5" t="s">
        <v>20</v>
      </c>
      <c r="AF5" t="s">
        <v>70</v>
      </c>
      <c r="AG5" t="s">
        <v>187</v>
      </c>
      <c r="AH5" t="s">
        <v>188</v>
      </c>
      <c r="AI5">
        <v>4200</v>
      </c>
      <c r="AJ5" t="s">
        <v>189</v>
      </c>
      <c r="AK5" t="s">
        <v>25</v>
      </c>
      <c r="AL5" t="s">
        <v>190</v>
      </c>
      <c r="AM5" t="s">
        <v>190</v>
      </c>
      <c r="AN5" t="s">
        <v>191</v>
      </c>
      <c r="AO5">
        <v>3950</v>
      </c>
      <c r="AP5" t="s">
        <v>27</v>
      </c>
      <c r="AQ5" t="s">
        <v>192</v>
      </c>
      <c r="AR5" t="s">
        <v>193</v>
      </c>
      <c r="AS5" t="s">
        <v>194</v>
      </c>
      <c r="AT5">
        <v>4180</v>
      </c>
      <c r="AU5" t="s">
        <v>31</v>
      </c>
      <c r="AV5" t="s">
        <v>195</v>
      </c>
      <c r="AW5" t="s">
        <v>156</v>
      </c>
      <c r="AX5" t="s">
        <v>195</v>
      </c>
      <c r="AY5">
        <v>65.27</v>
      </c>
      <c r="AZ5" t="s">
        <v>35</v>
      </c>
      <c r="BA5" t="s">
        <v>196</v>
      </c>
      <c r="BB5" t="s">
        <v>197</v>
      </c>
      <c r="BC5" t="s">
        <v>198</v>
      </c>
      <c r="BD5">
        <v>45.69</v>
      </c>
      <c r="BE5" t="s">
        <v>39</v>
      </c>
      <c r="BF5" t="s">
        <v>199</v>
      </c>
      <c r="BG5" t="s">
        <v>200</v>
      </c>
      <c r="BH5" t="s">
        <v>201</v>
      </c>
      <c r="BI5">
        <v>376.71</v>
      </c>
      <c r="BJ5" t="s">
        <v>43</v>
      </c>
      <c r="BK5" t="s">
        <v>202</v>
      </c>
      <c r="BL5" t="s">
        <v>203</v>
      </c>
      <c r="BM5" t="s">
        <v>204</v>
      </c>
      <c r="BN5">
        <v>269.72000000000003</v>
      </c>
      <c r="BO5" t="s">
        <v>47</v>
      </c>
      <c r="BP5" t="s">
        <v>205</v>
      </c>
      <c r="BQ5" t="s">
        <v>206</v>
      </c>
      <c r="BR5" t="s">
        <v>207</v>
      </c>
      <c r="BS5">
        <v>552.04999999999995</v>
      </c>
      <c r="BT5" t="s">
        <v>51</v>
      </c>
      <c r="BU5" t="s">
        <v>208</v>
      </c>
      <c r="BV5" t="s">
        <v>209</v>
      </c>
      <c r="BW5" t="s">
        <v>210</v>
      </c>
      <c r="BX5">
        <v>378.93</v>
      </c>
    </row>
    <row r="6" spans="1:76">
      <c r="A6" s="1">
        <v>42527</v>
      </c>
      <c r="B6" t="s">
        <v>0</v>
      </c>
      <c r="C6" t="s">
        <v>55</v>
      </c>
      <c r="D6" t="s">
        <v>211</v>
      </c>
      <c r="E6" t="s">
        <v>211</v>
      </c>
      <c r="F6">
        <v>15000</v>
      </c>
      <c r="G6">
        <f t="shared" si="0"/>
        <v>15000</v>
      </c>
      <c r="H6" t="s">
        <v>4</v>
      </c>
      <c r="I6" t="s">
        <v>212</v>
      </c>
      <c r="J6" t="s">
        <v>213</v>
      </c>
      <c r="K6" t="s">
        <v>59</v>
      </c>
      <c r="L6">
        <v>22900</v>
      </c>
      <c r="M6">
        <f t="shared" si="1"/>
        <v>22900</v>
      </c>
      <c r="N6">
        <f t="shared" si="2"/>
        <v>-7900</v>
      </c>
      <c r="O6" t="s">
        <v>8</v>
      </c>
      <c r="P6" t="s">
        <v>214</v>
      </c>
      <c r="Q6" t="s">
        <v>215</v>
      </c>
      <c r="R6" t="s">
        <v>216</v>
      </c>
      <c r="S6">
        <v>145.38</v>
      </c>
      <c r="T6" t="s">
        <v>12</v>
      </c>
      <c r="U6" t="s">
        <v>217</v>
      </c>
      <c r="V6" t="s">
        <v>218</v>
      </c>
      <c r="W6" t="s">
        <v>219</v>
      </c>
      <c r="X6">
        <v>67.099999999999994</v>
      </c>
      <c r="Y6" t="s">
        <v>220</v>
      </c>
      <c r="Z6" t="s">
        <v>17</v>
      </c>
      <c r="AA6" t="s">
        <v>211</v>
      </c>
      <c r="AB6" t="s">
        <v>6</v>
      </c>
      <c r="AC6" t="s">
        <v>221</v>
      </c>
      <c r="AD6">
        <v>22600</v>
      </c>
      <c r="AE6" t="s">
        <v>20</v>
      </c>
      <c r="AF6" t="s">
        <v>222</v>
      </c>
      <c r="AG6" t="s">
        <v>223</v>
      </c>
      <c r="AH6" t="s">
        <v>224</v>
      </c>
      <c r="AI6">
        <v>4200</v>
      </c>
      <c r="AJ6" t="s">
        <v>225</v>
      </c>
      <c r="AK6" t="s">
        <v>25</v>
      </c>
      <c r="AL6" t="s">
        <v>190</v>
      </c>
      <c r="AM6" t="s">
        <v>226</v>
      </c>
      <c r="AN6" t="s">
        <v>227</v>
      </c>
      <c r="AO6">
        <v>3650</v>
      </c>
      <c r="AP6" t="s">
        <v>27</v>
      </c>
      <c r="AQ6" t="s">
        <v>228</v>
      </c>
      <c r="AR6" t="s">
        <v>229</v>
      </c>
      <c r="AS6" t="s">
        <v>194</v>
      </c>
      <c r="AT6">
        <v>4180</v>
      </c>
      <c r="AU6" t="s">
        <v>31</v>
      </c>
      <c r="AV6" t="s">
        <v>230</v>
      </c>
      <c r="AW6" t="s">
        <v>231</v>
      </c>
      <c r="AX6" t="s">
        <v>232</v>
      </c>
      <c r="AY6">
        <v>65.52</v>
      </c>
      <c r="AZ6" t="s">
        <v>35</v>
      </c>
      <c r="BA6" t="s">
        <v>233</v>
      </c>
      <c r="BB6" t="s">
        <v>234</v>
      </c>
      <c r="BC6" t="s">
        <v>83</v>
      </c>
      <c r="BD6">
        <v>46.1</v>
      </c>
      <c r="BE6" t="s">
        <v>39</v>
      </c>
      <c r="BF6" t="s">
        <v>235</v>
      </c>
      <c r="BG6" t="s">
        <v>236</v>
      </c>
      <c r="BH6" t="s">
        <v>237</v>
      </c>
      <c r="BI6">
        <v>375.83</v>
      </c>
      <c r="BJ6" t="s">
        <v>43</v>
      </c>
      <c r="BK6" t="s">
        <v>238</v>
      </c>
      <c r="BL6" t="s">
        <v>239</v>
      </c>
      <c r="BM6" t="s">
        <v>240</v>
      </c>
      <c r="BN6">
        <v>270.02999999999997</v>
      </c>
      <c r="BO6" t="s">
        <v>47</v>
      </c>
      <c r="BP6" t="s">
        <v>206</v>
      </c>
      <c r="BQ6" t="s">
        <v>241</v>
      </c>
      <c r="BR6" t="s">
        <v>242</v>
      </c>
      <c r="BS6">
        <v>552.14</v>
      </c>
      <c r="BT6" t="s">
        <v>51</v>
      </c>
      <c r="BU6" t="s">
        <v>95</v>
      </c>
      <c r="BV6" t="s">
        <v>243</v>
      </c>
      <c r="BW6" t="s">
        <v>244</v>
      </c>
      <c r="BX6">
        <v>378.37</v>
      </c>
    </row>
    <row r="7" spans="1:76">
      <c r="A7" s="1">
        <v>42528</v>
      </c>
      <c r="B7" t="s">
        <v>0</v>
      </c>
      <c r="C7" t="s">
        <v>211</v>
      </c>
      <c r="D7" t="s">
        <v>211</v>
      </c>
      <c r="E7" t="s">
        <v>55</v>
      </c>
      <c r="F7">
        <v>15500</v>
      </c>
      <c r="G7">
        <f t="shared" si="0"/>
        <v>15500</v>
      </c>
      <c r="H7" t="s">
        <v>4</v>
      </c>
      <c r="I7" t="s">
        <v>245</v>
      </c>
      <c r="J7" t="s">
        <v>246</v>
      </c>
      <c r="K7" t="s">
        <v>247</v>
      </c>
      <c r="L7">
        <v>19800</v>
      </c>
      <c r="M7">
        <f t="shared" si="1"/>
        <v>19800</v>
      </c>
      <c r="N7">
        <f t="shared" si="2"/>
        <v>-4300</v>
      </c>
      <c r="O7" t="s">
        <v>8</v>
      </c>
      <c r="P7" t="s">
        <v>248</v>
      </c>
      <c r="Q7" t="s">
        <v>249</v>
      </c>
      <c r="R7" t="s">
        <v>250</v>
      </c>
      <c r="S7">
        <v>145.07</v>
      </c>
      <c r="T7" t="s">
        <v>12</v>
      </c>
      <c r="U7" t="s">
        <v>251</v>
      </c>
      <c r="V7" t="s">
        <v>217</v>
      </c>
      <c r="W7" t="s">
        <v>252</v>
      </c>
      <c r="X7">
        <v>65.650000000000006</v>
      </c>
      <c r="Y7" t="s">
        <v>253</v>
      </c>
      <c r="Z7" t="s">
        <v>17</v>
      </c>
      <c r="AA7" t="s">
        <v>254</v>
      </c>
      <c r="AB7" t="s">
        <v>255</v>
      </c>
      <c r="AC7" t="s">
        <v>256</v>
      </c>
      <c r="AD7">
        <v>19200</v>
      </c>
      <c r="AE7" t="s">
        <v>20</v>
      </c>
      <c r="AF7" t="s">
        <v>114</v>
      </c>
      <c r="AG7" t="s">
        <v>257</v>
      </c>
      <c r="AH7" t="s">
        <v>258</v>
      </c>
      <c r="AI7">
        <v>4600</v>
      </c>
      <c r="AJ7" t="s">
        <v>259</v>
      </c>
      <c r="AK7" t="s">
        <v>25</v>
      </c>
      <c r="AL7" t="s">
        <v>76</v>
      </c>
      <c r="AM7" t="s">
        <v>26</v>
      </c>
      <c r="AN7" t="s">
        <v>260</v>
      </c>
      <c r="AO7">
        <v>3900</v>
      </c>
      <c r="AP7" t="s">
        <v>27</v>
      </c>
      <c r="AQ7" t="s">
        <v>261</v>
      </c>
      <c r="AR7" t="s">
        <v>262</v>
      </c>
      <c r="AS7" t="s">
        <v>262</v>
      </c>
      <c r="AT7">
        <v>4020</v>
      </c>
      <c r="AU7" t="s">
        <v>31</v>
      </c>
      <c r="AV7" t="s">
        <v>263</v>
      </c>
      <c r="AW7" t="s">
        <v>264</v>
      </c>
      <c r="AX7" t="s">
        <v>265</v>
      </c>
      <c r="AY7">
        <v>64.28</v>
      </c>
      <c r="AZ7" t="s">
        <v>35</v>
      </c>
      <c r="BA7" t="s">
        <v>266</v>
      </c>
      <c r="BB7" t="s">
        <v>267</v>
      </c>
      <c r="BC7" t="s">
        <v>268</v>
      </c>
      <c r="BD7">
        <v>45.32</v>
      </c>
      <c r="BE7" t="s">
        <v>39</v>
      </c>
      <c r="BF7" t="s">
        <v>269</v>
      </c>
      <c r="BG7" t="s">
        <v>270</v>
      </c>
      <c r="BH7" t="s">
        <v>271</v>
      </c>
      <c r="BI7">
        <v>376.21</v>
      </c>
      <c r="BJ7" t="s">
        <v>43</v>
      </c>
      <c r="BK7" t="s">
        <v>272</v>
      </c>
      <c r="BL7" t="s">
        <v>273</v>
      </c>
      <c r="BM7" t="s">
        <v>274</v>
      </c>
      <c r="BN7">
        <v>272.17</v>
      </c>
      <c r="BO7" t="s">
        <v>47</v>
      </c>
      <c r="BP7" t="s">
        <v>275</v>
      </c>
      <c r="BQ7" t="s">
        <v>94</v>
      </c>
      <c r="BR7" t="s">
        <v>276</v>
      </c>
      <c r="BS7">
        <v>552.19000000000005</v>
      </c>
      <c r="BT7" t="s">
        <v>51</v>
      </c>
      <c r="BU7" t="s">
        <v>277</v>
      </c>
      <c r="BV7" t="s">
        <v>278</v>
      </c>
      <c r="BW7" t="s">
        <v>279</v>
      </c>
      <c r="BX7">
        <v>378.55</v>
      </c>
    </row>
    <row r="8" spans="1:76">
      <c r="A8" s="1">
        <v>42529</v>
      </c>
      <c r="B8" t="s">
        <v>0</v>
      </c>
      <c r="C8" t="s">
        <v>55</v>
      </c>
      <c r="D8" t="s">
        <v>55</v>
      </c>
      <c r="E8" t="s">
        <v>55</v>
      </c>
      <c r="F8">
        <v>17500</v>
      </c>
      <c r="G8">
        <f t="shared" si="0"/>
        <v>17500</v>
      </c>
      <c r="H8" t="s">
        <v>4</v>
      </c>
      <c r="I8" t="s">
        <v>280</v>
      </c>
      <c r="J8" t="s">
        <v>281</v>
      </c>
      <c r="K8" t="s">
        <v>282</v>
      </c>
      <c r="L8">
        <v>17500</v>
      </c>
      <c r="M8">
        <f t="shared" si="1"/>
        <v>17500</v>
      </c>
      <c r="N8">
        <f t="shared" si="2"/>
        <v>0</v>
      </c>
      <c r="O8" t="s">
        <v>8</v>
      </c>
      <c r="P8" t="s">
        <v>283</v>
      </c>
      <c r="Q8" t="s">
        <v>284</v>
      </c>
      <c r="R8" t="s">
        <v>285</v>
      </c>
      <c r="S8">
        <v>145.35</v>
      </c>
      <c r="T8" t="s">
        <v>12</v>
      </c>
      <c r="U8" t="s">
        <v>286</v>
      </c>
      <c r="V8" t="s">
        <v>287</v>
      </c>
      <c r="W8" t="s">
        <v>288</v>
      </c>
      <c r="X8">
        <v>65.06</v>
      </c>
      <c r="Y8" t="s">
        <v>289</v>
      </c>
      <c r="Z8" t="s">
        <v>17</v>
      </c>
      <c r="AA8" t="s">
        <v>212</v>
      </c>
      <c r="AB8" t="s">
        <v>290</v>
      </c>
      <c r="AC8" t="s">
        <v>291</v>
      </c>
      <c r="AD8">
        <v>17600</v>
      </c>
      <c r="AE8" t="s">
        <v>20</v>
      </c>
      <c r="AF8" t="s">
        <v>188</v>
      </c>
      <c r="AG8" t="s">
        <v>75</v>
      </c>
      <c r="AH8" t="s">
        <v>224</v>
      </c>
      <c r="AI8">
        <v>4100</v>
      </c>
      <c r="AJ8" t="s">
        <v>292</v>
      </c>
      <c r="AK8" t="s">
        <v>25</v>
      </c>
      <c r="AL8" t="s">
        <v>260</v>
      </c>
      <c r="AM8" t="s">
        <v>260</v>
      </c>
      <c r="AN8" t="s">
        <v>293</v>
      </c>
      <c r="AO8">
        <v>2750</v>
      </c>
      <c r="AP8" t="s">
        <v>27</v>
      </c>
      <c r="AQ8" t="s">
        <v>262</v>
      </c>
      <c r="AR8" t="s">
        <v>262</v>
      </c>
      <c r="AS8" t="s">
        <v>262</v>
      </c>
      <c r="AT8">
        <v>4030</v>
      </c>
      <c r="AU8" t="s">
        <v>31</v>
      </c>
      <c r="AV8" t="s">
        <v>294</v>
      </c>
      <c r="AW8" t="s">
        <v>295</v>
      </c>
      <c r="AX8" t="s">
        <v>296</v>
      </c>
      <c r="AY8">
        <v>63.88</v>
      </c>
      <c r="AZ8" t="s">
        <v>35</v>
      </c>
      <c r="BA8" t="s">
        <v>297</v>
      </c>
      <c r="BB8" t="s">
        <v>298</v>
      </c>
      <c r="BC8" t="s">
        <v>234</v>
      </c>
      <c r="BD8">
        <v>44.62</v>
      </c>
      <c r="BE8" t="s">
        <v>39</v>
      </c>
      <c r="BF8" t="s">
        <v>299</v>
      </c>
      <c r="BG8" t="s">
        <v>300</v>
      </c>
      <c r="BH8" t="s">
        <v>301</v>
      </c>
      <c r="BI8">
        <v>375.74</v>
      </c>
      <c r="BJ8" t="s">
        <v>43</v>
      </c>
      <c r="BK8" t="s">
        <v>302</v>
      </c>
      <c r="BL8" t="s">
        <v>303</v>
      </c>
      <c r="BM8" t="s">
        <v>304</v>
      </c>
      <c r="BN8">
        <v>270.41000000000003</v>
      </c>
      <c r="BO8" t="s">
        <v>47</v>
      </c>
      <c r="BP8" t="s">
        <v>305</v>
      </c>
      <c r="BQ8" t="s">
        <v>306</v>
      </c>
      <c r="BR8" t="s">
        <v>166</v>
      </c>
      <c r="BS8">
        <v>551.58000000000004</v>
      </c>
      <c r="BT8" t="s">
        <v>51</v>
      </c>
      <c r="BU8" t="s">
        <v>307</v>
      </c>
      <c r="BV8" t="s">
        <v>308</v>
      </c>
      <c r="BW8" t="s">
        <v>309</v>
      </c>
      <c r="BX8">
        <v>378.25</v>
      </c>
    </row>
    <row r="9" spans="1:76">
      <c r="A9" s="1">
        <v>42530</v>
      </c>
      <c r="B9" t="s">
        <v>0</v>
      </c>
      <c r="C9" t="s">
        <v>310</v>
      </c>
      <c r="D9" t="s">
        <v>56</v>
      </c>
      <c r="E9" t="s">
        <v>100</v>
      </c>
      <c r="F9">
        <v>20300</v>
      </c>
      <c r="G9">
        <f t="shared" si="0"/>
        <v>20300</v>
      </c>
      <c r="H9" t="s">
        <v>4</v>
      </c>
      <c r="I9" t="s">
        <v>311</v>
      </c>
      <c r="J9" t="s">
        <v>245</v>
      </c>
      <c r="K9" t="s">
        <v>312</v>
      </c>
      <c r="L9">
        <v>19600</v>
      </c>
      <c r="M9">
        <f t="shared" si="1"/>
        <v>19600</v>
      </c>
      <c r="N9">
        <f t="shared" si="2"/>
        <v>700</v>
      </c>
      <c r="O9" t="s">
        <v>8</v>
      </c>
      <c r="P9" t="s">
        <v>313</v>
      </c>
      <c r="Q9" t="s">
        <v>314</v>
      </c>
      <c r="R9" t="s">
        <v>315</v>
      </c>
      <c r="S9">
        <v>145.58000000000001</v>
      </c>
      <c r="T9" t="s">
        <v>12</v>
      </c>
      <c r="U9" t="s">
        <v>316</v>
      </c>
      <c r="V9" t="s">
        <v>317</v>
      </c>
      <c r="W9" t="s">
        <v>318</v>
      </c>
      <c r="X9">
        <v>65.94</v>
      </c>
      <c r="Y9" t="s">
        <v>319</v>
      </c>
      <c r="Z9" t="s">
        <v>17</v>
      </c>
      <c r="AA9" t="s">
        <v>311</v>
      </c>
      <c r="AB9" t="s">
        <v>282</v>
      </c>
      <c r="AC9" t="s">
        <v>320</v>
      </c>
      <c r="AD9">
        <v>19400</v>
      </c>
      <c r="AE9" t="s">
        <v>20</v>
      </c>
      <c r="AF9" t="s">
        <v>22</v>
      </c>
      <c r="AG9" t="s">
        <v>321</v>
      </c>
      <c r="AH9" t="s">
        <v>322</v>
      </c>
      <c r="AI9">
        <v>1700</v>
      </c>
      <c r="AJ9" t="s">
        <v>323</v>
      </c>
      <c r="AK9" t="s">
        <v>25</v>
      </c>
      <c r="AL9" t="s">
        <v>111</v>
      </c>
      <c r="AM9" t="s">
        <v>70</v>
      </c>
      <c r="AN9" t="s">
        <v>222</v>
      </c>
      <c r="AO9">
        <v>3100</v>
      </c>
      <c r="AP9" t="s">
        <v>27</v>
      </c>
      <c r="AQ9" t="s">
        <v>324</v>
      </c>
      <c r="AR9" t="s">
        <v>325</v>
      </c>
      <c r="AS9" t="s">
        <v>326</v>
      </c>
      <c r="AT9">
        <v>1560</v>
      </c>
      <c r="AU9" t="s">
        <v>31</v>
      </c>
      <c r="AV9" t="s">
        <v>327</v>
      </c>
      <c r="AW9" t="s">
        <v>328</v>
      </c>
      <c r="AX9" t="s">
        <v>329</v>
      </c>
      <c r="AY9">
        <v>64.7</v>
      </c>
      <c r="AZ9" t="s">
        <v>35</v>
      </c>
      <c r="BA9" t="s">
        <v>330</v>
      </c>
      <c r="BB9" t="s">
        <v>331</v>
      </c>
      <c r="BC9" t="s">
        <v>38</v>
      </c>
      <c r="BD9">
        <v>45.05</v>
      </c>
      <c r="BE9" t="s">
        <v>39</v>
      </c>
      <c r="BF9" t="s">
        <v>332</v>
      </c>
      <c r="BG9" t="s">
        <v>333</v>
      </c>
      <c r="BH9" t="s">
        <v>334</v>
      </c>
      <c r="BI9">
        <v>374.18</v>
      </c>
      <c r="BJ9" t="s">
        <v>43</v>
      </c>
      <c r="BK9" t="s">
        <v>335</v>
      </c>
      <c r="BL9" t="s">
        <v>336</v>
      </c>
      <c r="BM9" t="s">
        <v>337</v>
      </c>
      <c r="BN9">
        <v>268.87</v>
      </c>
      <c r="BO9" t="s">
        <v>47</v>
      </c>
      <c r="BP9" t="s">
        <v>338</v>
      </c>
      <c r="BQ9" t="s">
        <v>339</v>
      </c>
      <c r="BR9" t="s">
        <v>340</v>
      </c>
      <c r="BS9">
        <v>552.80999999999995</v>
      </c>
      <c r="BT9" t="s">
        <v>51</v>
      </c>
      <c r="BU9" t="s">
        <v>341</v>
      </c>
      <c r="BV9" t="s">
        <v>342</v>
      </c>
      <c r="BW9" t="s">
        <v>343</v>
      </c>
      <c r="BX9">
        <v>374.88</v>
      </c>
    </row>
    <row r="10" spans="1:76">
      <c r="A10" s="1">
        <v>42531</v>
      </c>
      <c r="B10" t="s">
        <v>0</v>
      </c>
      <c r="C10" t="s">
        <v>344</v>
      </c>
      <c r="D10" t="s">
        <v>345</v>
      </c>
      <c r="E10" t="s">
        <v>3</v>
      </c>
      <c r="F10">
        <v>18000</v>
      </c>
      <c r="G10">
        <f t="shared" si="0"/>
        <v>18000</v>
      </c>
      <c r="H10" t="s">
        <v>4</v>
      </c>
      <c r="I10" t="s">
        <v>281</v>
      </c>
      <c r="J10" t="s">
        <v>346</v>
      </c>
      <c r="K10" t="s">
        <v>56</v>
      </c>
      <c r="L10">
        <v>20400</v>
      </c>
      <c r="M10">
        <f t="shared" si="1"/>
        <v>20400</v>
      </c>
      <c r="N10">
        <f t="shared" si="2"/>
        <v>-2400</v>
      </c>
      <c r="O10" t="s">
        <v>8</v>
      </c>
      <c r="P10" t="s">
        <v>347</v>
      </c>
      <c r="Q10" t="s">
        <v>348</v>
      </c>
      <c r="R10" t="s">
        <v>349</v>
      </c>
      <c r="S10">
        <v>145.88</v>
      </c>
      <c r="T10" t="s">
        <v>12</v>
      </c>
      <c r="U10" t="s">
        <v>350</v>
      </c>
      <c r="V10" t="s">
        <v>351</v>
      </c>
      <c r="W10" t="s">
        <v>352</v>
      </c>
      <c r="X10">
        <v>66.19</v>
      </c>
      <c r="Y10" t="s">
        <v>353</v>
      </c>
      <c r="Z10" t="s">
        <v>17</v>
      </c>
      <c r="AA10" t="s">
        <v>255</v>
      </c>
      <c r="AB10" t="s">
        <v>354</v>
      </c>
      <c r="AC10" t="s">
        <v>355</v>
      </c>
      <c r="AD10">
        <v>21100</v>
      </c>
      <c r="AE10" t="s">
        <v>20</v>
      </c>
      <c r="AF10" t="s">
        <v>322</v>
      </c>
      <c r="AG10" t="s">
        <v>324</v>
      </c>
      <c r="AH10" t="s">
        <v>71</v>
      </c>
      <c r="AI10">
        <v>2200</v>
      </c>
      <c r="AJ10" t="s">
        <v>356</v>
      </c>
      <c r="AK10" t="s">
        <v>25</v>
      </c>
      <c r="AL10" t="s">
        <v>226</v>
      </c>
      <c r="AM10" t="s">
        <v>70</v>
      </c>
      <c r="AN10" t="s">
        <v>70</v>
      </c>
      <c r="AO10">
        <v>3300</v>
      </c>
      <c r="AP10" t="s">
        <v>27</v>
      </c>
      <c r="AQ10" t="s">
        <v>325</v>
      </c>
      <c r="AR10" t="s">
        <v>357</v>
      </c>
      <c r="AS10" t="s">
        <v>358</v>
      </c>
      <c r="AT10">
        <v>2160</v>
      </c>
      <c r="AU10" t="s">
        <v>31</v>
      </c>
      <c r="AV10" t="s">
        <v>359</v>
      </c>
      <c r="AW10" t="s">
        <v>328</v>
      </c>
      <c r="AX10" t="s">
        <v>360</v>
      </c>
      <c r="AY10">
        <v>64.72</v>
      </c>
      <c r="AZ10" t="s">
        <v>35</v>
      </c>
      <c r="BA10" t="s">
        <v>361</v>
      </c>
      <c r="BB10" t="s">
        <v>362</v>
      </c>
      <c r="BC10" t="s">
        <v>363</v>
      </c>
      <c r="BD10">
        <v>45.64</v>
      </c>
      <c r="BE10" t="s">
        <v>39</v>
      </c>
      <c r="BF10" t="s">
        <v>364</v>
      </c>
      <c r="BG10" t="s">
        <v>365</v>
      </c>
      <c r="BH10" t="s">
        <v>366</v>
      </c>
      <c r="BI10">
        <v>372.69</v>
      </c>
      <c r="BJ10" t="s">
        <v>43</v>
      </c>
      <c r="BK10" t="s">
        <v>367</v>
      </c>
      <c r="BL10" t="s">
        <v>368</v>
      </c>
      <c r="BM10" t="s">
        <v>336</v>
      </c>
      <c r="BN10">
        <v>268.75</v>
      </c>
      <c r="BO10" t="s">
        <v>47</v>
      </c>
      <c r="BP10" t="s">
        <v>369</v>
      </c>
      <c r="BQ10" t="s">
        <v>370</v>
      </c>
      <c r="BR10" t="s">
        <v>371</v>
      </c>
      <c r="BS10">
        <v>554.35</v>
      </c>
      <c r="BT10" t="s">
        <v>51</v>
      </c>
      <c r="BU10" t="s">
        <v>372</v>
      </c>
      <c r="BV10" t="s">
        <v>373</v>
      </c>
      <c r="BW10" t="s">
        <v>374</v>
      </c>
      <c r="BX10">
        <v>374.29</v>
      </c>
    </row>
    <row r="11" spans="1:76">
      <c r="A11" s="1">
        <v>42532</v>
      </c>
      <c r="B11" t="s">
        <v>0</v>
      </c>
      <c r="C11" t="s">
        <v>375</v>
      </c>
      <c r="D11" t="s">
        <v>376</v>
      </c>
      <c r="E11" t="s">
        <v>173</v>
      </c>
      <c r="F11">
        <v>16000</v>
      </c>
      <c r="G11">
        <f t="shared" si="0"/>
        <v>16000</v>
      </c>
      <c r="H11" t="s">
        <v>4</v>
      </c>
      <c r="I11" t="s">
        <v>256</v>
      </c>
      <c r="J11" t="s">
        <v>256</v>
      </c>
      <c r="K11" t="s">
        <v>7</v>
      </c>
      <c r="L11">
        <v>20900</v>
      </c>
      <c r="M11">
        <f t="shared" si="1"/>
        <v>20900</v>
      </c>
      <c r="N11">
        <f t="shared" si="2"/>
        <v>-4900</v>
      </c>
      <c r="O11" t="s">
        <v>8</v>
      </c>
      <c r="P11" t="s">
        <v>377</v>
      </c>
      <c r="Q11" t="s">
        <v>378</v>
      </c>
      <c r="R11" t="s">
        <v>379</v>
      </c>
      <c r="S11">
        <v>145.19999999999999</v>
      </c>
      <c r="T11" t="s">
        <v>12</v>
      </c>
      <c r="U11" t="s">
        <v>380</v>
      </c>
      <c r="V11" t="s">
        <v>381</v>
      </c>
      <c r="W11" t="s">
        <v>382</v>
      </c>
      <c r="X11">
        <v>66.47</v>
      </c>
      <c r="Y11" t="s">
        <v>383</v>
      </c>
      <c r="Z11" t="s">
        <v>17</v>
      </c>
      <c r="AA11" t="s">
        <v>384</v>
      </c>
      <c r="AB11" t="s">
        <v>384</v>
      </c>
      <c r="AC11" t="s">
        <v>385</v>
      </c>
      <c r="AD11">
        <v>21900</v>
      </c>
      <c r="AE11" t="s">
        <v>20</v>
      </c>
      <c r="AF11" t="s">
        <v>322</v>
      </c>
      <c r="AG11" t="s">
        <v>322</v>
      </c>
      <c r="AH11" t="s">
        <v>223</v>
      </c>
      <c r="AI11">
        <v>2800</v>
      </c>
      <c r="AJ11" t="s">
        <v>386</v>
      </c>
      <c r="AK11" t="s">
        <v>25</v>
      </c>
      <c r="AL11" t="s">
        <v>70</v>
      </c>
      <c r="AM11" t="s">
        <v>70</v>
      </c>
      <c r="AN11" t="s">
        <v>70</v>
      </c>
      <c r="AO11">
        <v>3450</v>
      </c>
      <c r="AP11" t="s">
        <v>27</v>
      </c>
      <c r="AQ11" t="s">
        <v>387</v>
      </c>
      <c r="AR11" t="s">
        <v>388</v>
      </c>
      <c r="AS11" t="s">
        <v>389</v>
      </c>
      <c r="AT11">
        <v>2770</v>
      </c>
      <c r="AU11" t="s">
        <v>31</v>
      </c>
      <c r="AV11" t="s">
        <v>390</v>
      </c>
      <c r="AW11" t="s">
        <v>391</v>
      </c>
      <c r="AX11" t="s">
        <v>392</v>
      </c>
      <c r="AY11">
        <v>64.989999999999995</v>
      </c>
      <c r="AZ11" t="s">
        <v>35</v>
      </c>
      <c r="BA11" t="s">
        <v>393</v>
      </c>
      <c r="BB11" t="s">
        <v>394</v>
      </c>
      <c r="BC11" t="s">
        <v>395</v>
      </c>
      <c r="BD11">
        <v>46.06</v>
      </c>
      <c r="BE11" t="s">
        <v>39</v>
      </c>
      <c r="BF11" t="s">
        <v>396</v>
      </c>
      <c r="BG11" t="s">
        <v>397</v>
      </c>
      <c r="BH11" t="s">
        <v>398</v>
      </c>
      <c r="BI11">
        <v>371.38</v>
      </c>
      <c r="BJ11" t="s">
        <v>43</v>
      </c>
      <c r="BK11" t="s">
        <v>399</v>
      </c>
      <c r="BL11" t="s">
        <v>400</v>
      </c>
      <c r="BM11" t="s">
        <v>401</v>
      </c>
      <c r="BN11">
        <v>268.8</v>
      </c>
      <c r="BO11" t="s">
        <v>47</v>
      </c>
      <c r="BP11" t="s">
        <v>402</v>
      </c>
      <c r="BQ11" t="s">
        <v>403</v>
      </c>
      <c r="BR11" t="s">
        <v>404</v>
      </c>
      <c r="BS11">
        <v>555.55999999999995</v>
      </c>
      <c r="BT11" t="s">
        <v>51</v>
      </c>
      <c r="BU11" t="s">
        <v>405</v>
      </c>
      <c r="BV11" t="s">
        <v>406</v>
      </c>
      <c r="BW11" t="s">
        <v>407</v>
      </c>
      <c r="BX11">
        <v>374.3</v>
      </c>
    </row>
    <row r="12" spans="1:76">
      <c r="A12" s="1">
        <v>42533</v>
      </c>
      <c r="B12" t="s">
        <v>0</v>
      </c>
      <c r="C12" t="s">
        <v>173</v>
      </c>
      <c r="D12" t="s">
        <v>173</v>
      </c>
      <c r="E12" t="s">
        <v>173</v>
      </c>
      <c r="F12">
        <v>15500</v>
      </c>
      <c r="G12">
        <f t="shared" si="0"/>
        <v>15500</v>
      </c>
      <c r="H12" t="s">
        <v>4</v>
      </c>
      <c r="I12" t="s">
        <v>375</v>
      </c>
      <c r="J12" t="s">
        <v>408</v>
      </c>
      <c r="K12" t="s">
        <v>409</v>
      </c>
      <c r="L12">
        <v>16800</v>
      </c>
      <c r="M12">
        <f t="shared" si="1"/>
        <v>16800</v>
      </c>
      <c r="N12">
        <f t="shared" si="2"/>
        <v>-1300</v>
      </c>
      <c r="O12" t="s">
        <v>8</v>
      </c>
      <c r="P12" t="s">
        <v>410</v>
      </c>
      <c r="Q12" t="s">
        <v>411</v>
      </c>
      <c r="R12" t="s">
        <v>412</v>
      </c>
      <c r="S12">
        <v>145.33000000000001</v>
      </c>
      <c r="T12" t="s">
        <v>12</v>
      </c>
      <c r="U12" t="s">
        <v>413</v>
      </c>
      <c r="V12" t="s">
        <v>414</v>
      </c>
      <c r="W12" t="s">
        <v>14</v>
      </c>
      <c r="X12">
        <v>64.930000000000007</v>
      </c>
      <c r="Y12" t="s">
        <v>415</v>
      </c>
      <c r="Z12" t="s">
        <v>17</v>
      </c>
      <c r="AA12" t="s">
        <v>320</v>
      </c>
      <c r="AB12" t="s">
        <v>416</v>
      </c>
      <c r="AC12" t="s">
        <v>59</v>
      </c>
      <c r="AD12">
        <v>17400</v>
      </c>
      <c r="AE12" t="s">
        <v>20</v>
      </c>
      <c r="AF12" t="s">
        <v>70</v>
      </c>
      <c r="AG12" t="s">
        <v>417</v>
      </c>
      <c r="AH12" t="s">
        <v>418</v>
      </c>
      <c r="AI12">
        <v>6100</v>
      </c>
      <c r="AJ12" t="s">
        <v>419</v>
      </c>
      <c r="AK12" t="s">
        <v>25</v>
      </c>
      <c r="AL12" t="s">
        <v>420</v>
      </c>
      <c r="AM12" t="s">
        <v>227</v>
      </c>
      <c r="AN12" t="s">
        <v>260</v>
      </c>
      <c r="AO12">
        <v>3850</v>
      </c>
      <c r="AP12" t="s">
        <v>27</v>
      </c>
      <c r="AQ12" t="s">
        <v>421</v>
      </c>
      <c r="AR12" t="s">
        <v>422</v>
      </c>
      <c r="AS12" t="s">
        <v>423</v>
      </c>
      <c r="AT12">
        <v>6240</v>
      </c>
      <c r="AU12" t="s">
        <v>31</v>
      </c>
      <c r="AV12" t="s">
        <v>119</v>
      </c>
      <c r="AW12" t="s">
        <v>295</v>
      </c>
      <c r="AX12" t="s">
        <v>424</v>
      </c>
      <c r="AY12">
        <v>63.8</v>
      </c>
      <c r="AZ12" t="s">
        <v>35</v>
      </c>
      <c r="BA12" t="s">
        <v>425</v>
      </c>
      <c r="BB12" t="s">
        <v>426</v>
      </c>
      <c r="BC12" t="s">
        <v>427</v>
      </c>
      <c r="BD12">
        <v>44.74</v>
      </c>
      <c r="BE12" t="s">
        <v>39</v>
      </c>
      <c r="BF12" t="s">
        <v>428</v>
      </c>
      <c r="BG12" t="s">
        <v>429</v>
      </c>
      <c r="BH12" t="s">
        <v>430</v>
      </c>
      <c r="BI12">
        <v>371.4</v>
      </c>
      <c r="BJ12" t="s">
        <v>43</v>
      </c>
      <c r="BK12" t="s">
        <v>368</v>
      </c>
      <c r="BL12" t="s">
        <v>46</v>
      </c>
      <c r="BM12" t="s">
        <v>431</v>
      </c>
      <c r="BN12">
        <v>270.19</v>
      </c>
      <c r="BO12" t="s">
        <v>47</v>
      </c>
      <c r="BP12" t="s">
        <v>432</v>
      </c>
      <c r="BQ12" t="s">
        <v>433</v>
      </c>
      <c r="BR12" t="s">
        <v>434</v>
      </c>
      <c r="BS12">
        <v>554.84</v>
      </c>
      <c r="BT12" t="s">
        <v>51</v>
      </c>
      <c r="BU12" t="s">
        <v>435</v>
      </c>
      <c r="BV12" t="s">
        <v>436</v>
      </c>
      <c r="BW12" t="s">
        <v>437</v>
      </c>
      <c r="BX12">
        <v>378.91</v>
      </c>
    </row>
    <row r="13" spans="1:76">
      <c r="A13" s="1">
        <v>42534</v>
      </c>
      <c r="B13" t="s">
        <v>0</v>
      </c>
      <c r="C13" t="s">
        <v>55</v>
      </c>
      <c r="D13" t="s">
        <v>55</v>
      </c>
      <c r="E13" t="s">
        <v>55</v>
      </c>
      <c r="F13">
        <v>15500</v>
      </c>
      <c r="G13">
        <f t="shared" si="0"/>
        <v>15500</v>
      </c>
      <c r="H13" t="s">
        <v>4</v>
      </c>
      <c r="I13" t="s">
        <v>438</v>
      </c>
      <c r="J13" t="s">
        <v>2</v>
      </c>
      <c r="K13" t="s">
        <v>282</v>
      </c>
      <c r="L13">
        <v>16700</v>
      </c>
      <c r="M13">
        <f t="shared" si="1"/>
        <v>16700</v>
      </c>
      <c r="N13">
        <f t="shared" si="2"/>
        <v>-1200</v>
      </c>
      <c r="O13" t="s">
        <v>8</v>
      </c>
      <c r="P13" t="s">
        <v>439</v>
      </c>
      <c r="Q13" t="s">
        <v>248</v>
      </c>
      <c r="R13" t="s">
        <v>248</v>
      </c>
      <c r="S13">
        <v>145.61000000000001</v>
      </c>
      <c r="T13" t="s">
        <v>12</v>
      </c>
      <c r="U13" t="s">
        <v>440</v>
      </c>
      <c r="V13" t="s">
        <v>441</v>
      </c>
      <c r="W13" t="s">
        <v>119</v>
      </c>
      <c r="X13">
        <v>64.930000000000007</v>
      </c>
      <c r="Y13" t="s">
        <v>442</v>
      </c>
      <c r="Z13" t="s">
        <v>17</v>
      </c>
      <c r="AA13" t="s">
        <v>443</v>
      </c>
      <c r="AB13" t="s">
        <v>444</v>
      </c>
      <c r="AC13" t="s">
        <v>291</v>
      </c>
      <c r="AD13">
        <v>17100</v>
      </c>
      <c r="AE13" t="s">
        <v>20</v>
      </c>
      <c r="AF13" t="s">
        <v>224</v>
      </c>
      <c r="AG13" t="s">
        <v>258</v>
      </c>
      <c r="AH13" t="s">
        <v>418</v>
      </c>
      <c r="AI13">
        <v>6100</v>
      </c>
      <c r="AJ13" t="s">
        <v>445</v>
      </c>
      <c r="AK13" t="s">
        <v>25</v>
      </c>
      <c r="AL13" t="s">
        <v>224</v>
      </c>
      <c r="AM13" t="s">
        <v>224</v>
      </c>
      <c r="AN13" t="s">
        <v>260</v>
      </c>
      <c r="AO13">
        <v>3700</v>
      </c>
      <c r="AP13" t="s">
        <v>27</v>
      </c>
      <c r="AQ13" t="s">
        <v>75</v>
      </c>
      <c r="AR13" t="s">
        <v>260</v>
      </c>
      <c r="AS13" t="s">
        <v>446</v>
      </c>
      <c r="AT13">
        <v>6380</v>
      </c>
      <c r="AU13" t="s">
        <v>31</v>
      </c>
      <c r="AV13" t="s">
        <v>447</v>
      </c>
      <c r="AW13" t="s">
        <v>448</v>
      </c>
      <c r="AX13" t="s">
        <v>449</v>
      </c>
      <c r="AY13">
        <v>63.83</v>
      </c>
      <c r="AZ13" t="s">
        <v>35</v>
      </c>
      <c r="BA13" t="s">
        <v>450</v>
      </c>
      <c r="BB13" t="s">
        <v>451</v>
      </c>
      <c r="BC13" t="s">
        <v>452</v>
      </c>
      <c r="BD13">
        <v>44.28</v>
      </c>
      <c r="BE13" t="s">
        <v>39</v>
      </c>
      <c r="BF13" t="s">
        <v>453</v>
      </c>
      <c r="BG13" t="s">
        <v>454</v>
      </c>
      <c r="BH13" t="s">
        <v>455</v>
      </c>
      <c r="BI13">
        <v>371.89</v>
      </c>
      <c r="BJ13" t="s">
        <v>43</v>
      </c>
      <c r="BK13" t="s">
        <v>367</v>
      </c>
      <c r="BL13" t="s">
        <v>456</v>
      </c>
      <c r="BM13" t="s">
        <v>457</v>
      </c>
      <c r="BN13">
        <v>270.25</v>
      </c>
      <c r="BO13" t="s">
        <v>47</v>
      </c>
      <c r="BP13" t="s">
        <v>458</v>
      </c>
      <c r="BQ13" t="s">
        <v>459</v>
      </c>
      <c r="BR13" t="s">
        <v>460</v>
      </c>
      <c r="BS13">
        <v>553.65</v>
      </c>
      <c r="BT13" t="s">
        <v>51</v>
      </c>
      <c r="BU13" t="s">
        <v>461</v>
      </c>
      <c r="BV13" t="s">
        <v>462</v>
      </c>
      <c r="BW13" t="s">
        <v>463</v>
      </c>
      <c r="BX13">
        <v>379.17</v>
      </c>
    </row>
    <row r="14" spans="1:76">
      <c r="A14" s="1">
        <v>42535</v>
      </c>
      <c r="B14" t="s">
        <v>0</v>
      </c>
      <c r="C14" t="s">
        <v>55</v>
      </c>
      <c r="D14" t="s">
        <v>55</v>
      </c>
      <c r="E14" t="s">
        <v>55</v>
      </c>
      <c r="F14">
        <v>15000</v>
      </c>
      <c r="G14">
        <f t="shared" si="0"/>
        <v>15000</v>
      </c>
      <c r="H14" t="s">
        <v>4</v>
      </c>
      <c r="I14" t="s">
        <v>438</v>
      </c>
      <c r="J14" t="s">
        <v>281</v>
      </c>
      <c r="K14" t="s">
        <v>245</v>
      </c>
      <c r="L14">
        <v>17500</v>
      </c>
      <c r="M14">
        <f t="shared" si="1"/>
        <v>17500</v>
      </c>
      <c r="N14">
        <f t="shared" si="2"/>
        <v>-2500</v>
      </c>
      <c r="O14" t="s">
        <v>8</v>
      </c>
      <c r="P14" t="s">
        <v>464</v>
      </c>
      <c r="Q14" t="s">
        <v>465</v>
      </c>
      <c r="R14" t="s">
        <v>466</v>
      </c>
      <c r="S14">
        <v>145.82</v>
      </c>
      <c r="T14" t="s">
        <v>12</v>
      </c>
      <c r="U14" t="s">
        <v>467</v>
      </c>
      <c r="V14" t="s">
        <v>468</v>
      </c>
      <c r="W14" t="s">
        <v>469</v>
      </c>
      <c r="X14">
        <v>65.12</v>
      </c>
      <c r="Y14" t="s">
        <v>470</v>
      </c>
      <c r="Z14" t="s">
        <v>17</v>
      </c>
      <c r="AA14" t="s">
        <v>443</v>
      </c>
      <c r="AB14" t="s">
        <v>471</v>
      </c>
      <c r="AC14" t="s">
        <v>472</v>
      </c>
      <c r="AD14">
        <v>17800</v>
      </c>
      <c r="AE14" t="s">
        <v>20</v>
      </c>
      <c r="AF14" t="s">
        <v>114</v>
      </c>
      <c r="AG14" t="s">
        <v>70</v>
      </c>
      <c r="AH14" t="s">
        <v>473</v>
      </c>
      <c r="AI14">
        <v>6500</v>
      </c>
      <c r="AJ14" t="s">
        <v>474</v>
      </c>
      <c r="AK14" t="s">
        <v>25</v>
      </c>
      <c r="AL14" t="s">
        <v>260</v>
      </c>
      <c r="AM14" t="s">
        <v>226</v>
      </c>
      <c r="AN14" t="s">
        <v>226</v>
      </c>
      <c r="AO14">
        <v>3700</v>
      </c>
      <c r="AP14" t="s">
        <v>27</v>
      </c>
      <c r="AQ14" t="s">
        <v>475</v>
      </c>
      <c r="AR14" t="s">
        <v>476</v>
      </c>
      <c r="AS14" t="s">
        <v>477</v>
      </c>
      <c r="AT14">
        <v>6500</v>
      </c>
      <c r="AU14" t="s">
        <v>31</v>
      </c>
      <c r="AV14" t="s">
        <v>478</v>
      </c>
      <c r="AW14" t="s">
        <v>81</v>
      </c>
      <c r="AX14" t="s">
        <v>479</v>
      </c>
      <c r="AY14">
        <v>64</v>
      </c>
      <c r="AZ14" t="s">
        <v>35</v>
      </c>
      <c r="BA14" t="s">
        <v>480</v>
      </c>
      <c r="BB14" t="s">
        <v>481</v>
      </c>
      <c r="BC14" t="s">
        <v>482</v>
      </c>
      <c r="BD14">
        <v>44.45</v>
      </c>
      <c r="BE14" t="s">
        <v>39</v>
      </c>
      <c r="BF14" t="s">
        <v>483</v>
      </c>
      <c r="BG14" t="s">
        <v>484</v>
      </c>
      <c r="BH14" t="s">
        <v>485</v>
      </c>
      <c r="BI14">
        <v>372.63</v>
      </c>
      <c r="BJ14" t="s">
        <v>43</v>
      </c>
      <c r="BK14" t="s">
        <v>486</v>
      </c>
      <c r="BL14" t="s">
        <v>487</v>
      </c>
      <c r="BM14" t="s">
        <v>431</v>
      </c>
      <c r="BN14">
        <v>270.07</v>
      </c>
      <c r="BO14" t="s">
        <v>47</v>
      </c>
      <c r="BP14" t="s">
        <v>488</v>
      </c>
      <c r="BQ14" t="s">
        <v>489</v>
      </c>
      <c r="BR14" t="s">
        <v>490</v>
      </c>
      <c r="BS14">
        <v>552.11</v>
      </c>
      <c r="BT14" t="s">
        <v>51</v>
      </c>
      <c r="BU14" t="s">
        <v>491</v>
      </c>
      <c r="BV14" t="s">
        <v>126</v>
      </c>
      <c r="BW14" t="s">
        <v>492</v>
      </c>
      <c r="BX14">
        <v>379.48</v>
      </c>
    </row>
    <row r="15" spans="1:76">
      <c r="A15" s="1">
        <v>42536</v>
      </c>
      <c r="B15" t="s">
        <v>0</v>
      </c>
      <c r="C15" t="s">
        <v>211</v>
      </c>
      <c r="D15" t="s">
        <v>211</v>
      </c>
      <c r="E15" t="s">
        <v>493</v>
      </c>
      <c r="F15">
        <v>15500</v>
      </c>
      <c r="G15">
        <f t="shared" si="0"/>
        <v>15500</v>
      </c>
      <c r="H15" t="s">
        <v>4</v>
      </c>
      <c r="I15" t="s">
        <v>311</v>
      </c>
      <c r="J15" t="s">
        <v>101</v>
      </c>
      <c r="K15" t="s">
        <v>494</v>
      </c>
      <c r="L15">
        <v>19100</v>
      </c>
      <c r="M15">
        <f t="shared" si="1"/>
        <v>19100</v>
      </c>
      <c r="N15">
        <f t="shared" si="2"/>
        <v>-3600</v>
      </c>
      <c r="O15" t="s">
        <v>8</v>
      </c>
      <c r="P15" t="s">
        <v>495</v>
      </c>
      <c r="Q15" t="s">
        <v>464</v>
      </c>
      <c r="R15" t="s">
        <v>496</v>
      </c>
      <c r="S15">
        <v>145.47</v>
      </c>
      <c r="T15" t="s">
        <v>12</v>
      </c>
      <c r="U15" t="s">
        <v>497</v>
      </c>
      <c r="V15" t="s">
        <v>498</v>
      </c>
      <c r="W15" t="s">
        <v>499</v>
      </c>
      <c r="X15">
        <v>67.150000000000006</v>
      </c>
      <c r="Y15" t="s">
        <v>500</v>
      </c>
      <c r="Z15" t="s">
        <v>17</v>
      </c>
      <c r="AA15" t="s">
        <v>501</v>
      </c>
      <c r="AB15" t="s">
        <v>502</v>
      </c>
      <c r="AC15" t="s">
        <v>503</v>
      </c>
      <c r="AD15">
        <v>16400</v>
      </c>
      <c r="AE15" t="s">
        <v>20</v>
      </c>
      <c r="AF15" t="s">
        <v>504</v>
      </c>
      <c r="AG15" t="s">
        <v>188</v>
      </c>
      <c r="AH15" t="s">
        <v>505</v>
      </c>
      <c r="AI15">
        <v>6700</v>
      </c>
      <c r="AJ15" t="s">
        <v>506</v>
      </c>
      <c r="AK15" t="s">
        <v>25</v>
      </c>
      <c r="AL15" t="s">
        <v>260</v>
      </c>
      <c r="AM15" t="s">
        <v>260</v>
      </c>
      <c r="AN15" t="s">
        <v>115</v>
      </c>
      <c r="AO15">
        <v>5000</v>
      </c>
      <c r="AP15" t="s">
        <v>27</v>
      </c>
      <c r="AQ15" t="s">
        <v>507</v>
      </c>
      <c r="AR15" t="s">
        <v>508</v>
      </c>
      <c r="AS15" t="s">
        <v>509</v>
      </c>
      <c r="AT15">
        <v>6560</v>
      </c>
      <c r="AU15" t="s">
        <v>31</v>
      </c>
      <c r="AV15" t="s">
        <v>510</v>
      </c>
      <c r="AW15" t="s">
        <v>511</v>
      </c>
      <c r="AX15" t="s">
        <v>512</v>
      </c>
      <c r="AY15">
        <v>65.97</v>
      </c>
      <c r="AZ15" t="s">
        <v>35</v>
      </c>
      <c r="BA15" t="s">
        <v>513</v>
      </c>
      <c r="BB15" t="s">
        <v>514</v>
      </c>
      <c r="BC15" t="s">
        <v>515</v>
      </c>
      <c r="BD15">
        <v>44.92</v>
      </c>
      <c r="BE15" t="s">
        <v>39</v>
      </c>
      <c r="BF15" t="s">
        <v>516</v>
      </c>
      <c r="BG15" t="s">
        <v>517</v>
      </c>
      <c r="BH15" t="s">
        <v>518</v>
      </c>
      <c r="BI15">
        <v>373.71</v>
      </c>
      <c r="BJ15" t="s">
        <v>43</v>
      </c>
      <c r="BK15" t="s">
        <v>519</v>
      </c>
      <c r="BL15" t="s">
        <v>456</v>
      </c>
      <c r="BM15" t="s">
        <v>520</v>
      </c>
      <c r="BN15">
        <v>271.08999999999997</v>
      </c>
      <c r="BO15" t="s">
        <v>47</v>
      </c>
      <c r="BP15" t="s">
        <v>521</v>
      </c>
      <c r="BQ15" t="s">
        <v>522</v>
      </c>
      <c r="BR15" t="s">
        <v>523</v>
      </c>
      <c r="BS15">
        <v>551.46</v>
      </c>
      <c r="BT15" t="s">
        <v>51</v>
      </c>
      <c r="BU15" t="s">
        <v>40</v>
      </c>
      <c r="BV15" t="s">
        <v>524</v>
      </c>
      <c r="BW15" t="s">
        <v>525</v>
      </c>
      <c r="BX15">
        <v>379.8</v>
      </c>
    </row>
    <row r="16" spans="1:76">
      <c r="A16" s="1">
        <v>42537</v>
      </c>
      <c r="B16" t="s">
        <v>0</v>
      </c>
      <c r="C16" t="s">
        <v>211</v>
      </c>
      <c r="D16" t="s">
        <v>211</v>
      </c>
      <c r="E16" t="s">
        <v>58</v>
      </c>
      <c r="F16">
        <v>15800</v>
      </c>
      <c r="G16">
        <f t="shared" si="0"/>
        <v>15800</v>
      </c>
      <c r="H16" t="s">
        <v>4</v>
      </c>
      <c r="I16" t="s">
        <v>502</v>
      </c>
      <c r="J16" t="s">
        <v>346</v>
      </c>
      <c r="K16" t="s">
        <v>526</v>
      </c>
      <c r="L16">
        <v>14700</v>
      </c>
      <c r="M16">
        <f t="shared" si="1"/>
        <v>14700</v>
      </c>
      <c r="N16">
        <f t="shared" si="2"/>
        <v>1100</v>
      </c>
      <c r="O16" t="s">
        <v>8</v>
      </c>
      <c r="P16" t="s">
        <v>527</v>
      </c>
      <c r="Q16" t="s">
        <v>528</v>
      </c>
      <c r="R16" t="s">
        <v>529</v>
      </c>
      <c r="S16">
        <v>145.31</v>
      </c>
      <c r="T16" t="s">
        <v>12</v>
      </c>
      <c r="U16" t="s">
        <v>64</v>
      </c>
      <c r="V16" t="s">
        <v>530</v>
      </c>
      <c r="W16" t="s">
        <v>531</v>
      </c>
      <c r="X16">
        <v>65.91</v>
      </c>
      <c r="Y16" t="s">
        <v>532</v>
      </c>
      <c r="Z16" t="s">
        <v>17</v>
      </c>
      <c r="AA16" t="s">
        <v>254</v>
      </c>
      <c r="AB16" t="s">
        <v>533</v>
      </c>
      <c r="AC16" t="s">
        <v>534</v>
      </c>
      <c r="AD16">
        <v>16000</v>
      </c>
      <c r="AE16" t="s">
        <v>20</v>
      </c>
      <c r="AF16" t="s">
        <v>535</v>
      </c>
      <c r="AG16" t="s">
        <v>224</v>
      </c>
      <c r="AH16" t="s">
        <v>536</v>
      </c>
      <c r="AI16">
        <v>6400</v>
      </c>
      <c r="AJ16" t="s">
        <v>537</v>
      </c>
      <c r="AK16" t="s">
        <v>25</v>
      </c>
      <c r="AL16" t="s">
        <v>257</v>
      </c>
      <c r="AM16" t="s">
        <v>538</v>
      </c>
      <c r="AN16" t="s">
        <v>538</v>
      </c>
      <c r="AO16">
        <v>5250</v>
      </c>
      <c r="AP16" t="s">
        <v>27</v>
      </c>
      <c r="AQ16" t="s">
        <v>539</v>
      </c>
      <c r="AR16" t="s">
        <v>540</v>
      </c>
      <c r="AS16" t="s">
        <v>541</v>
      </c>
      <c r="AT16">
        <v>6570</v>
      </c>
      <c r="AU16" t="s">
        <v>31</v>
      </c>
      <c r="AV16" t="s">
        <v>252</v>
      </c>
      <c r="AW16" t="s">
        <v>542</v>
      </c>
      <c r="AX16" t="s">
        <v>543</v>
      </c>
      <c r="AY16">
        <v>65.14</v>
      </c>
      <c r="AZ16" t="s">
        <v>35</v>
      </c>
      <c r="BA16" t="s">
        <v>361</v>
      </c>
      <c r="BB16" t="s">
        <v>544</v>
      </c>
      <c r="BC16" t="s">
        <v>545</v>
      </c>
      <c r="BD16">
        <v>44.61</v>
      </c>
      <c r="BE16" t="s">
        <v>39</v>
      </c>
      <c r="BF16" t="s">
        <v>546</v>
      </c>
      <c r="BG16" t="s">
        <v>547</v>
      </c>
      <c r="BH16" t="s">
        <v>548</v>
      </c>
      <c r="BI16">
        <v>374.69</v>
      </c>
      <c r="BJ16" t="s">
        <v>43</v>
      </c>
      <c r="BK16" t="s">
        <v>549</v>
      </c>
      <c r="BL16" t="s">
        <v>550</v>
      </c>
      <c r="BM16" t="s">
        <v>549</v>
      </c>
      <c r="BN16">
        <v>269.58</v>
      </c>
      <c r="BO16" t="s">
        <v>47</v>
      </c>
      <c r="BP16" t="s">
        <v>551</v>
      </c>
      <c r="BQ16" t="s">
        <v>552</v>
      </c>
      <c r="BR16" t="s">
        <v>206</v>
      </c>
      <c r="BS16">
        <v>551.94000000000005</v>
      </c>
      <c r="BT16" t="s">
        <v>51</v>
      </c>
      <c r="BU16" t="s">
        <v>553</v>
      </c>
      <c r="BV16" t="s">
        <v>554</v>
      </c>
      <c r="BW16" t="s">
        <v>555</v>
      </c>
      <c r="BX16">
        <v>380.27</v>
      </c>
    </row>
    <row r="17" spans="1:76">
      <c r="A17" s="1">
        <v>42538</v>
      </c>
      <c r="B17" t="s">
        <v>0</v>
      </c>
      <c r="C17" t="s">
        <v>376</v>
      </c>
      <c r="D17" t="s">
        <v>556</v>
      </c>
      <c r="E17" t="s">
        <v>557</v>
      </c>
      <c r="F17">
        <v>19800</v>
      </c>
      <c r="G17">
        <f t="shared" si="0"/>
        <v>19800</v>
      </c>
      <c r="H17" t="s">
        <v>4</v>
      </c>
      <c r="I17" t="s">
        <v>255</v>
      </c>
      <c r="J17" t="s">
        <v>558</v>
      </c>
      <c r="K17" t="s">
        <v>172</v>
      </c>
      <c r="L17">
        <v>19400</v>
      </c>
      <c r="M17">
        <f t="shared" si="1"/>
        <v>19400</v>
      </c>
      <c r="N17">
        <f t="shared" si="2"/>
        <v>400</v>
      </c>
      <c r="O17" t="s">
        <v>8</v>
      </c>
      <c r="P17" t="s">
        <v>559</v>
      </c>
      <c r="Q17" t="s">
        <v>560</v>
      </c>
      <c r="R17" t="s">
        <v>561</v>
      </c>
      <c r="S17">
        <v>145.08000000000001</v>
      </c>
      <c r="T17" t="s">
        <v>12</v>
      </c>
      <c r="U17" t="s">
        <v>562</v>
      </c>
      <c r="V17" t="s">
        <v>217</v>
      </c>
      <c r="W17" t="s">
        <v>563</v>
      </c>
      <c r="X17">
        <v>65.33</v>
      </c>
      <c r="Y17" t="s">
        <v>564</v>
      </c>
      <c r="Z17" t="s">
        <v>17</v>
      </c>
      <c r="AA17" t="s">
        <v>409</v>
      </c>
      <c r="AB17" t="s">
        <v>409</v>
      </c>
      <c r="AC17" t="s">
        <v>109</v>
      </c>
      <c r="AD17">
        <v>19400</v>
      </c>
      <c r="AE17" t="s">
        <v>20</v>
      </c>
      <c r="AF17" t="s">
        <v>538</v>
      </c>
      <c r="AG17" t="s">
        <v>224</v>
      </c>
      <c r="AH17" t="s">
        <v>565</v>
      </c>
      <c r="AI17">
        <v>6500</v>
      </c>
      <c r="AJ17" t="s">
        <v>566</v>
      </c>
      <c r="AK17" t="s">
        <v>25</v>
      </c>
      <c r="AL17" t="s">
        <v>567</v>
      </c>
      <c r="AM17" t="s">
        <v>568</v>
      </c>
      <c r="AN17" t="s">
        <v>75</v>
      </c>
      <c r="AO17">
        <v>4600</v>
      </c>
      <c r="AP17" t="s">
        <v>27</v>
      </c>
      <c r="AQ17" t="s">
        <v>569</v>
      </c>
      <c r="AR17" t="s">
        <v>570</v>
      </c>
      <c r="AS17" t="s">
        <v>571</v>
      </c>
      <c r="AT17">
        <v>6560</v>
      </c>
      <c r="AU17" t="s">
        <v>31</v>
      </c>
      <c r="AV17" t="s">
        <v>572</v>
      </c>
      <c r="AW17" t="s">
        <v>573</v>
      </c>
      <c r="AX17" t="s">
        <v>574</v>
      </c>
      <c r="AY17">
        <v>63.96</v>
      </c>
      <c r="AZ17" t="s">
        <v>35</v>
      </c>
      <c r="BA17" t="s">
        <v>515</v>
      </c>
      <c r="BB17" t="s">
        <v>544</v>
      </c>
      <c r="BC17" t="s">
        <v>575</v>
      </c>
      <c r="BD17">
        <v>45.17</v>
      </c>
      <c r="BE17" t="s">
        <v>39</v>
      </c>
      <c r="BF17" t="s">
        <v>576</v>
      </c>
      <c r="BG17" t="s">
        <v>577</v>
      </c>
      <c r="BH17" t="s">
        <v>578</v>
      </c>
      <c r="BI17">
        <v>375.48</v>
      </c>
      <c r="BJ17" t="s">
        <v>43</v>
      </c>
      <c r="BK17" t="s">
        <v>579</v>
      </c>
      <c r="BL17" t="s">
        <v>580</v>
      </c>
      <c r="BM17" t="s">
        <v>581</v>
      </c>
      <c r="BN17">
        <v>270.27999999999997</v>
      </c>
      <c r="BO17" t="s">
        <v>47</v>
      </c>
      <c r="BP17" t="s">
        <v>582</v>
      </c>
      <c r="BQ17" t="s">
        <v>583</v>
      </c>
      <c r="BR17" t="s">
        <v>584</v>
      </c>
      <c r="BS17">
        <v>551.71</v>
      </c>
      <c r="BT17" t="s">
        <v>51</v>
      </c>
      <c r="BU17" t="s">
        <v>585</v>
      </c>
      <c r="BV17" t="s">
        <v>586</v>
      </c>
      <c r="BW17" t="s">
        <v>171</v>
      </c>
      <c r="BX17">
        <v>380.64</v>
      </c>
    </row>
    <row r="18" spans="1:76">
      <c r="A18" s="1">
        <v>42539</v>
      </c>
      <c r="B18" t="s">
        <v>0</v>
      </c>
      <c r="C18" t="s">
        <v>312</v>
      </c>
      <c r="D18" t="s">
        <v>312</v>
      </c>
      <c r="E18" t="s">
        <v>310</v>
      </c>
      <c r="F18">
        <v>18200</v>
      </c>
      <c r="G18">
        <f t="shared" si="0"/>
        <v>18200</v>
      </c>
      <c r="H18" t="s">
        <v>4</v>
      </c>
      <c r="I18" t="s">
        <v>587</v>
      </c>
      <c r="J18" t="s">
        <v>472</v>
      </c>
      <c r="K18" t="s">
        <v>58</v>
      </c>
      <c r="L18">
        <v>18500</v>
      </c>
      <c r="M18">
        <f t="shared" si="1"/>
        <v>18500</v>
      </c>
      <c r="N18">
        <f t="shared" si="2"/>
        <v>-300</v>
      </c>
      <c r="O18" t="s">
        <v>8</v>
      </c>
      <c r="P18" t="s">
        <v>588</v>
      </c>
      <c r="Q18" t="s">
        <v>528</v>
      </c>
      <c r="R18" t="s">
        <v>589</v>
      </c>
      <c r="S18">
        <v>145.66999999999999</v>
      </c>
      <c r="T18" t="s">
        <v>12</v>
      </c>
      <c r="U18" t="s">
        <v>590</v>
      </c>
      <c r="V18" t="s">
        <v>591</v>
      </c>
      <c r="W18" t="s">
        <v>592</v>
      </c>
      <c r="X18">
        <v>65.64</v>
      </c>
      <c r="Y18" t="s">
        <v>593</v>
      </c>
      <c r="Z18" t="s">
        <v>17</v>
      </c>
      <c r="AA18" t="s">
        <v>346</v>
      </c>
      <c r="AB18" t="s">
        <v>346</v>
      </c>
      <c r="AC18" t="s">
        <v>594</v>
      </c>
      <c r="AD18">
        <v>18700</v>
      </c>
      <c r="AE18" t="s">
        <v>20</v>
      </c>
      <c r="AF18" t="s">
        <v>538</v>
      </c>
      <c r="AG18" t="s">
        <v>226</v>
      </c>
      <c r="AH18" t="s">
        <v>70</v>
      </c>
      <c r="AI18">
        <v>4100</v>
      </c>
      <c r="AJ18" t="s">
        <v>595</v>
      </c>
      <c r="AK18" t="s">
        <v>25</v>
      </c>
      <c r="AL18" t="s">
        <v>23</v>
      </c>
      <c r="AM18" t="s">
        <v>568</v>
      </c>
      <c r="AN18" t="s">
        <v>507</v>
      </c>
      <c r="AO18">
        <v>4300</v>
      </c>
      <c r="AP18" t="s">
        <v>27</v>
      </c>
      <c r="AQ18" t="s">
        <v>569</v>
      </c>
      <c r="AR18" t="s">
        <v>596</v>
      </c>
      <c r="AS18" t="s">
        <v>261</v>
      </c>
      <c r="AT18">
        <v>4150</v>
      </c>
      <c r="AU18" t="s">
        <v>31</v>
      </c>
      <c r="AV18" t="s">
        <v>32</v>
      </c>
      <c r="AW18" t="s">
        <v>597</v>
      </c>
      <c r="AX18" t="s">
        <v>598</v>
      </c>
      <c r="AY18">
        <v>64.37</v>
      </c>
      <c r="AZ18" t="s">
        <v>35</v>
      </c>
      <c r="BA18" t="s">
        <v>599</v>
      </c>
      <c r="BB18" t="s">
        <v>267</v>
      </c>
      <c r="BC18" t="s">
        <v>600</v>
      </c>
      <c r="BD18">
        <v>44.83</v>
      </c>
      <c r="BE18" t="s">
        <v>39</v>
      </c>
      <c r="BF18" t="s">
        <v>601</v>
      </c>
      <c r="BG18" t="s">
        <v>602</v>
      </c>
      <c r="BH18" t="s">
        <v>603</v>
      </c>
      <c r="BI18">
        <v>375.84</v>
      </c>
      <c r="BJ18" t="s">
        <v>43</v>
      </c>
      <c r="BK18" t="s">
        <v>604</v>
      </c>
      <c r="BL18" t="s">
        <v>605</v>
      </c>
      <c r="BM18" t="s">
        <v>606</v>
      </c>
      <c r="BN18">
        <v>268.75</v>
      </c>
      <c r="BO18" t="s">
        <v>47</v>
      </c>
      <c r="BP18" t="s">
        <v>338</v>
      </c>
      <c r="BQ18" t="s">
        <v>305</v>
      </c>
      <c r="BR18" t="s">
        <v>607</v>
      </c>
      <c r="BS18">
        <v>552.36</v>
      </c>
      <c r="BT18" t="s">
        <v>51</v>
      </c>
      <c r="BU18" t="s">
        <v>608</v>
      </c>
      <c r="BV18" t="s">
        <v>41</v>
      </c>
      <c r="BW18" t="s">
        <v>609</v>
      </c>
      <c r="BX18">
        <v>378.41</v>
      </c>
    </row>
    <row r="19" spans="1:76">
      <c r="A19" s="1">
        <v>42540</v>
      </c>
      <c r="B19" t="s">
        <v>0</v>
      </c>
      <c r="C19" t="s">
        <v>3</v>
      </c>
      <c r="D19" t="s">
        <v>375</v>
      </c>
      <c r="E19" t="s">
        <v>376</v>
      </c>
      <c r="F19">
        <v>17500</v>
      </c>
      <c r="G19">
        <f t="shared" si="0"/>
        <v>17500</v>
      </c>
      <c r="H19" t="s">
        <v>4</v>
      </c>
      <c r="I19" t="s">
        <v>281</v>
      </c>
      <c r="J19" t="s">
        <v>101</v>
      </c>
      <c r="K19" t="s">
        <v>255</v>
      </c>
      <c r="L19">
        <v>18200</v>
      </c>
      <c r="M19">
        <f t="shared" si="1"/>
        <v>18200</v>
      </c>
      <c r="N19">
        <f t="shared" si="2"/>
        <v>-700</v>
      </c>
      <c r="O19" t="s">
        <v>8</v>
      </c>
      <c r="P19" t="s">
        <v>610</v>
      </c>
      <c r="Q19" t="s">
        <v>611</v>
      </c>
      <c r="R19" t="s">
        <v>612</v>
      </c>
      <c r="S19">
        <v>145.97</v>
      </c>
      <c r="T19" t="s">
        <v>12</v>
      </c>
      <c r="U19" t="s">
        <v>613</v>
      </c>
      <c r="V19" t="s">
        <v>614</v>
      </c>
      <c r="W19" t="s">
        <v>615</v>
      </c>
      <c r="X19">
        <v>65.069999999999993</v>
      </c>
      <c r="Y19" t="s">
        <v>616</v>
      </c>
      <c r="Z19" t="s">
        <v>17</v>
      </c>
      <c r="AA19" t="s">
        <v>502</v>
      </c>
      <c r="AB19" t="s">
        <v>246</v>
      </c>
      <c r="AC19" t="s">
        <v>172</v>
      </c>
      <c r="AD19">
        <v>18500</v>
      </c>
      <c r="AE19" t="s">
        <v>20</v>
      </c>
      <c r="AF19" t="s">
        <v>147</v>
      </c>
      <c r="AG19" t="s">
        <v>617</v>
      </c>
      <c r="AH19" t="s">
        <v>147</v>
      </c>
      <c r="AI19">
        <v>3850</v>
      </c>
      <c r="AJ19" t="s">
        <v>618</v>
      </c>
      <c r="AK19" t="s">
        <v>25</v>
      </c>
      <c r="AL19" t="s">
        <v>258</v>
      </c>
      <c r="AM19" t="s">
        <v>257</v>
      </c>
      <c r="AN19" t="s">
        <v>538</v>
      </c>
      <c r="AO19">
        <v>4700</v>
      </c>
      <c r="AP19" t="s">
        <v>27</v>
      </c>
      <c r="AQ19" t="s">
        <v>619</v>
      </c>
      <c r="AR19" t="s">
        <v>22</v>
      </c>
      <c r="AS19" t="s">
        <v>78</v>
      </c>
      <c r="AT19">
        <v>4420</v>
      </c>
      <c r="AU19" t="s">
        <v>31</v>
      </c>
      <c r="AV19" t="s">
        <v>620</v>
      </c>
      <c r="AW19" t="s">
        <v>621</v>
      </c>
      <c r="AX19" t="s">
        <v>622</v>
      </c>
      <c r="AY19">
        <v>63.76</v>
      </c>
      <c r="AZ19" t="s">
        <v>35</v>
      </c>
      <c r="BA19" t="s">
        <v>623</v>
      </c>
      <c r="BB19" t="s">
        <v>624</v>
      </c>
      <c r="BC19" t="s">
        <v>362</v>
      </c>
      <c r="BD19">
        <v>44.8</v>
      </c>
      <c r="BE19" t="s">
        <v>39</v>
      </c>
      <c r="BF19" t="s">
        <v>625</v>
      </c>
      <c r="BG19" t="s">
        <v>626</v>
      </c>
      <c r="BH19" t="s">
        <v>627</v>
      </c>
      <c r="BI19">
        <v>375.74</v>
      </c>
      <c r="BJ19" t="s">
        <v>43</v>
      </c>
      <c r="BK19" t="s">
        <v>628</v>
      </c>
      <c r="BL19" t="s">
        <v>629</v>
      </c>
      <c r="BM19" t="s">
        <v>630</v>
      </c>
      <c r="BN19">
        <v>270.29000000000002</v>
      </c>
      <c r="BO19" t="s">
        <v>47</v>
      </c>
      <c r="BP19" t="s">
        <v>631</v>
      </c>
      <c r="BQ19" t="s">
        <v>488</v>
      </c>
      <c r="BR19" t="s">
        <v>632</v>
      </c>
      <c r="BS19">
        <v>554.09</v>
      </c>
      <c r="BT19" t="s">
        <v>51</v>
      </c>
      <c r="BU19" t="s">
        <v>633</v>
      </c>
      <c r="BV19" t="s">
        <v>634</v>
      </c>
      <c r="BW19" t="s">
        <v>635</v>
      </c>
      <c r="BX19">
        <v>378.87</v>
      </c>
    </row>
    <row r="20" spans="1:76">
      <c r="A20" s="1">
        <v>42541</v>
      </c>
      <c r="B20" t="s">
        <v>0</v>
      </c>
      <c r="C20" t="s">
        <v>56</v>
      </c>
      <c r="D20" t="s">
        <v>99</v>
      </c>
      <c r="E20" t="s">
        <v>60</v>
      </c>
      <c r="F20">
        <v>24500</v>
      </c>
      <c r="G20">
        <f t="shared" si="0"/>
        <v>24500</v>
      </c>
      <c r="H20" t="s">
        <v>4</v>
      </c>
      <c r="I20" t="s">
        <v>636</v>
      </c>
      <c r="J20" t="s">
        <v>637</v>
      </c>
      <c r="K20" t="s">
        <v>638</v>
      </c>
      <c r="L20">
        <v>23700</v>
      </c>
      <c r="M20">
        <f t="shared" si="1"/>
        <v>23700</v>
      </c>
      <c r="N20">
        <f t="shared" si="2"/>
        <v>800</v>
      </c>
      <c r="O20" t="s">
        <v>8</v>
      </c>
      <c r="P20" t="s">
        <v>495</v>
      </c>
      <c r="Q20" t="s">
        <v>249</v>
      </c>
      <c r="R20" t="s">
        <v>284</v>
      </c>
      <c r="S20">
        <v>145.36000000000001</v>
      </c>
      <c r="T20" t="s">
        <v>12</v>
      </c>
      <c r="U20" t="s">
        <v>286</v>
      </c>
      <c r="V20" t="s">
        <v>639</v>
      </c>
      <c r="W20" t="s">
        <v>640</v>
      </c>
      <c r="X20">
        <v>66.930000000000007</v>
      </c>
      <c r="Y20" t="s">
        <v>641</v>
      </c>
      <c r="Z20" t="s">
        <v>17</v>
      </c>
      <c r="AA20" t="s">
        <v>642</v>
      </c>
      <c r="AB20" t="s">
        <v>643</v>
      </c>
      <c r="AC20" t="s">
        <v>644</v>
      </c>
      <c r="AD20">
        <v>24800</v>
      </c>
      <c r="AE20" t="s">
        <v>20</v>
      </c>
      <c r="AF20" t="s">
        <v>535</v>
      </c>
      <c r="AG20" t="s">
        <v>507</v>
      </c>
      <c r="AH20" t="s">
        <v>568</v>
      </c>
      <c r="AI20">
        <v>5750</v>
      </c>
      <c r="AJ20" t="s">
        <v>645</v>
      </c>
      <c r="AK20" t="s">
        <v>25</v>
      </c>
      <c r="AL20" t="s">
        <v>504</v>
      </c>
      <c r="AM20" t="s">
        <v>504</v>
      </c>
      <c r="AN20" t="s">
        <v>115</v>
      </c>
      <c r="AO20">
        <v>4500</v>
      </c>
      <c r="AP20" t="s">
        <v>27</v>
      </c>
      <c r="AQ20" t="s">
        <v>646</v>
      </c>
      <c r="AR20" t="s">
        <v>647</v>
      </c>
      <c r="AS20" t="s">
        <v>648</v>
      </c>
      <c r="AT20">
        <v>5740</v>
      </c>
      <c r="AU20" t="s">
        <v>31</v>
      </c>
      <c r="AV20" t="s">
        <v>649</v>
      </c>
      <c r="AW20" t="s">
        <v>562</v>
      </c>
      <c r="AX20" t="s">
        <v>288</v>
      </c>
      <c r="AY20">
        <v>65.209999999999994</v>
      </c>
      <c r="AZ20" t="s">
        <v>35</v>
      </c>
      <c r="BA20" t="s">
        <v>650</v>
      </c>
      <c r="BB20" t="s">
        <v>651</v>
      </c>
      <c r="BC20" t="s">
        <v>652</v>
      </c>
      <c r="BD20">
        <v>46.98</v>
      </c>
      <c r="BE20" t="s">
        <v>39</v>
      </c>
      <c r="BF20" t="s">
        <v>653</v>
      </c>
      <c r="BG20" t="s">
        <v>654</v>
      </c>
      <c r="BH20" t="s">
        <v>655</v>
      </c>
      <c r="BI20">
        <v>377.5</v>
      </c>
      <c r="BJ20" t="s">
        <v>43</v>
      </c>
      <c r="BK20" t="s">
        <v>431</v>
      </c>
      <c r="BL20" t="s">
        <v>656</v>
      </c>
      <c r="BM20" t="s">
        <v>129</v>
      </c>
      <c r="BN20">
        <v>269.10000000000002</v>
      </c>
      <c r="BO20" t="s">
        <v>47</v>
      </c>
      <c r="BP20" t="s">
        <v>657</v>
      </c>
      <c r="BQ20" t="s">
        <v>658</v>
      </c>
      <c r="BR20" t="s">
        <v>659</v>
      </c>
      <c r="BS20">
        <v>553.79999999999995</v>
      </c>
      <c r="BT20" t="s">
        <v>51</v>
      </c>
      <c r="BU20" t="s">
        <v>660</v>
      </c>
      <c r="BV20" t="s">
        <v>661</v>
      </c>
      <c r="BW20" t="s">
        <v>662</v>
      </c>
      <c r="BX20">
        <v>380.64</v>
      </c>
    </row>
    <row r="21" spans="1:76">
      <c r="A21" s="1">
        <v>42542</v>
      </c>
      <c r="B21" t="s">
        <v>0</v>
      </c>
      <c r="C21" t="s">
        <v>663</v>
      </c>
      <c r="D21" t="s">
        <v>664</v>
      </c>
      <c r="E21" t="s">
        <v>665</v>
      </c>
      <c r="F21">
        <v>25000</v>
      </c>
      <c r="G21">
        <f t="shared" si="0"/>
        <v>25000</v>
      </c>
      <c r="H21" t="s">
        <v>4</v>
      </c>
      <c r="I21" t="s">
        <v>637</v>
      </c>
      <c r="J21" t="s">
        <v>638</v>
      </c>
      <c r="K21" t="s">
        <v>638</v>
      </c>
      <c r="L21">
        <v>26400</v>
      </c>
      <c r="M21">
        <f t="shared" si="1"/>
        <v>26400</v>
      </c>
      <c r="N21">
        <f t="shared" si="2"/>
        <v>-1400</v>
      </c>
      <c r="O21" t="s">
        <v>8</v>
      </c>
      <c r="P21" t="s">
        <v>666</v>
      </c>
      <c r="Q21" t="s">
        <v>588</v>
      </c>
      <c r="R21" t="s">
        <v>667</v>
      </c>
      <c r="S21">
        <v>145.33000000000001</v>
      </c>
      <c r="T21" t="s">
        <v>12</v>
      </c>
      <c r="U21" t="s">
        <v>668</v>
      </c>
      <c r="V21" t="s">
        <v>669</v>
      </c>
      <c r="W21" t="s">
        <v>670</v>
      </c>
      <c r="X21">
        <v>67.42</v>
      </c>
      <c r="Y21" t="s">
        <v>671</v>
      </c>
      <c r="Z21" t="s">
        <v>17</v>
      </c>
      <c r="AA21" t="s">
        <v>672</v>
      </c>
      <c r="AB21" t="s">
        <v>185</v>
      </c>
      <c r="AC21" t="s">
        <v>673</v>
      </c>
      <c r="AD21">
        <v>27400</v>
      </c>
      <c r="AE21" t="s">
        <v>20</v>
      </c>
      <c r="AF21" t="s">
        <v>70</v>
      </c>
      <c r="AG21" t="s">
        <v>111</v>
      </c>
      <c r="AH21" t="s">
        <v>674</v>
      </c>
      <c r="AI21">
        <v>4300</v>
      </c>
      <c r="AJ21" t="s">
        <v>675</v>
      </c>
      <c r="AK21" t="s">
        <v>25</v>
      </c>
      <c r="AL21" t="s">
        <v>115</v>
      </c>
      <c r="AM21" t="s">
        <v>504</v>
      </c>
      <c r="AN21" t="s">
        <v>535</v>
      </c>
      <c r="AO21">
        <v>5200</v>
      </c>
      <c r="AP21" t="s">
        <v>27</v>
      </c>
      <c r="AQ21" t="s">
        <v>676</v>
      </c>
      <c r="AR21" t="s">
        <v>677</v>
      </c>
      <c r="AS21" t="s">
        <v>422</v>
      </c>
      <c r="AT21">
        <v>4290</v>
      </c>
      <c r="AU21" t="s">
        <v>31</v>
      </c>
      <c r="AV21" t="s">
        <v>678</v>
      </c>
      <c r="AW21" t="s">
        <v>679</v>
      </c>
      <c r="AX21" t="s">
        <v>680</v>
      </c>
      <c r="AY21">
        <v>65.239999999999995</v>
      </c>
      <c r="AZ21" t="s">
        <v>35</v>
      </c>
      <c r="BA21" t="s">
        <v>681</v>
      </c>
      <c r="BB21" t="s">
        <v>682</v>
      </c>
      <c r="BC21" t="s">
        <v>683</v>
      </c>
      <c r="BD21">
        <v>47.83</v>
      </c>
      <c r="BE21" t="s">
        <v>39</v>
      </c>
      <c r="BF21" t="s">
        <v>684</v>
      </c>
      <c r="BG21" t="s">
        <v>685</v>
      </c>
      <c r="BH21" t="s">
        <v>686</v>
      </c>
      <c r="BI21">
        <v>378.31</v>
      </c>
      <c r="BJ21" t="s">
        <v>43</v>
      </c>
      <c r="BK21" t="s">
        <v>687</v>
      </c>
      <c r="BL21" t="s">
        <v>688</v>
      </c>
      <c r="BM21" t="s">
        <v>689</v>
      </c>
      <c r="BN21">
        <v>270.32</v>
      </c>
      <c r="BO21" t="s">
        <v>47</v>
      </c>
      <c r="BP21" t="s">
        <v>690</v>
      </c>
      <c r="BQ21" t="s">
        <v>691</v>
      </c>
      <c r="BR21" t="s">
        <v>691</v>
      </c>
      <c r="BS21">
        <v>554.64</v>
      </c>
      <c r="BT21" t="s">
        <v>51</v>
      </c>
      <c r="BU21" t="s">
        <v>692</v>
      </c>
      <c r="BV21" t="s">
        <v>693</v>
      </c>
      <c r="BW21" t="s">
        <v>694</v>
      </c>
      <c r="BX21">
        <v>380.19</v>
      </c>
    </row>
    <row r="22" spans="1:76">
      <c r="A22" s="1">
        <v>42543</v>
      </c>
      <c r="B22" t="s">
        <v>0</v>
      </c>
      <c r="C22" t="s">
        <v>98</v>
      </c>
      <c r="D22" t="s">
        <v>695</v>
      </c>
      <c r="E22" t="s">
        <v>100</v>
      </c>
      <c r="F22">
        <v>20000</v>
      </c>
      <c r="G22">
        <f t="shared" si="0"/>
        <v>20000</v>
      </c>
      <c r="H22" t="s">
        <v>4</v>
      </c>
      <c r="I22" t="s">
        <v>696</v>
      </c>
      <c r="J22" t="s">
        <v>385</v>
      </c>
      <c r="K22" t="s">
        <v>697</v>
      </c>
      <c r="L22">
        <v>23700</v>
      </c>
      <c r="M22">
        <f t="shared" si="1"/>
        <v>23700</v>
      </c>
      <c r="N22">
        <f t="shared" si="2"/>
        <v>-3700</v>
      </c>
      <c r="O22" t="s">
        <v>8</v>
      </c>
      <c r="P22" t="s">
        <v>698</v>
      </c>
      <c r="Q22" t="s">
        <v>699</v>
      </c>
      <c r="R22" t="s">
        <v>378</v>
      </c>
      <c r="S22">
        <v>145.53</v>
      </c>
      <c r="T22" t="s">
        <v>12</v>
      </c>
      <c r="U22" t="s">
        <v>700</v>
      </c>
      <c r="V22" t="s">
        <v>701</v>
      </c>
      <c r="W22" t="s">
        <v>702</v>
      </c>
      <c r="X22">
        <v>67.66</v>
      </c>
      <c r="Y22" t="s">
        <v>703</v>
      </c>
      <c r="Z22" t="s">
        <v>17</v>
      </c>
      <c r="AA22" t="s">
        <v>704</v>
      </c>
      <c r="AB22" t="s">
        <v>136</v>
      </c>
      <c r="AC22" t="s">
        <v>705</v>
      </c>
      <c r="AD22">
        <v>25000</v>
      </c>
      <c r="AE22" t="s">
        <v>20</v>
      </c>
      <c r="AF22" t="s">
        <v>111</v>
      </c>
      <c r="AG22" t="s">
        <v>111</v>
      </c>
      <c r="AH22" t="s">
        <v>23</v>
      </c>
      <c r="AI22">
        <v>5700</v>
      </c>
      <c r="AJ22" t="s">
        <v>706</v>
      </c>
      <c r="AK22" t="s">
        <v>25</v>
      </c>
      <c r="AL22" t="s">
        <v>567</v>
      </c>
      <c r="AM22" t="s">
        <v>151</v>
      </c>
      <c r="AN22" t="s">
        <v>74</v>
      </c>
      <c r="AO22">
        <v>5000</v>
      </c>
      <c r="AP22" t="s">
        <v>27</v>
      </c>
      <c r="AQ22" t="s">
        <v>707</v>
      </c>
      <c r="AR22" t="s">
        <v>708</v>
      </c>
      <c r="AS22" t="s">
        <v>709</v>
      </c>
      <c r="AT22">
        <v>5600</v>
      </c>
      <c r="AU22" t="s">
        <v>31</v>
      </c>
      <c r="AV22" t="s">
        <v>390</v>
      </c>
      <c r="AW22" t="s">
        <v>710</v>
      </c>
      <c r="AX22" t="s">
        <v>711</v>
      </c>
      <c r="AY22">
        <v>65.98</v>
      </c>
      <c r="AZ22" t="s">
        <v>35</v>
      </c>
      <c r="BA22" t="s">
        <v>712</v>
      </c>
      <c r="BB22" t="s">
        <v>713</v>
      </c>
      <c r="BC22" t="s">
        <v>714</v>
      </c>
      <c r="BD22">
        <v>47.2</v>
      </c>
      <c r="BE22" t="s">
        <v>39</v>
      </c>
      <c r="BF22" t="s">
        <v>715</v>
      </c>
      <c r="BG22" t="s">
        <v>716</v>
      </c>
      <c r="BH22" t="s">
        <v>717</v>
      </c>
      <c r="BI22">
        <v>377.51</v>
      </c>
      <c r="BJ22" t="s">
        <v>43</v>
      </c>
      <c r="BK22" t="s">
        <v>718</v>
      </c>
      <c r="BL22" t="s">
        <v>719</v>
      </c>
      <c r="BM22" t="s">
        <v>720</v>
      </c>
      <c r="BN22">
        <v>271.27</v>
      </c>
      <c r="BO22" t="s">
        <v>47</v>
      </c>
      <c r="BP22" t="s">
        <v>721</v>
      </c>
      <c r="BQ22" t="s">
        <v>722</v>
      </c>
      <c r="BR22" t="s">
        <v>723</v>
      </c>
      <c r="BS22">
        <v>555.37</v>
      </c>
      <c r="BT22" t="s">
        <v>51</v>
      </c>
      <c r="BU22" t="s">
        <v>724</v>
      </c>
      <c r="BV22" t="s">
        <v>725</v>
      </c>
      <c r="BW22" t="s">
        <v>726</v>
      </c>
      <c r="BX22">
        <v>380.73</v>
      </c>
    </row>
    <row r="23" spans="1:76">
      <c r="A23" s="1">
        <v>42544</v>
      </c>
      <c r="B23" t="s">
        <v>0</v>
      </c>
      <c r="C23" t="s">
        <v>494</v>
      </c>
      <c r="D23" t="s">
        <v>3</v>
      </c>
      <c r="E23" t="s">
        <v>727</v>
      </c>
      <c r="F23">
        <v>17500</v>
      </c>
      <c r="G23">
        <f t="shared" si="0"/>
        <v>17500</v>
      </c>
      <c r="H23" t="s">
        <v>4</v>
      </c>
      <c r="I23" t="s">
        <v>1312</v>
      </c>
      <c r="J23" t="s">
        <v>728</v>
      </c>
      <c r="K23" t="s">
        <v>729</v>
      </c>
      <c r="L23">
        <v>23900</v>
      </c>
      <c r="M23">
        <f t="shared" si="1"/>
        <v>23900</v>
      </c>
      <c r="N23">
        <f t="shared" si="2"/>
        <v>-6400</v>
      </c>
      <c r="O23" t="s">
        <v>8</v>
      </c>
      <c r="P23" t="s">
        <v>730</v>
      </c>
      <c r="Q23" t="s">
        <v>377</v>
      </c>
      <c r="R23" t="s">
        <v>731</v>
      </c>
      <c r="S23">
        <v>145.29</v>
      </c>
      <c r="T23" t="s">
        <v>12</v>
      </c>
      <c r="U23" t="s">
        <v>732</v>
      </c>
      <c r="V23" t="s">
        <v>733</v>
      </c>
      <c r="W23" t="s">
        <v>734</v>
      </c>
      <c r="X23">
        <v>67.75</v>
      </c>
      <c r="Y23" t="s">
        <v>735</v>
      </c>
      <c r="Z23" t="s">
        <v>17</v>
      </c>
      <c r="AA23" t="s">
        <v>312</v>
      </c>
      <c r="AB23" t="s">
        <v>736</v>
      </c>
      <c r="AC23" t="s">
        <v>737</v>
      </c>
      <c r="AD23">
        <v>24100</v>
      </c>
      <c r="AE23" t="s">
        <v>20</v>
      </c>
      <c r="AF23" t="s">
        <v>738</v>
      </c>
      <c r="AG23" t="s">
        <v>22</v>
      </c>
      <c r="AH23" t="s">
        <v>567</v>
      </c>
      <c r="AI23">
        <v>5400</v>
      </c>
      <c r="AJ23" t="s">
        <v>739</v>
      </c>
      <c r="AK23" t="s">
        <v>25</v>
      </c>
      <c r="AL23" t="s">
        <v>740</v>
      </c>
      <c r="AM23" t="s">
        <v>538</v>
      </c>
      <c r="AN23" t="s">
        <v>538</v>
      </c>
      <c r="AO23">
        <v>5100</v>
      </c>
      <c r="AP23" t="s">
        <v>27</v>
      </c>
      <c r="AQ23" t="s">
        <v>676</v>
      </c>
      <c r="AR23" t="s">
        <v>741</v>
      </c>
      <c r="AS23" t="s">
        <v>742</v>
      </c>
      <c r="AT23">
        <v>5230</v>
      </c>
      <c r="AU23" t="s">
        <v>31</v>
      </c>
      <c r="AV23" t="s">
        <v>413</v>
      </c>
      <c r="AW23" t="s">
        <v>743</v>
      </c>
      <c r="AX23" t="s">
        <v>744</v>
      </c>
      <c r="AY23">
        <v>65.959999999999994</v>
      </c>
      <c r="AZ23" t="s">
        <v>35</v>
      </c>
      <c r="BA23" t="s">
        <v>745</v>
      </c>
      <c r="BB23" t="s">
        <v>395</v>
      </c>
      <c r="BC23" t="s">
        <v>746</v>
      </c>
      <c r="BD23">
        <v>46.94</v>
      </c>
      <c r="BE23" t="s">
        <v>39</v>
      </c>
      <c r="BF23" t="s">
        <v>747</v>
      </c>
      <c r="BG23" t="s">
        <v>654</v>
      </c>
      <c r="BH23" t="s">
        <v>748</v>
      </c>
      <c r="BI23">
        <v>376.03</v>
      </c>
      <c r="BJ23" t="s">
        <v>43</v>
      </c>
      <c r="BK23" t="s">
        <v>749</v>
      </c>
      <c r="BL23" t="s">
        <v>750</v>
      </c>
      <c r="BM23" t="s">
        <v>751</v>
      </c>
      <c r="BN23">
        <v>271.35000000000002</v>
      </c>
      <c r="BO23" t="s">
        <v>47</v>
      </c>
      <c r="BP23" t="s">
        <v>752</v>
      </c>
      <c r="BQ23" t="s">
        <v>753</v>
      </c>
      <c r="BR23" t="s">
        <v>754</v>
      </c>
      <c r="BS23">
        <v>555.96</v>
      </c>
      <c r="BT23" t="s">
        <v>51</v>
      </c>
      <c r="BU23" t="s">
        <v>755</v>
      </c>
      <c r="BV23" t="s">
        <v>756</v>
      </c>
      <c r="BW23" t="s">
        <v>757</v>
      </c>
      <c r="BX23">
        <v>379.54</v>
      </c>
    </row>
    <row r="24" spans="1:76">
      <c r="A24" s="1">
        <v>42545</v>
      </c>
      <c r="B24" t="s">
        <v>0</v>
      </c>
      <c r="C24" t="s">
        <v>68</v>
      </c>
      <c r="D24" t="s">
        <v>310</v>
      </c>
      <c r="E24" t="s">
        <v>57</v>
      </c>
      <c r="F24">
        <v>33000</v>
      </c>
      <c r="G24">
        <f t="shared" si="0"/>
        <v>33000</v>
      </c>
      <c r="H24" t="s">
        <v>4</v>
      </c>
      <c r="I24" t="s">
        <v>173</v>
      </c>
      <c r="J24" t="s">
        <v>556</v>
      </c>
      <c r="K24" t="s">
        <v>727</v>
      </c>
      <c r="L24">
        <v>21000</v>
      </c>
      <c r="M24">
        <f t="shared" si="1"/>
        <v>21000</v>
      </c>
      <c r="N24">
        <f t="shared" si="2"/>
        <v>12000</v>
      </c>
      <c r="O24" t="s">
        <v>8</v>
      </c>
      <c r="P24" t="s">
        <v>758</v>
      </c>
      <c r="Q24" t="s">
        <v>759</v>
      </c>
      <c r="R24" t="s">
        <v>760</v>
      </c>
      <c r="S24">
        <v>146.38</v>
      </c>
      <c r="T24" t="s">
        <v>12</v>
      </c>
      <c r="U24" t="s">
        <v>761</v>
      </c>
      <c r="V24" t="s">
        <v>761</v>
      </c>
      <c r="W24" t="s">
        <v>155</v>
      </c>
      <c r="X24">
        <v>66.06</v>
      </c>
      <c r="Y24" t="s">
        <v>762</v>
      </c>
      <c r="Z24" t="s">
        <v>17</v>
      </c>
      <c r="AA24" t="s">
        <v>3</v>
      </c>
      <c r="AB24" t="s">
        <v>503</v>
      </c>
      <c r="AC24" t="s">
        <v>763</v>
      </c>
      <c r="AD24">
        <v>19600</v>
      </c>
      <c r="AE24" t="s">
        <v>20</v>
      </c>
      <c r="AF24" t="s">
        <v>112</v>
      </c>
      <c r="AG24" t="s">
        <v>257</v>
      </c>
      <c r="AH24" t="s">
        <v>764</v>
      </c>
      <c r="AI24">
        <v>6000</v>
      </c>
      <c r="AJ24" t="s">
        <v>765</v>
      </c>
      <c r="AK24" t="s">
        <v>25</v>
      </c>
      <c r="AL24" t="s">
        <v>766</v>
      </c>
      <c r="AM24" t="s">
        <v>418</v>
      </c>
      <c r="AN24" t="s">
        <v>505</v>
      </c>
      <c r="AO24">
        <v>7000</v>
      </c>
      <c r="AP24" t="s">
        <v>27</v>
      </c>
      <c r="AQ24" t="s">
        <v>767</v>
      </c>
      <c r="AR24" t="s">
        <v>768</v>
      </c>
      <c r="AS24" t="s">
        <v>769</v>
      </c>
      <c r="AT24">
        <v>5650</v>
      </c>
      <c r="AU24" t="s">
        <v>31</v>
      </c>
      <c r="AV24" t="s">
        <v>592</v>
      </c>
      <c r="AW24" t="s">
        <v>770</v>
      </c>
      <c r="AX24" t="s">
        <v>679</v>
      </c>
      <c r="AY24">
        <v>64.56</v>
      </c>
      <c r="AZ24" t="s">
        <v>35</v>
      </c>
      <c r="BA24" t="s">
        <v>425</v>
      </c>
      <c r="BB24" t="s">
        <v>771</v>
      </c>
      <c r="BC24" t="s">
        <v>772</v>
      </c>
      <c r="BD24">
        <v>45.37</v>
      </c>
      <c r="BE24" t="s">
        <v>39</v>
      </c>
      <c r="BF24" t="s">
        <v>773</v>
      </c>
      <c r="BG24" t="s">
        <v>625</v>
      </c>
      <c r="BH24" t="s">
        <v>237</v>
      </c>
      <c r="BI24">
        <v>376.01</v>
      </c>
      <c r="BJ24" t="s">
        <v>43</v>
      </c>
      <c r="BK24" t="s">
        <v>774</v>
      </c>
      <c r="BL24" t="s">
        <v>775</v>
      </c>
      <c r="BM24" t="s">
        <v>776</v>
      </c>
      <c r="BN24">
        <v>273.48</v>
      </c>
      <c r="BO24" t="s">
        <v>47</v>
      </c>
      <c r="BP24" t="s">
        <v>777</v>
      </c>
      <c r="BQ24" t="s">
        <v>778</v>
      </c>
      <c r="BR24" t="s">
        <v>779</v>
      </c>
      <c r="BS24">
        <v>557.37</v>
      </c>
      <c r="BT24" t="s">
        <v>51</v>
      </c>
      <c r="BU24" t="s">
        <v>780</v>
      </c>
      <c r="BV24" t="s">
        <v>686</v>
      </c>
      <c r="BW24" t="s">
        <v>781</v>
      </c>
      <c r="BX24">
        <v>380</v>
      </c>
    </row>
    <row r="25" spans="1:76">
      <c r="A25" s="1">
        <v>42546</v>
      </c>
      <c r="B25" t="s">
        <v>0</v>
      </c>
      <c r="C25" t="s">
        <v>782</v>
      </c>
      <c r="D25" t="s">
        <v>783</v>
      </c>
      <c r="E25" t="s">
        <v>784</v>
      </c>
      <c r="F25">
        <v>33000</v>
      </c>
      <c r="G25">
        <f t="shared" si="0"/>
        <v>33000</v>
      </c>
      <c r="H25" t="s">
        <v>4</v>
      </c>
      <c r="I25" t="s">
        <v>785</v>
      </c>
      <c r="J25" t="s">
        <v>786</v>
      </c>
      <c r="K25" t="s">
        <v>787</v>
      </c>
      <c r="L25">
        <v>26900</v>
      </c>
      <c r="M25">
        <f t="shared" si="1"/>
        <v>26900</v>
      </c>
      <c r="N25">
        <f t="shared" si="2"/>
        <v>6100</v>
      </c>
      <c r="O25" t="s">
        <v>8</v>
      </c>
      <c r="P25" t="s">
        <v>788</v>
      </c>
      <c r="Q25" t="s">
        <v>789</v>
      </c>
      <c r="R25" t="s">
        <v>790</v>
      </c>
      <c r="S25">
        <v>146.41</v>
      </c>
      <c r="T25" t="s">
        <v>12</v>
      </c>
      <c r="U25" t="s">
        <v>791</v>
      </c>
      <c r="V25" t="s">
        <v>792</v>
      </c>
      <c r="W25" t="s">
        <v>793</v>
      </c>
      <c r="X25">
        <v>68.05</v>
      </c>
      <c r="Y25" t="s">
        <v>794</v>
      </c>
      <c r="Z25" t="s">
        <v>17</v>
      </c>
      <c r="AA25" t="s">
        <v>795</v>
      </c>
      <c r="AB25" t="s">
        <v>185</v>
      </c>
      <c r="AC25" t="s">
        <v>796</v>
      </c>
      <c r="AD25">
        <v>28600</v>
      </c>
      <c r="AE25" t="s">
        <v>20</v>
      </c>
      <c r="AF25" t="s">
        <v>224</v>
      </c>
      <c r="AG25" t="s">
        <v>538</v>
      </c>
      <c r="AH25" t="s">
        <v>567</v>
      </c>
      <c r="AI25">
        <v>6000</v>
      </c>
      <c r="AJ25" t="s">
        <v>797</v>
      </c>
      <c r="AK25" t="s">
        <v>25</v>
      </c>
      <c r="AL25" t="s">
        <v>798</v>
      </c>
      <c r="AM25" t="s">
        <v>798</v>
      </c>
      <c r="AN25" t="s">
        <v>799</v>
      </c>
      <c r="AO25">
        <v>7700</v>
      </c>
      <c r="AP25" t="s">
        <v>27</v>
      </c>
      <c r="AQ25" t="s">
        <v>800</v>
      </c>
      <c r="AR25" t="s">
        <v>476</v>
      </c>
      <c r="AS25" t="s">
        <v>769</v>
      </c>
      <c r="AT25">
        <v>5600</v>
      </c>
      <c r="AU25" t="s">
        <v>31</v>
      </c>
      <c r="AV25" t="s">
        <v>801</v>
      </c>
      <c r="AW25" t="s">
        <v>801</v>
      </c>
      <c r="AX25" t="s">
        <v>711</v>
      </c>
      <c r="AY25">
        <v>65.92</v>
      </c>
      <c r="AZ25" t="s">
        <v>35</v>
      </c>
      <c r="BA25" t="s">
        <v>158</v>
      </c>
      <c r="BB25" t="s">
        <v>802</v>
      </c>
      <c r="BC25" t="s">
        <v>803</v>
      </c>
      <c r="BD25">
        <v>48.39</v>
      </c>
      <c r="BE25" t="s">
        <v>39</v>
      </c>
      <c r="BF25" t="s">
        <v>804</v>
      </c>
      <c r="BG25" t="s">
        <v>805</v>
      </c>
      <c r="BH25" t="s">
        <v>602</v>
      </c>
      <c r="BI25">
        <v>375.88</v>
      </c>
      <c r="BJ25" t="s">
        <v>43</v>
      </c>
      <c r="BK25" t="s">
        <v>806</v>
      </c>
      <c r="BL25" t="s">
        <v>807</v>
      </c>
      <c r="BM25" t="s">
        <v>808</v>
      </c>
      <c r="BN25">
        <v>271.20999999999998</v>
      </c>
      <c r="BO25" t="s">
        <v>47</v>
      </c>
      <c r="BP25" t="s">
        <v>809</v>
      </c>
      <c r="BQ25" t="s">
        <v>810</v>
      </c>
      <c r="BR25" t="s">
        <v>811</v>
      </c>
      <c r="BS25">
        <v>559.5</v>
      </c>
      <c r="BT25" t="s">
        <v>51</v>
      </c>
      <c r="BU25" t="s">
        <v>812</v>
      </c>
      <c r="BV25" t="s">
        <v>813</v>
      </c>
      <c r="BW25" t="s">
        <v>814</v>
      </c>
      <c r="BX25">
        <v>379.83</v>
      </c>
    </row>
    <row r="26" spans="1:76">
      <c r="A26" s="1">
        <v>42547</v>
      </c>
      <c r="B26" t="s">
        <v>0</v>
      </c>
      <c r="C26" t="s">
        <v>815</v>
      </c>
      <c r="D26" t="s">
        <v>816</v>
      </c>
      <c r="E26" t="s">
        <v>817</v>
      </c>
      <c r="F26">
        <v>33000</v>
      </c>
      <c r="G26">
        <f t="shared" si="0"/>
        <v>33000</v>
      </c>
      <c r="H26" t="s">
        <v>4</v>
      </c>
      <c r="I26" t="s">
        <v>818</v>
      </c>
      <c r="J26" t="s">
        <v>819</v>
      </c>
      <c r="K26" t="s">
        <v>820</v>
      </c>
      <c r="L26">
        <v>31100</v>
      </c>
      <c r="M26">
        <f t="shared" si="1"/>
        <v>31100</v>
      </c>
      <c r="N26">
        <f t="shared" si="2"/>
        <v>1900</v>
      </c>
      <c r="O26" t="s">
        <v>8</v>
      </c>
      <c r="P26" t="s">
        <v>821</v>
      </c>
      <c r="Q26" t="s">
        <v>822</v>
      </c>
      <c r="R26" t="s">
        <v>214</v>
      </c>
      <c r="S26">
        <v>146.47</v>
      </c>
      <c r="T26" t="s">
        <v>12</v>
      </c>
      <c r="U26" t="s">
        <v>823</v>
      </c>
      <c r="V26" t="s">
        <v>824</v>
      </c>
      <c r="W26" t="s">
        <v>825</v>
      </c>
      <c r="X26">
        <v>68</v>
      </c>
      <c r="Y26" t="s">
        <v>826</v>
      </c>
      <c r="Z26" t="s">
        <v>17</v>
      </c>
      <c r="AA26" t="s">
        <v>827</v>
      </c>
      <c r="AB26" t="s">
        <v>828</v>
      </c>
      <c r="AC26" t="s">
        <v>829</v>
      </c>
      <c r="AD26">
        <v>32300</v>
      </c>
      <c r="AE26" t="s">
        <v>20</v>
      </c>
      <c r="AF26" t="s">
        <v>257</v>
      </c>
      <c r="AG26" t="s">
        <v>538</v>
      </c>
      <c r="AH26" t="s">
        <v>418</v>
      </c>
      <c r="AI26">
        <v>6000</v>
      </c>
      <c r="AJ26" t="s">
        <v>830</v>
      </c>
      <c r="AK26" t="s">
        <v>25</v>
      </c>
      <c r="AL26" t="s">
        <v>831</v>
      </c>
      <c r="AM26" t="s">
        <v>831</v>
      </c>
      <c r="AN26" t="s">
        <v>831</v>
      </c>
      <c r="AO26">
        <v>8650</v>
      </c>
      <c r="AP26" t="s">
        <v>27</v>
      </c>
      <c r="AQ26" t="s">
        <v>832</v>
      </c>
      <c r="AR26" t="s">
        <v>833</v>
      </c>
      <c r="AS26" t="s">
        <v>834</v>
      </c>
      <c r="AT26">
        <v>6010</v>
      </c>
      <c r="AU26" t="s">
        <v>31</v>
      </c>
      <c r="AV26" t="s">
        <v>835</v>
      </c>
      <c r="AW26" t="s">
        <v>413</v>
      </c>
      <c r="AX26" t="s">
        <v>836</v>
      </c>
      <c r="AY26">
        <v>65.08</v>
      </c>
      <c r="AZ26" t="s">
        <v>35</v>
      </c>
      <c r="BA26" t="s">
        <v>837</v>
      </c>
      <c r="BB26" t="s">
        <v>838</v>
      </c>
      <c r="BC26" t="s">
        <v>839</v>
      </c>
      <c r="BD26">
        <v>49.72</v>
      </c>
      <c r="BE26" t="s">
        <v>39</v>
      </c>
      <c r="BF26" t="s">
        <v>773</v>
      </c>
      <c r="BG26" t="s">
        <v>840</v>
      </c>
      <c r="BH26" t="s">
        <v>841</v>
      </c>
      <c r="BI26">
        <v>375.68</v>
      </c>
      <c r="BJ26" t="s">
        <v>43</v>
      </c>
      <c r="BK26" t="s">
        <v>842</v>
      </c>
      <c r="BL26" t="s">
        <v>843</v>
      </c>
      <c r="BM26" t="s">
        <v>720</v>
      </c>
      <c r="BN26">
        <v>271.27999999999997</v>
      </c>
      <c r="BO26" t="s">
        <v>47</v>
      </c>
      <c r="BP26" t="s">
        <v>844</v>
      </c>
      <c r="BQ26" t="s">
        <v>845</v>
      </c>
      <c r="BR26" t="s">
        <v>846</v>
      </c>
      <c r="BS26">
        <v>562.1</v>
      </c>
      <c r="BT26" t="s">
        <v>51</v>
      </c>
      <c r="BU26" t="s">
        <v>847</v>
      </c>
      <c r="BV26" t="s">
        <v>848</v>
      </c>
      <c r="BW26" t="s">
        <v>849</v>
      </c>
      <c r="BX26">
        <v>380.18</v>
      </c>
    </row>
    <row r="27" spans="1:76">
      <c r="A27" s="1">
        <v>42548</v>
      </c>
      <c r="B27" t="s">
        <v>0</v>
      </c>
      <c r="C27" t="s">
        <v>850</v>
      </c>
      <c r="D27" t="s">
        <v>851</v>
      </c>
      <c r="E27" t="s">
        <v>663</v>
      </c>
      <c r="F27">
        <v>25000</v>
      </c>
      <c r="G27">
        <f t="shared" si="0"/>
        <v>25000</v>
      </c>
      <c r="H27" t="s">
        <v>4</v>
      </c>
      <c r="I27" t="s">
        <v>852</v>
      </c>
      <c r="J27" t="s">
        <v>853</v>
      </c>
      <c r="K27" t="s">
        <v>854</v>
      </c>
      <c r="L27">
        <v>30800</v>
      </c>
      <c r="M27">
        <f t="shared" si="1"/>
        <v>30800</v>
      </c>
      <c r="N27">
        <f t="shared" si="2"/>
        <v>-5800</v>
      </c>
      <c r="O27" t="s">
        <v>8</v>
      </c>
      <c r="P27" t="s">
        <v>855</v>
      </c>
      <c r="Q27" t="s">
        <v>856</v>
      </c>
      <c r="R27" t="s">
        <v>857</v>
      </c>
      <c r="S27">
        <v>146.52000000000001</v>
      </c>
      <c r="T27" t="s">
        <v>12</v>
      </c>
      <c r="U27" t="s">
        <v>858</v>
      </c>
      <c r="V27" t="s">
        <v>142</v>
      </c>
      <c r="W27" t="s">
        <v>859</v>
      </c>
      <c r="X27">
        <v>68.36</v>
      </c>
      <c r="Y27" t="s">
        <v>860</v>
      </c>
      <c r="Z27" t="s">
        <v>17</v>
      </c>
      <c r="AA27" t="s">
        <v>861</v>
      </c>
      <c r="AB27" t="s">
        <v>862</v>
      </c>
      <c r="AC27" t="s">
        <v>863</v>
      </c>
      <c r="AD27">
        <v>32500</v>
      </c>
      <c r="AE27" t="s">
        <v>20</v>
      </c>
      <c r="AF27" t="s">
        <v>257</v>
      </c>
      <c r="AG27" t="s">
        <v>766</v>
      </c>
      <c r="AH27" t="s">
        <v>864</v>
      </c>
      <c r="AI27">
        <v>7100</v>
      </c>
      <c r="AJ27" t="s">
        <v>865</v>
      </c>
      <c r="AK27" t="s">
        <v>25</v>
      </c>
      <c r="AL27" t="s">
        <v>866</v>
      </c>
      <c r="AM27" t="s">
        <v>866</v>
      </c>
      <c r="AN27" t="s">
        <v>867</v>
      </c>
      <c r="AO27">
        <v>8400</v>
      </c>
      <c r="AP27" t="s">
        <v>27</v>
      </c>
      <c r="AQ27" t="s">
        <v>868</v>
      </c>
      <c r="AR27" t="s">
        <v>869</v>
      </c>
      <c r="AS27" t="s">
        <v>870</v>
      </c>
      <c r="AT27">
        <v>7120</v>
      </c>
      <c r="AU27" t="s">
        <v>31</v>
      </c>
      <c r="AV27" t="s">
        <v>441</v>
      </c>
      <c r="AW27" t="s">
        <v>871</v>
      </c>
      <c r="AX27" t="s">
        <v>872</v>
      </c>
      <c r="AY27">
        <v>65.59</v>
      </c>
      <c r="AZ27" t="s">
        <v>35</v>
      </c>
      <c r="BA27" t="s">
        <v>873</v>
      </c>
      <c r="BB27" t="s">
        <v>874</v>
      </c>
      <c r="BC27" t="s">
        <v>875</v>
      </c>
      <c r="BD27">
        <v>49.81</v>
      </c>
      <c r="BE27" t="s">
        <v>39</v>
      </c>
      <c r="BF27" t="s">
        <v>876</v>
      </c>
      <c r="BG27" t="s">
        <v>877</v>
      </c>
      <c r="BH27" t="s">
        <v>627</v>
      </c>
      <c r="BI27">
        <v>375.46</v>
      </c>
      <c r="BJ27" t="s">
        <v>43</v>
      </c>
      <c r="BK27" t="s">
        <v>878</v>
      </c>
      <c r="BL27" t="s">
        <v>807</v>
      </c>
      <c r="BM27" t="s">
        <v>879</v>
      </c>
      <c r="BN27">
        <v>273.24</v>
      </c>
      <c r="BO27" t="s">
        <v>47</v>
      </c>
      <c r="BP27" t="s">
        <v>880</v>
      </c>
      <c r="BQ27" t="s">
        <v>881</v>
      </c>
      <c r="BR27" t="s">
        <v>882</v>
      </c>
      <c r="BS27">
        <v>564.16</v>
      </c>
      <c r="BT27" t="s">
        <v>51</v>
      </c>
      <c r="BU27" t="s">
        <v>757</v>
      </c>
      <c r="BV27" t="s">
        <v>883</v>
      </c>
      <c r="BW27" t="s">
        <v>884</v>
      </c>
      <c r="BX27">
        <v>381.27</v>
      </c>
    </row>
    <row r="28" spans="1:76">
      <c r="A28" s="1">
        <v>42549</v>
      </c>
      <c r="B28" t="s">
        <v>0</v>
      </c>
      <c r="C28" t="s">
        <v>885</v>
      </c>
      <c r="D28" t="s">
        <v>827</v>
      </c>
      <c r="E28" t="s">
        <v>664</v>
      </c>
      <c r="F28">
        <v>32000</v>
      </c>
      <c r="G28">
        <f t="shared" si="0"/>
        <v>32000</v>
      </c>
      <c r="H28" t="s">
        <v>4</v>
      </c>
      <c r="I28" t="s">
        <v>886</v>
      </c>
      <c r="J28" t="s">
        <v>887</v>
      </c>
      <c r="K28" t="s">
        <v>887</v>
      </c>
      <c r="L28">
        <v>31000</v>
      </c>
      <c r="M28">
        <f t="shared" si="1"/>
        <v>31000</v>
      </c>
      <c r="N28">
        <f t="shared" si="2"/>
        <v>1000</v>
      </c>
      <c r="O28" t="s">
        <v>8</v>
      </c>
      <c r="P28" t="s">
        <v>888</v>
      </c>
      <c r="Q28" t="s">
        <v>347</v>
      </c>
      <c r="R28" t="s">
        <v>889</v>
      </c>
      <c r="S28">
        <v>145.88999999999999</v>
      </c>
      <c r="T28" t="s">
        <v>12</v>
      </c>
      <c r="U28" t="s">
        <v>859</v>
      </c>
      <c r="V28" t="s">
        <v>890</v>
      </c>
      <c r="W28" t="s">
        <v>891</v>
      </c>
      <c r="X28">
        <v>68.69</v>
      </c>
      <c r="Y28" t="s">
        <v>892</v>
      </c>
      <c r="Z28" t="s">
        <v>17</v>
      </c>
      <c r="AA28" t="s">
        <v>784</v>
      </c>
      <c r="AB28" t="s">
        <v>893</v>
      </c>
      <c r="AC28" t="s">
        <v>894</v>
      </c>
      <c r="AD28">
        <v>31300</v>
      </c>
      <c r="AE28" t="s">
        <v>20</v>
      </c>
      <c r="AF28" t="s">
        <v>895</v>
      </c>
      <c r="AG28" t="s">
        <v>896</v>
      </c>
      <c r="AH28" t="s">
        <v>897</v>
      </c>
      <c r="AI28">
        <v>8000</v>
      </c>
      <c r="AJ28" t="s">
        <v>898</v>
      </c>
      <c r="AK28" t="s">
        <v>899</v>
      </c>
      <c r="AL28" t="s">
        <v>900</v>
      </c>
      <c r="AM28" t="s">
        <v>901</v>
      </c>
      <c r="AN28" t="s">
        <v>902</v>
      </c>
      <c r="AO28" t="s">
        <v>903</v>
      </c>
      <c r="AP28" t="s">
        <v>904</v>
      </c>
      <c r="AQ28" t="s">
        <v>905</v>
      </c>
      <c r="AR28" t="s">
        <v>906</v>
      </c>
      <c r="AS28" t="s">
        <v>907</v>
      </c>
      <c r="AT28" t="s">
        <v>908</v>
      </c>
      <c r="AU28" t="s">
        <v>909</v>
      </c>
      <c r="AV28" t="s">
        <v>910</v>
      </c>
      <c r="AW28" t="s">
        <v>911</v>
      </c>
      <c r="AX28" t="s">
        <v>912</v>
      </c>
      <c r="AY28" t="s">
        <v>913</v>
      </c>
      <c r="AZ28" t="s">
        <v>914</v>
      </c>
      <c r="BA28" t="s">
        <v>915</v>
      </c>
      <c r="BB28" t="s">
        <v>916</v>
      </c>
      <c r="BC28" t="s">
        <v>917</v>
      </c>
      <c r="BD28" t="s">
        <v>918</v>
      </c>
      <c r="BE28" t="s">
        <v>919</v>
      </c>
      <c r="BF28" t="s">
        <v>920</v>
      </c>
      <c r="BG28" t="s">
        <v>921</v>
      </c>
      <c r="BH28" t="s">
        <v>922</v>
      </c>
      <c r="BI28" t="s">
        <v>923</v>
      </c>
      <c r="BJ28" t="s">
        <v>924</v>
      </c>
      <c r="BK28" t="s">
        <v>925</v>
      </c>
      <c r="BL28" t="s">
        <v>926</v>
      </c>
      <c r="BM28" t="s">
        <v>927</v>
      </c>
      <c r="BN28" t="s">
        <v>928</v>
      </c>
      <c r="BO28" t="s">
        <v>929</v>
      </c>
      <c r="BP28" t="s">
        <v>930</v>
      </c>
      <c r="BQ28" t="s">
        <v>931</v>
      </c>
      <c r="BR28" t="s">
        <v>932</v>
      </c>
      <c r="BS28" t="s">
        <v>933</v>
      </c>
      <c r="BT28" t="s">
        <v>934</v>
      </c>
      <c r="BU28" t="s">
        <v>935</v>
      </c>
      <c r="BV28" t="s">
        <v>936</v>
      </c>
      <c r="BW28" t="s">
        <v>937</v>
      </c>
      <c r="BX28" t="s">
        <v>938</v>
      </c>
    </row>
    <row r="29" spans="1:76">
      <c r="A29" s="1">
        <v>42550</v>
      </c>
      <c r="B29" t="s">
        <v>0</v>
      </c>
      <c r="C29" t="s">
        <v>939</v>
      </c>
      <c r="D29" t="s">
        <v>940</v>
      </c>
      <c r="E29" t="s">
        <v>941</v>
      </c>
      <c r="F29">
        <v>30000</v>
      </c>
      <c r="G29">
        <f t="shared" si="0"/>
        <v>30000</v>
      </c>
      <c r="H29" t="s">
        <v>4</v>
      </c>
      <c r="I29" t="s">
        <v>850</v>
      </c>
      <c r="J29" t="s">
        <v>850</v>
      </c>
      <c r="K29" t="s">
        <v>942</v>
      </c>
      <c r="L29">
        <v>31500</v>
      </c>
      <c r="M29">
        <f t="shared" si="1"/>
        <v>31500</v>
      </c>
      <c r="N29">
        <f t="shared" si="2"/>
        <v>-1500</v>
      </c>
      <c r="O29" t="s">
        <v>8</v>
      </c>
      <c r="P29" t="s">
        <v>943</v>
      </c>
      <c r="Q29" t="s">
        <v>944</v>
      </c>
      <c r="R29" t="s">
        <v>464</v>
      </c>
      <c r="S29">
        <v>146.09</v>
      </c>
      <c r="T29" t="s">
        <v>12</v>
      </c>
      <c r="U29" t="s">
        <v>945</v>
      </c>
      <c r="V29" t="s">
        <v>946</v>
      </c>
      <c r="W29" t="s">
        <v>890</v>
      </c>
      <c r="X29">
        <v>68.61</v>
      </c>
      <c r="Y29" t="s">
        <v>947</v>
      </c>
      <c r="Z29" t="s">
        <v>17</v>
      </c>
      <c r="AA29" t="s">
        <v>948</v>
      </c>
      <c r="AB29" t="s">
        <v>941</v>
      </c>
      <c r="AC29" t="s">
        <v>850</v>
      </c>
      <c r="AD29">
        <v>32300</v>
      </c>
      <c r="AE29" t="s">
        <v>20</v>
      </c>
      <c r="AF29">
        <v>11200</v>
      </c>
      <c r="AG29" t="s">
        <v>949</v>
      </c>
      <c r="AH29" t="s">
        <v>950</v>
      </c>
      <c r="AI29" t="s">
        <v>951</v>
      </c>
      <c r="AJ29" t="s">
        <v>952</v>
      </c>
      <c r="AK29" t="s">
        <v>953</v>
      </c>
      <c r="AL29" t="s">
        <v>954</v>
      </c>
      <c r="AM29" t="s">
        <v>955</v>
      </c>
      <c r="AN29" t="s">
        <v>956</v>
      </c>
      <c r="AO29" t="s">
        <v>957</v>
      </c>
      <c r="AP29" t="s">
        <v>958</v>
      </c>
      <c r="AQ29" t="s">
        <v>959</v>
      </c>
      <c r="AR29" t="s">
        <v>960</v>
      </c>
      <c r="AS29" t="s">
        <v>961</v>
      </c>
      <c r="AT29">
        <v>11100</v>
      </c>
      <c r="AU29" t="s">
        <v>962</v>
      </c>
      <c r="AV29" t="s">
        <v>963</v>
      </c>
      <c r="AW29" t="s">
        <v>964</v>
      </c>
      <c r="AX29" t="s">
        <v>965</v>
      </c>
      <c r="AY29" t="s">
        <v>966</v>
      </c>
      <c r="AZ29" t="s">
        <v>967</v>
      </c>
      <c r="BA29" t="s">
        <v>968</v>
      </c>
      <c r="BB29" t="s">
        <v>969</v>
      </c>
      <c r="BC29" t="s">
        <v>970</v>
      </c>
      <c r="BD29" t="s">
        <v>971</v>
      </c>
      <c r="BE29" t="s">
        <v>972</v>
      </c>
      <c r="BF29" t="s">
        <v>963</v>
      </c>
      <c r="BG29" t="s">
        <v>973</v>
      </c>
      <c r="BH29" t="s">
        <v>974</v>
      </c>
      <c r="BI29" t="s">
        <v>975</v>
      </c>
      <c r="BJ29" t="s">
        <v>976</v>
      </c>
      <c r="BK29" t="s">
        <v>968</v>
      </c>
      <c r="BL29" t="s">
        <v>977</v>
      </c>
      <c r="BM29" t="s">
        <v>978</v>
      </c>
      <c r="BN29" t="s">
        <v>979</v>
      </c>
      <c r="BO29" t="s">
        <v>980</v>
      </c>
      <c r="BP29" t="s">
        <v>963</v>
      </c>
      <c r="BQ29" t="s">
        <v>981</v>
      </c>
      <c r="BR29" t="s">
        <v>982</v>
      </c>
      <c r="BS29" t="s">
        <v>983</v>
      </c>
      <c r="BT29" t="s">
        <v>984</v>
      </c>
      <c r="BU29" t="s">
        <v>968</v>
      </c>
      <c r="BV29" t="s">
        <v>985</v>
      </c>
      <c r="BW29" t="s">
        <v>986</v>
      </c>
      <c r="BX29" t="s">
        <v>987</v>
      </c>
    </row>
    <row r="30" spans="1:76">
      <c r="A30" s="1">
        <v>42551</v>
      </c>
      <c r="B30" t="s">
        <v>0</v>
      </c>
      <c r="C30" t="s">
        <v>988</v>
      </c>
      <c r="D30" t="s">
        <v>782</v>
      </c>
      <c r="E30" t="s">
        <v>783</v>
      </c>
      <c r="F30">
        <v>38000</v>
      </c>
      <c r="G30">
        <f t="shared" si="0"/>
        <v>38000</v>
      </c>
      <c r="H30" t="s">
        <v>4</v>
      </c>
      <c r="I30" t="s">
        <v>861</v>
      </c>
      <c r="J30" t="s">
        <v>942</v>
      </c>
      <c r="K30" t="s">
        <v>989</v>
      </c>
      <c r="L30">
        <v>30000</v>
      </c>
      <c r="M30">
        <f t="shared" si="1"/>
        <v>30000</v>
      </c>
      <c r="N30">
        <f t="shared" si="2"/>
        <v>8000</v>
      </c>
      <c r="O30" t="s">
        <v>8</v>
      </c>
      <c r="P30" t="s">
        <v>990</v>
      </c>
      <c r="Q30" t="s">
        <v>347</v>
      </c>
      <c r="R30" t="s">
        <v>991</v>
      </c>
      <c r="S30">
        <v>146.43</v>
      </c>
      <c r="T30" t="s">
        <v>12</v>
      </c>
      <c r="U30" t="s">
        <v>992</v>
      </c>
      <c r="V30" t="s">
        <v>993</v>
      </c>
      <c r="W30" t="s">
        <v>994</v>
      </c>
      <c r="X30">
        <v>67.5</v>
      </c>
      <c r="Y30" t="s">
        <v>995</v>
      </c>
      <c r="Z30" t="s">
        <v>17</v>
      </c>
      <c r="AA30" t="s">
        <v>996</v>
      </c>
      <c r="AB30" t="s">
        <v>941</v>
      </c>
      <c r="AC30" t="s">
        <v>996</v>
      </c>
      <c r="AD30">
        <v>29800</v>
      </c>
      <c r="AE30" t="s">
        <v>20</v>
      </c>
      <c r="AF30">
        <v>12500</v>
      </c>
      <c r="AG30" t="s">
        <v>997</v>
      </c>
      <c r="AH30" t="s">
        <v>950</v>
      </c>
      <c r="AI30" t="s">
        <v>998</v>
      </c>
      <c r="AJ30" t="s">
        <v>999</v>
      </c>
      <c r="AK30" t="s">
        <v>1000</v>
      </c>
      <c r="AL30" t="s">
        <v>1001</v>
      </c>
      <c r="AM30">
        <v>10000</v>
      </c>
      <c r="AN30" t="s">
        <v>1002</v>
      </c>
      <c r="AO30" t="s">
        <v>1003</v>
      </c>
      <c r="AP30" t="s">
        <v>1004</v>
      </c>
      <c r="AQ30" t="s">
        <v>1005</v>
      </c>
      <c r="AR30" t="s">
        <v>1006</v>
      </c>
      <c r="AS30" t="s">
        <v>1007</v>
      </c>
      <c r="AT30" t="s">
        <v>1008</v>
      </c>
      <c r="AU30" t="s">
        <v>1009</v>
      </c>
      <c r="AV30" t="s">
        <v>1010</v>
      </c>
      <c r="AW30" t="s">
        <v>1011</v>
      </c>
      <c r="AX30" t="s">
        <v>1012</v>
      </c>
      <c r="AY30" t="s">
        <v>1013</v>
      </c>
      <c r="AZ30" t="s">
        <v>1014</v>
      </c>
      <c r="BA30" t="s">
        <v>1010</v>
      </c>
      <c r="BB30" t="s">
        <v>1015</v>
      </c>
      <c r="BC30" t="s">
        <v>1016</v>
      </c>
      <c r="BD30" t="s">
        <v>1017</v>
      </c>
      <c r="BE30" t="s">
        <v>1018</v>
      </c>
      <c r="BF30" t="s">
        <v>1010</v>
      </c>
      <c r="BG30" t="s">
        <v>1019</v>
      </c>
      <c r="BH30" t="s">
        <v>1020</v>
      </c>
      <c r="BI30" t="s">
        <v>923</v>
      </c>
      <c r="BJ30" t="s">
        <v>1021</v>
      </c>
      <c r="BK30" t="s">
        <v>1010</v>
      </c>
      <c r="BL30" t="s">
        <v>1022</v>
      </c>
      <c r="BM30" t="s">
        <v>1023</v>
      </c>
      <c r="BN30" t="s">
        <v>928</v>
      </c>
      <c r="BO30" t="s">
        <v>1024</v>
      </c>
      <c r="BP30" t="s">
        <v>1010</v>
      </c>
      <c r="BQ30" t="s">
        <v>1025</v>
      </c>
      <c r="BR30" t="s">
        <v>1026</v>
      </c>
      <c r="BS30" t="s">
        <v>1027</v>
      </c>
      <c r="BT30" t="s">
        <v>1028</v>
      </c>
      <c r="BU30" t="s">
        <v>1010</v>
      </c>
      <c r="BV30" t="s">
        <v>1029</v>
      </c>
      <c r="BW30" t="s">
        <v>1030</v>
      </c>
      <c r="BX30" t="s">
        <v>1031</v>
      </c>
    </row>
    <row r="31" spans="1:76">
      <c r="A31" s="1">
        <v>42552</v>
      </c>
      <c r="B31" t="s">
        <v>0</v>
      </c>
      <c r="C31" t="s">
        <v>1032</v>
      </c>
      <c r="D31" t="s">
        <v>1033</v>
      </c>
      <c r="E31" t="s">
        <v>1034</v>
      </c>
      <c r="F31">
        <v>48500</v>
      </c>
      <c r="G31">
        <f t="shared" si="0"/>
        <v>48500</v>
      </c>
      <c r="H31" t="s">
        <v>4</v>
      </c>
      <c r="I31" t="s">
        <v>894</v>
      </c>
      <c r="J31" t="s">
        <v>664</v>
      </c>
      <c r="K31" t="s">
        <v>783</v>
      </c>
      <c r="L31">
        <v>31700</v>
      </c>
      <c r="M31">
        <f t="shared" si="1"/>
        <v>31700</v>
      </c>
      <c r="N31">
        <f t="shared" si="2"/>
        <v>16800</v>
      </c>
      <c r="O31" t="s">
        <v>8</v>
      </c>
      <c r="P31" t="s">
        <v>856</v>
      </c>
      <c r="Q31" t="s">
        <v>104</v>
      </c>
      <c r="R31" t="s">
        <v>1035</v>
      </c>
      <c r="S31">
        <v>148.72999999999999</v>
      </c>
      <c r="T31" t="s">
        <v>12</v>
      </c>
      <c r="U31" t="s">
        <v>1036</v>
      </c>
      <c r="V31" t="s">
        <v>1037</v>
      </c>
      <c r="W31" t="s">
        <v>793</v>
      </c>
      <c r="X31">
        <v>68.59</v>
      </c>
      <c r="Y31" t="s">
        <v>1038</v>
      </c>
      <c r="Z31" t="s">
        <v>17</v>
      </c>
      <c r="AA31" t="s">
        <v>861</v>
      </c>
      <c r="AB31" t="s">
        <v>1039</v>
      </c>
      <c r="AC31" t="s">
        <v>1040</v>
      </c>
      <c r="AD31">
        <v>32500</v>
      </c>
      <c r="AE31" t="s">
        <v>20</v>
      </c>
      <c r="AF31">
        <v>10000</v>
      </c>
      <c r="AG31" t="s">
        <v>1041</v>
      </c>
      <c r="AH31" t="s">
        <v>1042</v>
      </c>
      <c r="AI31" t="s">
        <v>957</v>
      </c>
      <c r="AJ31" t="s">
        <v>1043</v>
      </c>
      <c r="AK31" t="s">
        <v>1044</v>
      </c>
      <c r="AL31" t="s">
        <v>1045</v>
      </c>
      <c r="AM31" t="s">
        <v>1046</v>
      </c>
      <c r="AN31" t="s">
        <v>1047</v>
      </c>
      <c r="AO31">
        <v>9000</v>
      </c>
      <c r="AP31" t="s">
        <v>1048</v>
      </c>
      <c r="AQ31" t="s">
        <v>1045</v>
      </c>
      <c r="AR31" t="s">
        <v>1049</v>
      </c>
      <c r="AS31" t="s">
        <v>1050</v>
      </c>
      <c r="AT31">
        <v>9820</v>
      </c>
      <c r="AU31" t="s">
        <v>1051</v>
      </c>
      <c r="AV31" t="s">
        <v>1052</v>
      </c>
      <c r="AW31" t="s">
        <v>1053</v>
      </c>
      <c r="AX31" t="s">
        <v>1054</v>
      </c>
      <c r="AY31" t="s">
        <v>1055</v>
      </c>
      <c r="AZ31" t="s">
        <v>1056</v>
      </c>
      <c r="BA31" t="s">
        <v>1057</v>
      </c>
      <c r="BB31" t="s">
        <v>1058</v>
      </c>
      <c r="BC31" t="s">
        <v>1059</v>
      </c>
      <c r="BD31" t="s">
        <v>1060</v>
      </c>
      <c r="BE31" t="s">
        <v>1061</v>
      </c>
      <c r="BF31" t="s">
        <v>1062</v>
      </c>
      <c r="BG31" t="s">
        <v>1063</v>
      </c>
      <c r="BH31" t="s">
        <v>1064</v>
      </c>
      <c r="BI31" t="s">
        <v>1065</v>
      </c>
      <c r="BJ31" t="s">
        <v>1066</v>
      </c>
      <c r="BK31" t="s">
        <v>1067</v>
      </c>
      <c r="BL31" t="s">
        <v>1068</v>
      </c>
      <c r="BM31" t="s">
        <v>1069</v>
      </c>
      <c r="BN31" t="s">
        <v>1070</v>
      </c>
      <c r="BO31" t="s">
        <v>1071</v>
      </c>
      <c r="BP31" t="s">
        <v>1072</v>
      </c>
      <c r="BQ31" t="s">
        <v>1073</v>
      </c>
      <c r="BR31" t="s">
        <v>1074</v>
      </c>
      <c r="BS31" t="s">
        <v>1075</v>
      </c>
      <c r="BT31" t="s">
        <v>1076</v>
      </c>
      <c r="BU31" t="s">
        <v>1077</v>
      </c>
      <c r="BV31" t="s">
        <v>1078</v>
      </c>
      <c r="BW31" t="s">
        <v>1079</v>
      </c>
      <c r="BX31" t="s">
        <v>1080</v>
      </c>
    </row>
    <row r="32" spans="1:76">
      <c r="A32" s="1">
        <v>42553</v>
      </c>
      <c r="B32" t="s">
        <v>0</v>
      </c>
      <c r="C32" t="s">
        <v>1081</v>
      </c>
      <c r="D32" t="s">
        <v>1082</v>
      </c>
      <c r="E32" t="s">
        <v>1083</v>
      </c>
      <c r="F32">
        <v>38000</v>
      </c>
      <c r="G32">
        <f t="shared" si="0"/>
        <v>38000</v>
      </c>
      <c r="H32" t="s">
        <v>4</v>
      </c>
      <c r="I32" t="s">
        <v>819</v>
      </c>
      <c r="J32" t="s">
        <v>894</v>
      </c>
      <c r="K32" t="s">
        <v>1084</v>
      </c>
      <c r="L32">
        <v>30100</v>
      </c>
      <c r="M32">
        <f t="shared" si="1"/>
        <v>30100</v>
      </c>
      <c r="N32">
        <f t="shared" si="2"/>
        <v>7900</v>
      </c>
      <c r="O32" t="s">
        <v>8</v>
      </c>
      <c r="P32" t="s">
        <v>1085</v>
      </c>
      <c r="Q32" t="s">
        <v>1086</v>
      </c>
      <c r="R32" t="s">
        <v>1087</v>
      </c>
      <c r="S32">
        <v>150.51</v>
      </c>
      <c r="T32" t="s">
        <v>12</v>
      </c>
      <c r="U32" t="s">
        <v>1088</v>
      </c>
      <c r="V32" t="s">
        <v>1089</v>
      </c>
      <c r="W32" t="s">
        <v>1090</v>
      </c>
      <c r="X32">
        <v>67.27</v>
      </c>
      <c r="Y32" t="s">
        <v>1091</v>
      </c>
      <c r="Z32" t="s">
        <v>17</v>
      </c>
      <c r="AA32" t="s">
        <v>1092</v>
      </c>
      <c r="AB32" t="s">
        <v>1093</v>
      </c>
      <c r="AC32" t="s">
        <v>1040</v>
      </c>
      <c r="AD32">
        <v>30900</v>
      </c>
      <c r="AE32" t="s">
        <v>20</v>
      </c>
      <c r="AF32">
        <v>10000</v>
      </c>
      <c r="AG32" t="s">
        <v>1094</v>
      </c>
      <c r="AH32" t="s">
        <v>1095</v>
      </c>
      <c r="AI32" t="s">
        <v>1096</v>
      </c>
      <c r="AJ32" t="s">
        <v>1097</v>
      </c>
      <c r="AK32" t="s">
        <v>1098</v>
      </c>
      <c r="AL32" t="s">
        <v>1099</v>
      </c>
      <c r="AM32" t="s">
        <v>1100</v>
      </c>
      <c r="AN32">
        <v>7900</v>
      </c>
      <c r="AO32" t="s">
        <v>1101</v>
      </c>
      <c r="AP32" t="s">
        <v>1102</v>
      </c>
      <c r="AQ32" t="s">
        <v>1103</v>
      </c>
      <c r="AR32" t="s">
        <v>1104</v>
      </c>
      <c r="AS32" t="s">
        <v>1105</v>
      </c>
      <c r="AT32" t="s">
        <v>1106</v>
      </c>
      <c r="AU32" t="s">
        <v>1107</v>
      </c>
      <c r="AV32" t="s">
        <v>1108</v>
      </c>
      <c r="AW32" t="s">
        <v>1109</v>
      </c>
      <c r="AX32" t="s">
        <v>230</v>
      </c>
      <c r="AY32">
        <v>64.2</v>
      </c>
      <c r="AZ32" t="s">
        <v>1110</v>
      </c>
      <c r="BA32" t="s">
        <v>1111</v>
      </c>
      <c r="BB32" t="s">
        <v>1112</v>
      </c>
      <c r="BC32" t="s">
        <v>1113</v>
      </c>
      <c r="BD32">
        <v>49.6</v>
      </c>
      <c r="BE32" t="s">
        <v>1114</v>
      </c>
      <c r="BF32" t="s">
        <v>1115</v>
      </c>
      <c r="BG32" t="s">
        <v>1116</v>
      </c>
      <c r="BH32" t="s">
        <v>1116</v>
      </c>
      <c r="BI32">
        <v>371.9</v>
      </c>
      <c r="BJ32" t="s">
        <v>1117</v>
      </c>
      <c r="BK32" t="s">
        <v>1118</v>
      </c>
      <c r="BL32" t="s">
        <v>1119</v>
      </c>
      <c r="BM32" t="s">
        <v>1120</v>
      </c>
      <c r="BN32">
        <v>271.60000000000002</v>
      </c>
      <c r="BO32" t="s">
        <v>1121</v>
      </c>
      <c r="BP32" t="s">
        <v>1122</v>
      </c>
      <c r="BQ32" t="s">
        <v>1123</v>
      </c>
      <c r="BR32" t="s">
        <v>1124</v>
      </c>
      <c r="BS32">
        <v>561.4</v>
      </c>
      <c r="BT32" t="s">
        <v>1125</v>
      </c>
      <c r="BU32" t="s">
        <v>1126</v>
      </c>
      <c r="BV32" t="s">
        <v>1127</v>
      </c>
      <c r="BW32" t="s">
        <v>1128</v>
      </c>
      <c r="BX32">
        <v>379.64</v>
      </c>
    </row>
    <row r="33" spans="1:76">
      <c r="A33" s="1">
        <v>42554</v>
      </c>
      <c r="B33" t="s">
        <v>0</v>
      </c>
      <c r="C33" t="s">
        <v>1129</v>
      </c>
      <c r="D33" t="s">
        <v>817</v>
      </c>
      <c r="E33" t="s">
        <v>784</v>
      </c>
      <c r="F33">
        <v>30000</v>
      </c>
      <c r="G33">
        <f t="shared" si="0"/>
        <v>30000</v>
      </c>
      <c r="H33" t="s">
        <v>4</v>
      </c>
      <c r="I33" t="s">
        <v>664</v>
      </c>
      <c r="J33" t="s">
        <v>988</v>
      </c>
      <c r="K33" t="s">
        <v>1130</v>
      </c>
      <c r="L33">
        <v>29000</v>
      </c>
      <c r="M33">
        <f t="shared" si="1"/>
        <v>29000</v>
      </c>
      <c r="N33">
        <f t="shared" si="2"/>
        <v>1000</v>
      </c>
      <c r="O33" t="s">
        <v>8</v>
      </c>
      <c r="P33" t="s">
        <v>1131</v>
      </c>
      <c r="Q33" t="s">
        <v>1132</v>
      </c>
      <c r="R33" t="s">
        <v>1133</v>
      </c>
      <c r="S33">
        <v>151.53</v>
      </c>
      <c r="T33" t="s">
        <v>12</v>
      </c>
      <c r="U33" t="s">
        <v>1134</v>
      </c>
      <c r="V33" t="s">
        <v>1135</v>
      </c>
      <c r="W33" t="s">
        <v>1136</v>
      </c>
      <c r="X33">
        <v>67.040000000000006</v>
      </c>
      <c r="Y33" t="s">
        <v>1137</v>
      </c>
      <c r="Z33" t="s">
        <v>17</v>
      </c>
      <c r="AA33" t="s">
        <v>829</v>
      </c>
      <c r="AB33" t="s">
        <v>894</v>
      </c>
      <c r="AC33" t="s">
        <v>664</v>
      </c>
      <c r="AD33">
        <v>30400</v>
      </c>
      <c r="AE33" t="s">
        <v>20</v>
      </c>
      <c r="AF33" t="s">
        <v>1138</v>
      </c>
      <c r="AG33" t="s">
        <v>1138</v>
      </c>
      <c r="AH33" t="s">
        <v>1138</v>
      </c>
      <c r="AI33">
        <v>7000</v>
      </c>
      <c r="AJ33" t="s">
        <v>1139</v>
      </c>
      <c r="AK33" t="s">
        <v>25</v>
      </c>
      <c r="AL33" t="s">
        <v>1140</v>
      </c>
      <c r="AM33" t="s">
        <v>896</v>
      </c>
      <c r="AN33" t="s">
        <v>1141</v>
      </c>
      <c r="AO33">
        <v>7500</v>
      </c>
      <c r="AP33" t="s">
        <v>27</v>
      </c>
      <c r="AQ33" t="s">
        <v>870</v>
      </c>
      <c r="AR33" t="s">
        <v>870</v>
      </c>
      <c r="AS33" t="s">
        <v>870</v>
      </c>
      <c r="AT33">
        <v>6670</v>
      </c>
      <c r="AU33" t="s">
        <v>31</v>
      </c>
      <c r="AV33" t="s">
        <v>230</v>
      </c>
      <c r="AW33" t="s">
        <v>1142</v>
      </c>
      <c r="AX33" t="s">
        <v>1143</v>
      </c>
      <c r="AY33">
        <v>64.23</v>
      </c>
      <c r="AZ33" t="s">
        <v>35</v>
      </c>
      <c r="BA33" t="s">
        <v>1144</v>
      </c>
      <c r="BB33" t="s">
        <v>1145</v>
      </c>
      <c r="BC33" t="s">
        <v>1146</v>
      </c>
      <c r="BD33">
        <v>49.27</v>
      </c>
      <c r="BE33" t="s">
        <v>39</v>
      </c>
      <c r="BF33" t="s">
        <v>1147</v>
      </c>
      <c r="BG33" t="s">
        <v>1115</v>
      </c>
      <c r="BH33" t="s">
        <v>1148</v>
      </c>
      <c r="BI33">
        <v>372.08</v>
      </c>
      <c r="BJ33" t="s">
        <v>43</v>
      </c>
      <c r="BK33" t="s">
        <v>1149</v>
      </c>
      <c r="BL33" t="s">
        <v>1150</v>
      </c>
      <c r="BM33" t="s">
        <v>750</v>
      </c>
      <c r="BN33">
        <v>271.45999999999998</v>
      </c>
      <c r="BO33" t="s">
        <v>47</v>
      </c>
      <c r="BP33" t="s">
        <v>1151</v>
      </c>
      <c r="BQ33" t="s">
        <v>1152</v>
      </c>
      <c r="BR33" t="s">
        <v>1153</v>
      </c>
      <c r="BS33">
        <v>561.85</v>
      </c>
      <c r="BT33" t="s">
        <v>51</v>
      </c>
      <c r="BU33" t="s">
        <v>1154</v>
      </c>
      <c r="BV33" t="s">
        <v>1155</v>
      </c>
      <c r="BW33" t="s">
        <v>1156</v>
      </c>
      <c r="BX33">
        <v>379.62</v>
      </c>
    </row>
    <row r="34" spans="1:76">
      <c r="A34" s="1">
        <v>42555</v>
      </c>
      <c r="B34" t="s">
        <v>0</v>
      </c>
      <c r="C34" t="s">
        <v>827</v>
      </c>
      <c r="D34" t="s">
        <v>663</v>
      </c>
      <c r="E34" t="s">
        <v>185</v>
      </c>
      <c r="F34">
        <v>23000</v>
      </c>
      <c r="G34">
        <f t="shared" si="0"/>
        <v>23000</v>
      </c>
      <c r="H34" t="s">
        <v>4</v>
      </c>
      <c r="I34" s="2" t="s">
        <v>853</v>
      </c>
      <c r="J34" s="2" t="s">
        <v>853</v>
      </c>
      <c r="K34" s="2" t="s">
        <v>852</v>
      </c>
      <c r="L34" s="2">
        <v>29500</v>
      </c>
      <c r="M34" s="2">
        <f t="shared" si="1"/>
        <v>29500</v>
      </c>
      <c r="N34" s="3">
        <f t="shared" si="2"/>
        <v>-6500</v>
      </c>
      <c r="O34" t="s">
        <v>8</v>
      </c>
      <c r="P34" t="s">
        <v>1157</v>
      </c>
      <c r="Q34" t="s">
        <v>1158</v>
      </c>
      <c r="R34" t="s">
        <v>1159</v>
      </c>
      <c r="S34">
        <v>151.31</v>
      </c>
      <c r="T34" t="s">
        <v>12</v>
      </c>
      <c r="U34" t="s">
        <v>1160</v>
      </c>
      <c r="V34" t="s">
        <v>1161</v>
      </c>
      <c r="W34" t="s">
        <v>180</v>
      </c>
      <c r="X34">
        <v>67.59</v>
      </c>
      <c r="Y34" t="s">
        <v>1162</v>
      </c>
      <c r="Z34" t="s">
        <v>17</v>
      </c>
      <c r="AA34" t="s">
        <v>819</v>
      </c>
      <c r="AB34" t="s">
        <v>887</v>
      </c>
      <c r="AC34" t="s">
        <v>1084</v>
      </c>
      <c r="AD34">
        <v>30700</v>
      </c>
      <c r="AE34" t="s">
        <v>20</v>
      </c>
      <c r="AF34" t="s">
        <v>1138</v>
      </c>
      <c r="AG34" t="s">
        <v>1138</v>
      </c>
      <c r="AH34" t="s">
        <v>505</v>
      </c>
      <c r="AI34">
        <v>6600</v>
      </c>
      <c r="AJ34" t="s">
        <v>1163</v>
      </c>
      <c r="AK34" t="s">
        <v>25</v>
      </c>
      <c r="AL34" t="s">
        <v>1141</v>
      </c>
      <c r="AM34" t="s">
        <v>1164</v>
      </c>
      <c r="AN34" t="s">
        <v>766</v>
      </c>
      <c r="AO34">
        <v>5900</v>
      </c>
      <c r="AP34" t="s">
        <v>27</v>
      </c>
      <c r="AQ34" t="s">
        <v>1165</v>
      </c>
      <c r="AR34" t="s">
        <v>1165</v>
      </c>
      <c r="AS34" t="s">
        <v>870</v>
      </c>
      <c r="AT34">
        <v>6660</v>
      </c>
      <c r="AU34" t="s">
        <v>31</v>
      </c>
      <c r="AV34" t="s">
        <v>1166</v>
      </c>
      <c r="AW34" t="s">
        <v>449</v>
      </c>
      <c r="AX34" t="s">
        <v>1167</v>
      </c>
      <c r="AY34">
        <v>64.819999999999993</v>
      </c>
      <c r="AZ34" t="s">
        <v>35</v>
      </c>
      <c r="BA34" t="s">
        <v>1168</v>
      </c>
      <c r="BB34" t="s">
        <v>1169</v>
      </c>
      <c r="BC34" t="s">
        <v>838</v>
      </c>
      <c r="BD34">
        <v>49.31</v>
      </c>
      <c r="BE34" t="s">
        <v>39</v>
      </c>
      <c r="BF34" t="s">
        <v>1170</v>
      </c>
      <c r="BG34" t="s">
        <v>484</v>
      </c>
      <c r="BH34" t="s">
        <v>1171</v>
      </c>
      <c r="BI34">
        <v>372.23</v>
      </c>
      <c r="BJ34" t="s">
        <v>43</v>
      </c>
      <c r="BK34" t="s">
        <v>1172</v>
      </c>
      <c r="BL34" t="s">
        <v>1173</v>
      </c>
      <c r="BM34" t="s">
        <v>1174</v>
      </c>
      <c r="BN34">
        <v>271.29000000000002</v>
      </c>
      <c r="BO34" t="s">
        <v>47</v>
      </c>
      <c r="BP34" t="s">
        <v>1175</v>
      </c>
      <c r="BQ34" t="s">
        <v>1152</v>
      </c>
      <c r="BR34" t="s">
        <v>1176</v>
      </c>
      <c r="BS34">
        <v>561.41</v>
      </c>
      <c r="BT34" t="s">
        <v>51</v>
      </c>
      <c r="BU34" t="s">
        <v>1177</v>
      </c>
      <c r="BV34" t="s">
        <v>1154</v>
      </c>
      <c r="BW34" t="s">
        <v>1177</v>
      </c>
      <c r="BX34">
        <v>379.51</v>
      </c>
    </row>
    <row r="35" spans="1:76">
      <c r="A35" s="1">
        <v>42556</v>
      </c>
      <c r="B35" t="s">
        <v>0</v>
      </c>
      <c r="C35" t="s">
        <v>643</v>
      </c>
      <c r="D35" t="s">
        <v>695</v>
      </c>
      <c r="E35" t="s">
        <v>695</v>
      </c>
      <c r="F35">
        <v>20800</v>
      </c>
      <c r="G35">
        <f t="shared" si="0"/>
        <v>20800</v>
      </c>
      <c r="H35" t="s">
        <v>4</v>
      </c>
      <c r="I35" s="2" t="s">
        <v>1178</v>
      </c>
      <c r="J35" s="2" t="s">
        <v>1179</v>
      </c>
      <c r="K35" s="2" t="s">
        <v>862</v>
      </c>
      <c r="L35" s="2">
        <v>28700</v>
      </c>
      <c r="M35" s="2">
        <f t="shared" si="1"/>
        <v>28700</v>
      </c>
      <c r="N35" s="3">
        <f t="shared" si="2"/>
        <v>-7900</v>
      </c>
      <c r="O35" t="s">
        <v>8</v>
      </c>
      <c r="P35" t="s">
        <v>1180</v>
      </c>
      <c r="Q35" t="s">
        <v>1181</v>
      </c>
      <c r="R35" t="s">
        <v>1182</v>
      </c>
      <c r="S35">
        <v>150.24</v>
      </c>
      <c r="T35" t="s">
        <v>12</v>
      </c>
      <c r="U35" t="s">
        <v>1183</v>
      </c>
      <c r="V35" t="s">
        <v>1184</v>
      </c>
      <c r="W35" t="s">
        <v>1185</v>
      </c>
      <c r="X35">
        <v>67.5</v>
      </c>
      <c r="Y35" t="s">
        <v>1186</v>
      </c>
      <c r="Z35" t="s">
        <v>17</v>
      </c>
      <c r="AA35" t="s">
        <v>1187</v>
      </c>
      <c r="AB35" t="s">
        <v>1188</v>
      </c>
      <c r="AC35" t="s">
        <v>820</v>
      </c>
      <c r="AD35">
        <v>30000</v>
      </c>
      <c r="AE35" t="s">
        <v>20</v>
      </c>
      <c r="AF35" t="s">
        <v>764</v>
      </c>
      <c r="AG35" t="s">
        <v>1189</v>
      </c>
      <c r="AH35" t="s">
        <v>1190</v>
      </c>
      <c r="AI35">
        <v>7050</v>
      </c>
      <c r="AJ35" t="s">
        <v>1191</v>
      </c>
      <c r="AK35" t="s">
        <v>25</v>
      </c>
      <c r="AL35" t="s">
        <v>766</v>
      </c>
      <c r="AM35" t="s">
        <v>112</v>
      </c>
      <c r="AN35" t="s">
        <v>567</v>
      </c>
      <c r="AO35">
        <v>5800</v>
      </c>
      <c r="AP35" t="s">
        <v>27</v>
      </c>
      <c r="AQ35" t="s">
        <v>1192</v>
      </c>
      <c r="AR35" t="s">
        <v>1193</v>
      </c>
      <c r="AS35" t="s">
        <v>1194</v>
      </c>
      <c r="AT35">
        <v>7010</v>
      </c>
      <c r="AU35" t="s">
        <v>31</v>
      </c>
      <c r="AV35" t="s">
        <v>1195</v>
      </c>
      <c r="AW35" t="s">
        <v>770</v>
      </c>
      <c r="AX35" t="s">
        <v>263</v>
      </c>
      <c r="AY35">
        <v>64.81</v>
      </c>
      <c r="AZ35" t="s">
        <v>35</v>
      </c>
      <c r="BA35" t="s">
        <v>1196</v>
      </c>
      <c r="BB35" t="s">
        <v>1197</v>
      </c>
      <c r="BC35" t="s">
        <v>1198</v>
      </c>
      <c r="BD35">
        <v>49.26</v>
      </c>
      <c r="BE35" t="s">
        <v>39</v>
      </c>
      <c r="BF35" t="s">
        <v>1199</v>
      </c>
      <c r="BG35" t="s">
        <v>1200</v>
      </c>
      <c r="BH35" t="s">
        <v>1201</v>
      </c>
      <c r="BI35">
        <v>371.88</v>
      </c>
      <c r="BJ35" t="s">
        <v>43</v>
      </c>
      <c r="BK35" t="s">
        <v>1202</v>
      </c>
      <c r="BL35" t="s">
        <v>719</v>
      </c>
      <c r="BM35" t="s">
        <v>1173</v>
      </c>
      <c r="BN35">
        <v>271.3</v>
      </c>
      <c r="BO35" t="s">
        <v>47</v>
      </c>
      <c r="BP35" t="s">
        <v>1203</v>
      </c>
      <c r="BQ35" t="s">
        <v>1151</v>
      </c>
      <c r="BR35" t="s">
        <v>1204</v>
      </c>
      <c r="BS35">
        <v>561.21</v>
      </c>
      <c r="BT35" t="s">
        <v>51</v>
      </c>
      <c r="BU35" t="s">
        <v>1205</v>
      </c>
      <c r="BV35" t="s">
        <v>1206</v>
      </c>
      <c r="BW35" t="s">
        <v>1207</v>
      </c>
      <c r="BX35">
        <v>379.28</v>
      </c>
    </row>
    <row r="36" spans="1:76">
      <c r="A36" s="1">
        <v>42557</v>
      </c>
      <c r="B36" t="s">
        <v>0</v>
      </c>
      <c r="C36" t="s">
        <v>1208</v>
      </c>
      <c r="D36" t="s">
        <v>56</v>
      </c>
      <c r="E36" t="s">
        <v>56</v>
      </c>
      <c r="F36">
        <v>19500</v>
      </c>
      <c r="G36">
        <f t="shared" si="0"/>
        <v>19500</v>
      </c>
      <c r="H36" t="s">
        <v>4</v>
      </c>
      <c r="I36" s="2" t="s">
        <v>862</v>
      </c>
      <c r="J36" s="2" t="s">
        <v>664</v>
      </c>
      <c r="K36" s="2" t="s">
        <v>672</v>
      </c>
      <c r="L36" s="2">
        <v>25600</v>
      </c>
      <c r="M36" s="2">
        <f t="shared" si="1"/>
        <v>25600</v>
      </c>
      <c r="N36" s="3">
        <f t="shared" si="2"/>
        <v>-6100</v>
      </c>
      <c r="O36" t="s">
        <v>8</v>
      </c>
      <c r="P36" t="s">
        <v>1209</v>
      </c>
      <c r="Q36" t="s">
        <v>1210</v>
      </c>
      <c r="R36" t="s">
        <v>1211</v>
      </c>
      <c r="S36">
        <v>149.38</v>
      </c>
      <c r="T36" t="s">
        <v>12</v>
      </c>
      <c r="U36" t="s">
        <v>858</v>
      </c>
      <c r="V36" t="s">
        <v>702</v>
      </c>
      <c r="W36" t="s">
        <v>181</v>
      </c>
      <c r="X36">
        <v>68.08</v>
      </c>
      <c r="Y36" t="s">
        <v>1212</v>
      </c>
      <c r="Z36" t="s">
        <v>17</v>
      </c>
      <c r="AA36" t="s">
        <v>861</v>
      </c>
      <c r="AB36" t="s">
        <v>828</v>
      </c>
      <c r="AC36" t="s">
        <v>175</v>
      </c>
      <c r="AD36">
        <v>26300</v>
      </c>
      <c r="AE36" t="s">
        <v>20</v>
      </c>
      <c r="AF36" t="s">
        <v>1213</v>
      </c>
      <c r="AG36" t="s">
        <v>798</v>
      </c>
      <c r="AH36" t="s">
        <v>798</v>
      </c>
      <c r="AI36">
        <v>7650</v>
      </c>
      <c r="AJ36" t="s">
        <v>1214</v>
      </c>
      <c r="AK36" t="s">
        <v>25</v>
      </c>
      <c r="AL36" t="s">
        <v>764</v>
      </c>
      <c r="AM36" t="s">
        <v>565</v>
      </c>
      <c r="AN36" t="s">
        <v>864</v>
      </c>
      <c r="AO36">
        <v>8100</v>
      </c>
      <c r="AP36" t="s">
        <v>27</v>
      </c>
      <c r="AQ36" t="s">
        <v>1215</v>
      </c>
      <c r="AR36" t="s">
        <v>114</v>
      </c>
      <c r="AS36" t="s">
        <v>1216</v>
      </c>
      <c r="AT36">
        <v>7090</v>
      </c>
      <c r="AU36" t="s">
        <v>31</v>
      </c>
      <c r="AV36" t="s">
        <v>286</v>
      </c>
      <c r="AW36" t="s">
        <v>613</v>
      </c>
      <c r="AX36" t="s">
        <v>105</v>
      </c>
      <c r="AY36">
        <v>66.28</v>
      </c>
      <c r="AZ36" t="s">
        <v>35</v>
      </c>
      <c r="BA36" t="s">
        <v>1217</v>
      </c>
      <c r="BB36" t="s">
        <v>1218</v>
      </c>
      <c r="BC36" t="s">
        <v>1219</v>
      </c>
      <c r="BD36">
        <v>48.15</v>
      </c>
      <c r="BE36" t="s">
        <v>39</v>
      </c>
      <c r="BF36" t="s">
        <v>1220</v>
      </c>
      <c r="BG36" t="s">
        <v>1221</v>
      </c>
      <c r="BH36" t="s">
        <v>1222</v>
      </c>
      <c r="BI36">
        <v>373.42</v>
      </c>
      <c r="BJ36" t="s">
        <v>43</v>
      </c>
      <c r="BK36" t="s">
        <v>1223</v>
      </c>
      <c r="BL36" t="s">
        <v>1224</v>
      </c>
      <c r="BM36" t="s">
        <v>1225</v>
      </c>
      <c r="BN36">
        <v>272.91000000000003</v>
      </c>
      <c r="BO36" t="s">
        <v>47</v>
      </c>
      <c r="BP36" t="s">
        <v>1226</v>
      </c>
      <c r="BQ36" t="s">
        <v>1227</v>
      </c>
      <c r="BR36" t="s">
        <v>1228</v>
      </c>
      <c r="BS36">
        <v>562.04</v>
      </c>
      <c r="BT36" t="s">
        <v>51</v>
      </c>
      <c r="BU36" t="s">
        <v>1229</v>
      </c>
      <c r="BV36" t="s">
        <v>716</v>
      </c>
      <c r="BW36" t="s">
        <v>1230</v>
      </c>
      <c r="BX36">
        <v>380.48</v>
      </c>
    </row>
    <row r="37" spans="1:76">
      <c r="A37" s="1">
        <v>42558</v>
      </c>
      <c r="B37" t="s">
        <v>0</v>
      </c>
      <c r="C37" t="s">
        <v>312</v>
      </c>
      <c r="D37" t="s">
        <v>56</v>
      </c>
      <c r="E37" t="s">
        <v>56</v>
      </c>
      <c r="F37">
        <v>23000</v>
      </c>
      <c r="G37">
        <f t="shared" si="0"/>
        <v>23000</v>
      </c>
      <c r="H37" t="s">
        <v>4</v>
      </c>
      <c r="I37" t="s">
        <v>1231</v>
      </c>
      <c r="J37" t="s">
        <v>60</v>
      </c>
      <c r="K37" t="s">
        <v>1232</v>
      </c>
      <c r="L37">
        <v>20100</v>
      </c>
      <c r="M37">
        <f t="shared" si="1"/>
        <v>20100</v>
      </c>
      <c r="N37">
        <f t="shared" si="2"/>
        <v>2900</v>
      </c>
      <c r="O37" t="s">
        <v>8</v>
      </c>
      <c r="P37" t="s">
        <v>1233</v>
      </c>
      <c r="Q37" t="s">
        <v>1234</v>
      </c>
      <c r="R37" t="s">
        <v>1235</v>
      </c>
      <c r="S37">
        <v>149.16999999999999</v>
      </c>
      <c r="T37" t="s">
        <v>12</v>
      </c>
      <c r="U37" t="s">
        <v>994</v>
      </c>
      <c r="V37" t="s">
        <v>1236</v>
      </c>
      <c r="W37" t="s">
        <v>1134</v>
      </c>
      <c r="X37">
        <v>67.34</v>
      </c>
      <c r="Y37" t="s">
        <v>1237</v>
      </c>
      <c r="Z37" t="s">
        <v>17</v>
      </c>
      <c r="AA37" t="s">
        <v>1238</v>
      </c>
      <c r="AB37" t="s">
        <v>644</v>
      </c>
      <c r="AC37" t="s">
        <v>69</v>
      </c>
      <c r="AD37">
        <v>21300</v>
      </c>
      <c r="AE37" t="s">
        <v>20</v>
      </c>
      <c r="AF37" t="s">
        <v>418</v>
      </c>
      <c r="AG37" t="s">
        <v>536</v>
      </c>
      <c r="AH37" t="s">
        <v>1239</v>
      </c>
      <c r="AI37">
        <v>7450</v>
      </c>
      <c r="AJ37" t="s">
        <v>1240</v>
      </c>
      <c r="AK37" t="s">
        <v>25</v>
      </c>
      <c r="AL37" t="s">
        <v>864</v>
      </c>
      <c r="AM37" t="s">
        <v>864</v>
      </c>
      <c r="AN37" t="s">
        <v>864</v>
      </c>
      <c r="AO37">
        <v>7450</v>
      </c>
      <c r="AP37" t="s">
        <v>27</v>
      </c>
      <c r="AQ37" t="s">
        <v>1241</v>
      </c>
      <c r="AR37" t="s">
        <v>1242</v>
      </c>
      <c r="AS37" t="s">
        <v>1243</v>
      </c>
      <c r="AT37">
        <v>7450</v>
      </c>
      <c r="AU37" t="s">
        <v>31</v>
      </c>
      <c r="AV37" t="s">
        <v>1244</v>
      </c>
      <c r="AW37" t="s">
        <v>1245</v>
      </c>
      <c r="AX37" t="s">
        <v>801</v>
      </c>
      <c r="AY37">
        <v>66.11</v>
      </c>
      <c r="AZ37" t="s">
        <v>35</v>
      </c>
      <c r="BA37" t="s">
        <v>1246</v>
      </c>
      <c r="BB37" t="s">
        <v>1247</v>
      </c>
      <c r="BC37" t="s">
        <v>1248</v>
      </c>
      <c r="BD37">
        <v>46.67</v>
      </c>
      <c r="BE37" t="s">
        <v>39</v>
      </c>
      <c r="BF37" t="s">
        <v>1249</v>
      </c>
      <c r="BG37" t="s">
        <v>1250</v>
      </c>
      <c r="BH37" t="s">
        <v>1251</v>
      </c>
      <c r="BI37">
        <v>372.82</v>
      </c>
      <c r="BJ37" t="s">
        <v>43</v>
      </c>
      <c r="BK37" t="s">
        <v>1252</v>
      </c>
      <c r="BL37" t="s">
        <v>1253</v>
      </c>
      <c r="BM37" t="s">
        <v>1254</v>
      </c>
      <c r="BN37">
        <v>272.97000000000003</v>
      </c>
      <c r="BO37" t="s">
        <v>47</v>
      </c>
      <c r="BP37" t="s">
        <v>1255</v>
      </c>
      <c r="BQ37" t="s">
        <v>1256</v>
      </c>
      <c r="BR37" t="s">
        <v>1257</v>
      </c>
      <c r="BS37">
        <v>562.38</v>
      </c>
      <c r="BT37" t="s">
        <v>51</v>
      </c>
      <c r="BU37" t="s">
        <v>1258</v>
      </c>
      <c r="BV37" t="s">
        <v>1207</v>
      </c>
      <c r="BW37" t="s">
        <v>1259</v>
      </c>
      <c r="BX37">
        <v>380.74</v>
      </c>
    </row>
    <row r="38" spans="1:76">
      <c r="A38" s="1">
        <v>42559</v>
      </c>
      <c r="B38" t="s">
        <v>0</v>
      </c>
      <c r="C38" t="s">
        <v>672</v>
      </c>
      <c r="D38" t="s">
        <v>851</v>
      </c>
      <c r="E38" t="s">
        <v>885</v>
      </c>
      <c r="F38">
        <v>26000</v>
      </c>
      <c r="G38">
        <f t="shared" si="0"/>
        <v>26000</v>
      </c>
      <c r="H38" t="s">
        <v>4</v>
      </c>
      <c r="I38" t="s">
        <v>68</v>
      </c>
      <c r="J38" t="s">
        <v>310</v>
      </c>
      <c r="K38" t="s">
        <v>1260</v>
      </c>
      <c r="L38">
        <v>21200</v>
      </c>
      <c r="M38">
        <f t="shared" si="1"/>
        <v>21200</v>
      </c>
      <c r="N38">
        <f t="shared" si="2"/>
        <v>4800</v>
      </c>
      <c r="O38" t="s">
        <v>8</v>
      </c>
      <c r="P38" t="s">
        <v>1261</v>
      </c>
      <c r="Q38" t="s">
        <v>1262</v>
      </c>
      <c r="R38" t="s">
        <v>1263</v>
      </c>
      <c r="S38">
        <v>149.82</v>
      </c>
      <c r="T38" t="s">
        <v>12</v>
      </c>
      <c r="U38" t="s">
        <v>1264</v>
      </c>
      <c r="V38" t="s">
        <v>1265</v>
      </c>
      <c r="W38" t="s">
        <v>141</v>
      </c>
      <c r="X38">
        <v>67.099999999999994</v>
      </c>
      <c r="Y38" t="s">
        <v>1266</v>
      </c>
      <c r="Z38" t="s">
        <v>17</v>
      </c>
      <c r="AA38" t="s">
        <v>1267</v>
      </c>
      <c r="AB38" t="s">
        <v>729</v>
      </c>
      <c r="AC38" t="s">
        <v>1268</v>
      </c>
      <c r="AD38">
        <v>22200</v>
      </c>
      <c r="AE38" t="s">
        <v>20</v>
      </c>
      <c r="AF38" t="s">
        <v>895</v>
      </c>
      <c r="AG38" t="s">
        <v>896</v>
      </c>
      <c r="AH38" t="s">
        <v>1239</v>
      </c>
      <c r="AI38">
        <v>7400</v>
      </c>
      <c r="AJ38" t="s">
        <v>1269</v>
      </c>
      <c r="AK38" t="s">
        <v>25</v>
      </c>
      <c r="AL38" t="s">
        <v>1270</v>
      </c>
      <c r="AM38" t="s">
        <v>1270</v>
      </c>
      <c r="AN38" t="s">
        <v>1270</v>
      </c>
      <c r="AO38">
        <v>7500</v>
      </c>
      <c r="AP38" t="s">
        <v>27</v>
      </c>
      <c r="AQ38" t="s">
        <v>1271</v>
      </c>
      <c r="AR38" t="s">
        <v>1272</v>
      </c>
      <c r="AS38" t="s">
        <v>1243</v>
      </c>
      <c r="AT38">
        <v>7470</v>
      </c>
      <c r="AU38" t="s">
        <v>31</v>
      </c>
      <c r="AV38" t="s">
        <v>195</v>
      </c>
      <c r="AW38" t="s">
        <v>1273</v>
      </c>
      <c r="AX38" t="s">
        <v>1274</v>
      </c>
      <c r="AY38">
        <v>65.66</v>
      </c>
      <c r="AZ38" t="s">
        <v>35</v>
      </c>
      <c r="BA38" t="s">
        <v>1275</v>
      </c>
      <c r="BB38" t="s">
        <v>157</v>
      </c>
      <c r="BC38" t="s">
        <v>1276</v>
      </c>
      <c r="BD38">
        <v>46.64</v>
      </c>
      <c r="BE38" t="s">
        <v>39</v>
      </c>
      <c r="BF38" t="s">
        <v>1221</v>
      </c>
      <c r="BG38" t="s">
        <v>1277</v>
      </c>
      <c r="BH38" t="s">
        <v>1278</v>
      </c>
      <c r="BI38">
        <v>372.91</v>
      </c>
      <c r="BJ38" t="s">
        <v>43</v>
      </c>
      <c r="BK38" t="s">
        <v>1279</v>
      </c>
      <c r="BL38" t="s">
        <v>1280</v>
      </c>
      <c r="BM38" t="s">
        <v>1280</v>
      </c>
      <c r="BN38">
        <v>272.3</v>
      </c>
      <c r="BO38" t="s">
        <v>47</v>
      </c>
      <c r="BP38" t="s">
        <v>1281</v>
      </c>
      <c r="BQ38" t="s">
        <v>1282</v>
      </c>
      <c r="BR38" t="s">
        <v>1283</v>
      </c>
      <c r="BS38">
        <v>562.70000000000005</v>
      </c>
      <c r="BT38" t="s">
        <v>51</v>
      </c>
      <c r="BU38" t="s">
        <v>1284</v>
      </c>
      <c r="BV38" t="s">
        <v>1285</v>
      </c>
      <c r="BW38" t="s">
        <v>1286</v>
      </c>
      <c r="BX38">
        <v>380.78</v>
      </c>
    </row>
    <row r="39" spans="1:76">
      <c r="A39" s="1">
        <v>42560</v>
      </c>
      <c r="B39" t="s">
        <v>0</v>
      </c>
      <c r="C39" t="s">
        <v>57</v>
      </c>
      <c r="D39" t="s">
        <v>57</v>
      </c>
      <c r="E39" t="s">
        <v>697</v>
      </c>
      <c r="F39">
        <v>22500</v>
      </c>
      <c r="G39">
        <f t="shared" si="0"/>
        <v>22500</v>
      </c>
      <c r="H39" t="s">
        <v>4</v>
      </c>
      <c r="I39" t="s">
        <v>503</v>
      </c>
      <c r="J39" t="s">
        <v>1287</v>
      </c>
      <c r="K39" t="s">
        <v>1288</v>
      </c>
      <c r="L39">
        <v>21200</v>
      </c>
      <c r="M39">
        <f t="shared" si="1"/>
        <v>21200</v>
      </c>
      <c r="N39">
        <f t="shared" si="2"/>
        <v>1300</v>
      </c>
      <c r="O39" t="s">
        <v>8</v>
      </c>
      <c r="P39" t="s">
        <v>1289</v>
      </c>
      <c r="Q39" t="s">
        <v>1290</v>
      </c>
      <c r="R39" t="s">
        <v>1291</v>
      </c>
      <c r="S39">
        <v>150.78</v>
      </c>
      <c r="T39" t="s">
        <v>12</v>
      </c>
      <c r="U39" t="s">
        <v>1292</v>
      </c>
      <c r="V39" t="s">
        <v>1293</v>
      </c>
      <c r="W39" t="s">
        <v>1090</v>
      </c>
      <c r="X39">
        <v>67.11</v>
      </c>
      <c r="Y39" t="s">
        <v>1294</v>
      </c>
      <c r="Z39" t="s">
        <v>17</v>
      </c>
      <c r="AA39" t="s">
        <v>1295</v>
      </c>
      <c r="AB39" t="s">
        <v>56</v>
      </c>
      <c r="AC39" t="s">
        <v>99</v>
      </c>
      <c r="AD39">
        <v>22800</v>
      </c>
      <c r="AE39" t="s">
        <v>20</v>
      </c>
      <c r="AF39" t="s">
        <v>1164</v>
      </c>
      <c r="AG39" t="s">
        <v>1296</v>
      </c>
      <c r="AH39" t="s">
        <v>1296</v>
      </c>
      <c r="AI39">
        <v>6300</v>
      </c>
      <c r="AJ39" t="s">
        <v>1297</v>
      </c>
      <c r="AK39" t="s">
        <v>25</v>
      </c>
      <c r="AL39" t="s">
        <v>895</v>
      </c>
      <c r="AM39" t="s">
        <v>1298</v>
      </c>
      <c r="AN39" t="s">
        <v>1270</v>
      </c>
      <c r="AO39">
        <v>8100</v>
      </c>
      <c r="AP39" t="s">
        <v>27</v>
      </c>
      <c r="AQ39" t="s">
        <v>1299</v>
      </c>
      <c r="AR39" t="s">
        <v>541</v>
      </c>
      <c r="AS39" t="s">
        <v>541</v>
      </c>
      <c r="AT39">
        <v>6110</v>
      </c>
      <c r="AU39" t="s">
        <v>31</v>
      </c>
      <c r="AV39" t="s">
        <v>318</v>
      </c>
      <c r="AW39" t="s">
        <v>154</v>
      </c>
      <c r="AX39" t="s">
        <v>1244</v>
      </c>
      <c r="AY39">
        <v>65.66</v>
      </c>
      <c r="AZ39" t="s">
        <v>35</v>
      </c>
      <c r="BA39" t="s">
        <v>1300</v>
      </c>
      <c r="BB39" t="s">
        <v>1301</v>
      </c>
      <c r="BC39" t="s">
        <v>713</v>
      </c>
      <c r="BD39">
        <v>46.67</v>
      </c>
      <c r="BE39" t="s">
        <v>39</v>
      </c>
      <c r="BF39" t="s">
        <v>1302</v>
      </c>
      <c r="BG39" t="s">
        <v>1303</v>
      </c>
      <c r="BH39" t="s">
        <v>1304</v>
      </c>
      <c r="BI39">
        <v>373.07</v>
      </c>
      <c r="BJ39" t="s">
        <v>43</v>
      </c>
      <c r="BK39" t="s">
        <v>1305</v>
      </c>
      <c r="BL39" t="s">
        <v>1306</v>
      </c>
      <c r="BM39" t="s">
        <v>1307</v>
      </c>
      <c r="BN39">
        <v>270.85000000000002</v>
      </c>
      <c r="BO39" t="s">
        <v>47</v>
      </c>
      <c r="BP39" t="s">
        <v>1308</v>
      </c>
      <c r="BQ39" t="s">
        <v>1309</v>
      </c>
      <c r="BR39" t="s">
        <v>881</v>
      </c>
      <c r="BS39">
        <v>563.91999999999996</v>
      </c>
      <c r="BT39" t="s">
        <v>51</v>
      </c>
      <c r="BU39" t="s">
        <v>724</v>
      </c>
      <c r="BV39" t="s">
        <v>1310</v>
      </c>
      <c r="BW39" t="s">
        <v>1311</v>
      </c>
      <c r="BX39">
        <v>379.28</v>
      </c>
    </row>
  </sheetData>
  <phoneticPr fontId="1" type="noConversion"/>
  <conditionalFormatting sqref="I1:I104857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2">
      <colorScale>
        <cfvo type="min" val="0"/>
        <cfvo type="max" val="0"/>
        <color rgb="FFC00000"/>
        <color rgb="FFFFEF9C"/>
      </colorScale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Sheet1!main0601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2016-07-09T18:10:47Z</dcterms:modified>
</cp:coreProperties>
</file>