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970" windowHeight="8160"/>
  </bookViews>
  <sheets>
    <sheet name="Versionhantering" sheetId="2" r:id="rId1"/>
    <sheet name="Högnivåskrav" sheetId="11" r:id="rId2"/>
    <sheet name="Krav - prioriterade" sheetId="10" r:id="rId3"/>
    <sheet name="Instruktioner" sheetId="9" r:id="rId4"/>
    <sheet name="Krav - prioriterade OLD 170116" sheetId="1" r:id="rId5"/>
  </sheets>
  <definedNames>
    <definedName name="_xlnm._FilterDatabase" localSheetId="2" hidden="1">'Krav - prioriterade'!$A$3:$N$82</definedName>
  </definedNames>
  <calcPr calcId="152511"/>
</workbook>
</file>

<file path=xl/calcChain.xml><?xml version="1.0" encoding="utf-8"?>
<calcChain xmlns="http://schemas.openxmlformats.org/spreadsheetml/2006/main">
  <c r="K62" i="10" l="1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7" i="10"/>
  <c r="K6" i="10"/>
  <c r="K5" i="10"/>
  <c r="K4" i="10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Ett krav får inte ändra betydelse, men det är ok att stryka krav.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Ett krav får inte ändra betydelse, men det är ok att stryka krav.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Ett krav får inte ändra betydelse, men det är ok att stryka krav.
</t>
        </r>
      </text>
    </comment>
  </commentList>
</comments>
</file>

<file path=xl/sharedStrings.xml><?xml version="1.0" encoding="utf-8"?>
<sst xmlns="http://schemas.openxmlformats.org/spreadsheetml/2006/main" count="952" uniqueCount="424">
  <si>
    <t>Krav SesammTool2</t>
  </si>
  <si>
    <t>Id</t>
  </si>
  <si>
    <t>Ändringslogg</t>
  </si>
  <si>
    <t>Ändringshistorik</t>
  </si>
  <si>
    <t>Version</t>
  </si>
  <si>
    <t>0.1</t>
  </si>
  <si>
    <t>Beskrivning</t>
  </si>
  <si>
    <t>Datum</t>
  </si>
  <si>
    <t>REQ_ST2_001</t>
  </si>
  <si>
    <t>REQ_ST2_002</t>
  </si>
  <si>
    <t>REQ_ST2_003</t>
  </si>
  <si>
    <t>REQ_ST2_004</t>
  </si>
  <si>
    <t>REQ_ST2_005</t>
  </si>
  <si>
    <t>Det skall vara möjligt att installera SesammTool2 utan att vara lokal administratör</t>
  </si>
  <si>
    <t>Skall vara möjligt att använda av så många användare som möjligt</t>
  </si>
  <si>
    <t>Nytt krav 2015-04-01</t>
  </si>
  <si>
    <t>Krav från SesammTool1</t>
  </si>
  <si>
    <t>Det skall vara möjligt att generera funktionsstrukturrapport baserat på SOP-datum.</t>
  </si>
  <si>
    <t>Formatet skall vara läsbart av Excel (ex. csv-format)</t>
  </si>
  <si>
    <t>Första utgåvan. Kom gärna med synpunkter på form och innehåll…</t>
  </si>
  <si>
    <t>REQ_ST2_006</t>
  </si>
  <si>
    <t>REQ_ST2_007</t>
  </si>
  <si>
    <t>REQ_ST2_008</t>
  </si>
  <si>
    <t>REQ_ST2_009</t>
  </si>
  <si>
    <t>REQ_ST2_010</t>
  </si>
  <si>
    <t>REQ_ST2_011</t>
  </si>
  <si>
    <t>REQ_ST2_012</t>
  </si>
  <si>
    <t>REQ_ST2_013</t>
  </si>
  <si>
    <t>REQ_ST2_014</t>
  </si>
  <si>
    <t>REQ_ST2_015</t>
  </si>
  <si>
    <t>Notering</t>
  </si>
  <si>
    <t>Kravställare</t>
  </si>
  <si>
    <t>Prio</t>
  </si>
  <si>
    <t>RESA</t>
  </si>
  <si>
    <t>komponenter skall ha tids- och variantstyrning</t>
  </si>
  <si>
    <t>interface (ex CAN-signaler) skall ha tids- och variantstyrning</t>
  </si>
  <si>
    <t>tidsstyrning skall finnas både för SOP och integrationstestomgång. Ev även SOCOP</t>
  </si>
  <si>
    <t>komponenter och interface skall identifieras per UseCase</t>
  </si>
  <si>
    <t>CAN-databas skall kunna genereras per bil och/eller integrationstestomgång och/eller SOP-period</t>
  </si>
  <si>
    <t xml:space="preserve">stöd för att använda sesammTool offline. </t>
  </si>
  <si>
    <t>ansvarig arkitekt per UF skall anges i SesammTool</t>
  </si>
  <si>
    <t>Det ska gå att överblicka SCN giltighet vad gäller variant och tid</t>
  </si>
  <si>
    <t>Variantvillkor skall vara dataläsbara</t>
  </si>
  <si>
    <t>Information som rör UF synkat mellan JIRA och SesammTool</t>
  </si>
  <si>
    <t>Typ av UF skall kunna visas (ex skillnad distribuerad funktion och ren DEC-funktion)</t>
  </si>
  <si>
    <t>Testfall koppling till UF/UC/SCN ska kunna visas</t>
  </si>
  <si>
    <t>Modulärt uppbyggt så att plugin kan läggas till, ex med API för test management</t>
  </si>
  <si>
    <t>behovsbaserat kunna prioritera testfall</t>
  </si>
  <si>
    <t>möjligt jobba i flera vyer samtidigt</t>
  </si>
  <si>
    <t>Utifrån SOPS och en tid skall komplett UF-struktur kunna visas</t>
  </si>
  <si>
    <t>UC per konfiguration och tidpunkt skall kunna visas i form av MSC</t>
  </si>
  <si>
    <t>Samtliga databussar av olika slag måste ingå i sesammTool, dvs ej enbart huvud CAN-bussarna</t>
  </si>
  <si>
    <t>krav för att kunna automatgenerera SCN/MSC</t>
  </si>
  <si>
    <t>krav för att ha facit i testning</t>
  </si>
  <si>
    <t>idag enkelriktad från JIRA -&gt; SesammTool. Information i JIRA borde uppdateras med ändringar som görs i SesammTool</t>
  </si>
  <si>
    <t>Input till att utreda behov av integrationstest</t>
  </si>
  <si>
    <t>ex filtrera/tagga tester som berör en/flera CR'ar ett system, en UF intressanta ur testperspektiv etc</t>
  </si>
  <si>
    <t>0.2</t>
  </si>
  <si>
    <t>REST</t>
  </si>
  <si>
    <t>REQ_ST2_016</t>
  </si>
  <si>
    <t>REQ_ST2_017</t>
  </si>
  <si>
    <t>REQ_ST2_018</t>
  </si>
  <si>
    <t>REQ_ST2_019</t>
  </si>
  <si>
    <t>REQ_ST2_020</t>
  </si>
  <si>
    <t>REQ_ST2_021</t>
  </si>
  <si>
    <t>REQ_ST2_022</t>
  </si>
  <si>
    <t>REQ_ST2_023</t>
  </si>
  <si>
    <t>REQ_ST2_024</t>
  </si>
  <si>
    <t>REQ_ST2_025</t>
  </si>
  <si>
    <t>REQ_ST2_026</t>
  </si>
  <si>
    <t>Förklaring</t>
  </si>
  <si>
    <t>Samma som JIRA: 0 None, 1 Urgent, 2 High, 3 Medium, 4 Low, 5 Very low</t>
  </si>
  <si>
    <t>Kolumn -&gt;</t>
  </si>
  <si>
    <t>Löpnummer. Ska vara unikt och börja med REQ_ST2_</t>
  </si>
  <si>
    <t>Lägg till överst om kravet ändras</t>
  </si>
  <si>
    <t>Lagt till REST/RESI krav</t>
  </si>
  <si>
    <t>0.3</t>
  </si>
  <si>
    <t>Från person</t>
  </si>
  <si>
    <t>Namn på den som skrev kravet</t>
  </si>
  <si>
    <t>Varför?</t>
  </si>
  <si>
    <t>Mikael Adenmark</t>
  </si>
  <si>
    <t>Jan schifferdecker</t>
  </si>
  <si>
    <t>Uppdaterat med REST/RESI krav. Ny kolumn "Från person"</t>
  </si>
  <si>
    <t>REQ_ST2_027</t>
  </si>
  <si>
    <t>Beräkna CAN-last per UF</t>
  </si>
  <si>
    <t>Nytt krav 2015-04-28</t>
  </si>
  <si>
    <t>RESD</t>
  </si>
  <si>
    <t>Jan Lindman</t>
  </si>
  <si>
    <t>Hela funktionen måste systemeras i Sesammm Tool med komponent-ID osv.</t>
  </si>
  <si>
    <t>REQ_ST2_028</t>
  </si>
  <si>
    <t>För att få en blick för hela funktionen från knapptryckning till aktuator respons</t>
  </si>
  <si>
    <t>REQ_ST2_029</t>
  </si>
  <si>
    <t>REQ_ST2_030</t>
  </si>
  <si>
    <t>Information om systemets egendiagnos borde modelleras in i AE:n</t>
  </si>
  <si>
    <t>Förankring med REV</t>
  </si>
  <si>
    <t>CAN-last per konfiguration.</t>
  </si>
  <si>
    <t>REQ_ST2_031</t>
  </si>
  <si>
    <t>REQ_ST2_032</t>
  </si>
  <si>
    <t>Degraderingsmoder bör dokumenteras (även interna)</t>
  </si>
  <si>
    <t>REQ_ST2_033</t>
  </si>
  <si>
    <t>REQ_ST2_034</t>
  </si>
  <si>
    <t>Modellera diagnos request och respons så att det finns möjlighet att välja tjänst efter val av diagnos phys och func</t>
  </si>
  <si>
    <t>Görs med lätthet genom att importera ODX-filer</t>
  </si>
  <si>
    <t>REQ_ST2_035</t>
  </si>
  <si>
    <t>Möjliga testeradresser som bör finnas med: unika, ranger och wild card</t>
  </si>
  <si>
    <t>REQ_ST2_036</t>
  </si>
  <si>
    <t>REQ_ST2_037</t>
  </si>
  <si>
    <t>REQ_ST2_038</t>
  </si>
  <si>
    <t>REQ_ST2_039</t>
  </si>
  <si>
    <t>REQ_ST2_040</t>
  </si>
  <si>
    <t>REQ_ST2_041</t>
  </si>
  <si>
    <t>REQ_ST2_042</t>
  </si>
  <si>
    <t>REQ_ST2_043</t>
  </si>
  <si>
    <t>REQ_ST2_044</t>
  </si>
  <si>
    <t>Utcheckad WS ska inte påverka utmatningar (t.ex db, CAN spec) i main</t>
  </si>
  <si>
    <t>Det måste gå att ’backa ur ett ws’ (tillförlitlig och förståelig revert)</t>
  </si>
  <si>
    <t>’Main’ skall definieras som brutto (ej ett specifikt godtyckligt datum i framtiden)</t>
  </si>
  <si>
    <t>Utmatning av System och funktionsägarlistor från ST</t>
  </si>
  <si>
    <t>Inmatning av FÄ och SÄ via ST gui</t>
  </si>
  <si>
    <t>Tillförlitlig affärslogik för ’specändringar’(t.ex EMS på grön buss, (för tiden) ogiltiga CAN meddelanden etc.)</t>
  </si>
  <si>
    <t>Conny Johansson</t>
  </si>
  <si>
    <t>Nytt Krav 2015-05-07</t>
  </si>
  <si>
    <t>Förslag och tester ska inte slå igenom på leveranser</t>
  </si>
  <si>
    <t>För att kunna få med _ALLT_</t>
  </si>
  <si>
    <t>Förslag och tester ska var just förslag och tester</t>
  </si>
  <si>
    <t>Data kan hämtas från andra källor om lämpligt</t>
  </si>
  <si>
    <t>Organisationen ska lätt kunna kontakta FÄ/SÄ</t>
  </si>
  <si>
    <t>Förenkla navigering, spårbarhet</t>
  </si>
  <si>
    <t>Sökbart för att hitta det man söker</t>
  </si>
  <si>
    <t>För att få fokus på att följa våra processer.</t>
  </si>
  <si>
    <t>REQ_ST2_045</t>
  </si>
  <si>
    <t>Gul modellering får inte slå på ”gröna” CAN-artefakter.</t>
  </si>
  <si>
    <t>Vi vill kunna modellera saker i gul fas utan att det syns i CAN-databaser och annat som genereras för produktions-SOP:ar.</t>
  </si>
  <si>
    <t>Nytt Krav 2015-05-19</t>
  </si>
  <si>
    <t>Johan Svahn</t>
  </si>
  <si>
    <t>REQ_ST2_046</t>
  </si>
  <si>
    <t>Henrik Linder</t>
  </si>
  <si>
    <t>RESC</t>
  </si>
  <si>
    <t>För att underlätta granskning av annan person före incheckning</t>
  </si>
  <si>
    <t>REQ_ST2_047</t>
  </si>
  <si>
    <t>Varje signal ut från en komponent ska (i varje enskild SOP) komma från ett och endast ett AE.</t>
  </si>
  <si>
    <t>Nytt Krav 2015-05-21</t>
  </si>
  <si>
    <t>Signalvärden på CAN-signaler skall ha tids- och variantstyrning</t>
  </si>
  <si>
    <t>REQ_ST2_048</t>
  </si>
  <si>
    <t>Nytt Krav 2016-02-08</t>
  </si>
  <si>
    <t>SeammTool2 skall vara möjlig att installera på maskin med Win7+Win10</t>
  </si>
  <si>
    <t>Win7 är standard på Scania idag och Win10 är kommande standard.</t>
  </si>
  <si>
    <t>Kommentar</t>
  </si>
  <si>
    <t>Med i Sesamm Tool pdf</t>
  </si>
  <si>
    <t>Aries exjobb är en del av det. Integrering med OAS är en annan del.</t>
  </si>
  <si>
    <t>Utredning pågår (Viktor, Henrik, Mikael, Mattias)</t>
  </si>
  <si>
    <t>Behöver utredas.</t>
  </si>
  <si>
    <t>Taggning på UC-nivå. Utredning pågår (Viktor, Mikael, Mattias)</t>
  </si>
  <si>
    <t xml:space="preserve">Info finns i OAS. </t>
  </si>
  <si>
    <t>DEC (utan CAN kommunikation)</t>
  </si>
  <si>
    <t>Kräver integration med OAS.</t>
  </si>
  <si>
    <t>Kräver att AE-portar finns i OAS med tid och variantstyrning.</t>
  </si>
  <si>
    <t>Kräver migreringshjälp från RESA, p.g.a. bristfällig info i ST1's databas.</t>
  </si>
  <si>
    <t>Data finns.</t>
  </si>
  <si>
    <t>Stöd kommer att finnas i verktyget m.h.a. taggning av objekt.</t>
  </si>
  <si>
    <t>Kräver integration med OAS alternativt Excel.</t>
  </si>
  <si>
    <t>Ge möjlighet att modellera mot adresser som motsvarar range eller wild card.</t>
  </si>
  <si>
    <t>Utred påverkan på CAN spec och andra rapporter.</t>
  </si>
  <si>
    <t>Självklart</t>
  </si>
  <si>
    <t>Ge möjlighet att välja Main istf SOP-datum.</t>
  </si>
  <si>
    <t>REQ_ST2_036 ska göras först.</t>
  </si>
  <si>
    <t>Stryks om originaldata ligger någon annan stans?</t>
  </si>
  <si>
    <t>Detta gäller i normalfallet. Det ska gå att jobba med Crar i fel status, men det ska vara svårare.</t>
  </si>
  <si>
    <t>Det skall gå att välja Workspace även om man inte har skrivrättigheter</t>
  </si>
  <si>
    <t>Kräver att signalvärden finns i OAS med tid och variantstyrning.</t>
  </si>
  <si>
    <t>Det skall vara möjligt att generera en Can-spec för en ECU och SOP-datum. Can-spec skall vara i word-format (inklusive json och dbc format).</t>
  </si>
  <si>
    <t>Endast en källa för data skall finnas, gemensam för MSCdrawer, SesammTool</t>
  </si>
  <si>
    <t>Utredning är prio 1.</t>
  </si>
  <si>
    <t>REQ_ST2_049</t>
  </si>
  <si>
    <t xml:space="preserve">En pedagogiskt översiktbar och komplett sammanställning av msg-sig-value relation i printbart och exporterbart format. </t>
  </si>
  <si>
    <t>Det blir mycket klipp och klistra i iterationerna. I ST1 kan ju ’utomstående’ inte se workspace, men även om de kunde det så finns ett behov av pedagogisk, komplett information för review.</t>
  </si>
  <si>
    <t xml:space="preserve">Behov finns att ’exportera’ total msg-sig-value relation i läsbart/mailbart format. </t>
  </si>
  <si>
    <t>Nytt Krav 2016-03-16</t>
  </si>
  <si>
    <t>Per Roos</t>
  </si>
  <si>
    <t>Troligen krav mot OAS-API</t>
  </si>
  <si>
    <t>Risk (sannolikhet och konsekvens) på REST/RESI skall finnas per UF/UC. FMEA-klassning separat</t>
  </si>
  <si>
    <t>Bör in i TMS eller liknande och inte i ST2. Eventuellt möjligt att visa info via verktygsintegration (kanske OSLC).</t>
  </si>
  <si>
    <t>Ja, fast inga test management vyer i ST2</t>
  </si>
  <si>
    <t>Lägg in i TMS i stället</t>
  </si>
  <si>
    <t>Kräver integration med OAS</t>
  </si>
  <si>
    <t>Kommer i ST2</t>
  </si>
  <si>
    <t>RESA jobb att tagga gamla objekt.</t>
  </si>
  <si>
    <t>REST också intresserade</t>
  </si>
  <si>
    <t>Alla elkomponenter ska gå att hitta i ST</t>
  </si>
  <si>
    <t>Kunna koppla felkoder till AE. Funktionsägare eller RESD administrerar detta. Importera från PIDD?</t>
  </si>
  <si>
    <t>Var ska detta dokumenteras? Jan pratar med Anna Beckman</t>
  </si>
  <si>
    <t>Enligt SCOMM så är ODX-standarden knölig. Syftet är att använda Sesamm Tool för att göra beroendeanalys, typiskt diagnostjänst till berörd UF</t>
  </si>
  <si>
    <t>Klickbara länkar till (t.ex) JIRA (Alla Jira referenser). Även interna länkar (property window)</t>
  </si>
  <si>
    <t>Spårbar history/logg i mänskligt läsbart format (’all’ information) Både WS och i Main.</t>
  </si>
  <si>
    <t>OSLC API för att exponera ST data</t>
  </si>
  <si>
    <t>REQ_ST2_050</t>
  </si>
  <si>
    <t>Data kan skrivas till annan källa om lämpligt</t>
  </si>
  <si>
    <t>Nytt krav 2016-04-28</t>
  </si>
  <si>
    <t>Möjliga felmoder och felkoder bör dokumenteras</t>
  </si>
  <si>
    <t>REQ_ST2_051</t>
  </si>
  <si>
    <t>Sesamm Tool som gränssnitt för Service FMEA info i OAS</t>
  </si>
  <si>
    <t>Nytt krav 2016-05-16</t>
  </si>
  <si>
    <t>Tagga upp UF:ar med diagnostjänster och koppling till aktörer och användningsfall, t.ex. flashning</t>
  </si>
  <si>
    <t>Aktörer avser verktyg och/eller personer som använder ovanstående tjänster</t>
  </si>
  <si>
    <t>Visa varningsmeddelande.</t>
  </si>
  <si>
    <t>Löses kanske med REQ_ST2_046. Mail från Per Roos. Kommentar med ev. lösningsförslag skickat till SesammTool mailbox 2016-03-21 (Sök på REQ-Id)</t>
  </si>
  <si>
    <t>REQ_ST2_033 måste göras först</t>
  </si>
  <si>
    <t>Jan Lindman utreder</t>
  </si>
  <si>
    <t>Click once. Inga nya beroenden jmf med ST1</t>
  </si>
  <si>
    <t>Det skall vara möjligt att definiera roll för en användare. Minst följande roller skall finnas [Admin, Skriv, Läs]</t>
  </si>
  <si>
    <t>Ska användarna kunna komma åt SesammModel via SSMS?</t>
  </si>
  <si>
    <t>Räcker det att läsa upp allt utom static, version och timeline. Man får en senaste static och version och timeline med rätt SOP-datum.</t>
  </si>
  <si>
    <t>RESA är inte organiserade så</t>
  </si>
  <si>
    <t>Kräver C/S lösning där businesslagret och datalagret läggs på en egen server. Behåll ST2 som fet klient.</t>
  </si>
  <si>
    <t>Finns JIRA ärende. Med i 6-månaders planeringen.</t>
  </si>
  <si>
    <r>
      <t xml:space="preserve">Med i Sesamm Tool pdf. </t>
    </r>
    <r>
      <rPr>
        <sz val="11"/>
        <color rgb="FFFF0000"/>
        <rFont val="Calibri"/>
        <family val="2"/>
        <scheme val="minor"/>
      </rPr>
      <t>Under utredning.</t>
    </r>
    <r>
      <rPr>
        <sz val="11"/>
        <color theme="1"/>
        <rFont val="Calibri"/>
        <family val="2"/>
        <scheme val="minor"/>
      </rPr>
      <t xml:space="preserve"> Hypotes är att funktionsstruktur ligger i OAS.</t>
    </r>
  </si>
  <si>
    <r>
      <t xml:space="preserve">Exponera data via OSLC? RESA vill också ha detta. </t>
    </r>
    <r>
      <rPr>
        <sz val="11"/>
        <color rgb="FFFF0000"/>
        <rFont val="Calibri"/>
        <family val="2"/>
        <scheme val="minor"/>
      </rPr>
      <t>RESA måste speca</t>
    </r>
  </si>
  <si>
    <t>På G</t>
  </si>
  <si>
    <t>Implementeras i samband med "Create"</t>
  </si>
  <si>
    <t>Vem utreder var originaldata ska ligga?</t>
  </si>
  <si>
    <t>Vem utreder hur detta ska fungera?</t>
  </si>
  <si>
    <t>Det ska vara svårt att göra fel. Varna vid skapandet av objekt som påverkar CAN-specen.</t>
  </si>
  <si>
    <t>Endast kunna jobba med SSCR'ar i giltig status</t>
  </si>
  <si>
    <r>
      <t xml:space="preserve">HLI: Räcker det att REQ_ST2_036 och REQ_ST2_046 blir uppfyllt?
RESA(Arkitektforum): Räcker antagligen inte, </t>
    </r>
    <r>
      <rPr>
        <sz val="11"/>
        <color rgb="FFFF0000"/>
        <rFont val="Calibri"/>
        <family val="2"/>
        <scheme val="minor"/>
      </rPr>
      <t>måste diskuteras vidare av RESA</t>
    </r>
  </si>
  <si>
    <r>
      <t xml:space="preserve">Utredning är prio 1. </t>
    </r>
    <r>
      <rPr>
        <sz val="11"/>
        <color rgb="FFFF0000"/>
        <rFont val="Calibri"/>
        <family val="2"/>
        <scheme val="minor"/>
      </rPr>
      <t>Vem utreder?</t>
    </r>
  </si>
  <si>
    <t>Vem driver efter Mikael?</t>
  </si>
  <si>
    <t>OBS! Kvaliten beror på underliggande data. Kräver integration med OAS och nytt data i OAS.</t>
  </si>
  <si>
    <t>Används av testare och funktionsägare när de provar i lastbil.</t>
  </si>
  <si>
    <t>Nätverk krävs vid start av SesammTool2. Endast läsning kommer att tillåtas i offline-läge.</t>
  </si>
  <si>
    <t>Går eventuellt att se vem som senast ändrade UF:en och dess innehåll.</t>
  </si>
  <si>
    <t>Alla ändringar i samband med en CR ska synas/länkas i JIRA, för att fånga upp påverkade system. Avvakta Espresso2.</t>
  </si>
  <si>
    <t>Till TMS?</t>
  </si>
  <si>
    <t>Borde matas in i annat verktyg och inte i ST2. Eventuellt möjligt att visa info via verktygsintegration (kanske OSLC).</t>
  </si>
  <si>
    <t>Inmatning/filtrering och visualisering kommer att kunna ske samtidigt</t>
  </si>
  <si>
    <t>Systembild (topologibild) per konfiguration och tidpunkt skall kunna visas</t>
  </si>
  <si>
    <t>Se REQ_ST2_027</t>
  </si>
  <si>
    <t>REST/RESI kör idag direktaccess mot SQL servern. Avvakta Espreso2.</t>
  </si>
  <si>
    <t>0.4</t>
  </si>
  <si>
    <t>Uppdaterad med nya krav. Städning av gamla krav, vissa har utgått. Utpekad RESA kontaktperson för samtliga krav (inklusive REST/RESC)</t>
  </si>
  <si>
    <t>Viktad RESA</t>
  </si>
  <si>
    <t>Magnus</t>
  </si>
  <si>
    <t>Tobbe</t>
  </si>
  <si>
    <t>Nils</t>
  </si>
  <si>
    <t>Med i 6-månaders planeringen</t>
  </si>
  <si>
    <t>REQ_ST2_080</t>
  </si>
  <si>
    <t>Det ska vara möjligt att definiera vilka objekt som skall kunna hanteras av vilka roller, map skriv/läs</t>
  </si>
  <si>
    <t>För att sprida användandet av SesammTool2 på rätt saätt till hela organisationen. T.ex. bara kunna editera de objekt man äger?</t>
  </si>
  <si>
    <t>Nytt krav 2016-12-15</t>
  </si>
  <si>
    <t>Relaterat till REQ_ST2_005</t>
  </si>
  <si>
    <t>Ska användarna kunna komma åt SesammModel via SSMS?. Se REQ_ST_080</t>
  </si>
  <si>
    <t xml:space="preserve">Utredning är prio 1. 
FPC bara enligt OAS eller också dem i 'specfas'?
Tidstyrning enligt SOP/TW/SOCOP/ECO? </t>
  </si>
  <si>
    <t xml:space="preserve">Utredning är prio 1. Skall kravet vara kvar?
Innebär detta signalers FPC enligt UCs FPC?
</t>
  </si>
  <si>
    <t>Utredning är prio 1.
Se kommentar till REQ_ST2_007</t>
  </si>
  <si>
    <t>Utredning är prio 1.
Se kommentar till REQ_ST2_008</t>
  </si>
  <si>
    <t>Med i Sesamm Tool pdf
Utredning är prio 1.
Se kommentar till REQ_ST2_007</t>
  </si>
  <si>
    <t>Nytt krav 2015-04-01
2016-12-15: RESA kommer inte att arbeta på det sättet. Funktionsägare är alltid ansvarig för sin funktion.</t>
  </si>
  <si>
    <t>Krav utgår</t>
  </si>
  <si>
    <t>Krav utgår, förstår ej vad det innebär</t>
  </si>
  <si>
    <t>Nytt krav 2015-04-01
2016-12-15: RESA: Alla Ufar är likvärdiga.</t>
  </si>
  <si>
    <r>
      <t xml:space="preserve">Krav utgår
</t>
    </r>
    <r>
      <rPr>
        <sz val="11"/>
        <color rgb="FFFF0000"/>
        <rFont val="Calibri"/>
        <family val="2"/>
        <scheme val="minor"/>
      </rPr>
      <t>Till TMS?</t>
    </r>
  </si>
  <si>
    <t>Borde matas in i annat verktygoc inte i ST2. Eventuellt möjligt att visa info via verktygsintegration (kanske OSLC).</t>
  </si>
  <si>
    <t>Lägg in i TMS i stället
Krav utgår</t>
  </si>
  <si>
    <t>Inmatning och visualisering kommer att kunna ske samtidigt</t>
  </si>
  <si>
    <t>Systembild per konfiguration och tidpunkt skall kunna visas</t>
  </si>
  <si>
    <t>Topologibild? Ja
Se krav REQ_ST2_007</t>
  </si>
  <si>
    <t>Utred vad kravet innebär samt om det är aktuellt. Korrigera Prio?
Kommer i ST2</t>
  </si>
  <si>
    <t xml:space="preserve">Utred vad kravet innebär samt om det är aktuellt. </t>
  </si>
  <si>
    <t>Nils Hänström
Jan Lindman</t>
  </si>
  <si>
    <r>
      <t xml:space="preserve">Även per segment, system, konfiguration(?)
Exponera data via OSLC?
</t>
    </r>
    <r>
      <rPr>
        <sz val="11"/>
        <color rgb="FFFF0000"/>
        <rFont val="Calibri"/>
        <family val="2"/>
        <scheme val="minor"/>
      </rPr>
      <t>RESA måste speca</t>
    </r>
  </si>
  <si>
    <t>Magnus Gille
Jan Lindman</t>
  </si>
  <si>
    <t>Fortfarande aktuellt? Förtydligande behövs.
Kunna koppla felkoder till AE. Funktionsägare eller RESD administrerar detta. Importera från PIDD?</t>
  </si>
  <si>
    <t>Var ska originaldata ligga?</t>
  </si>
  <si>
    <t>Data kan skrivas till annan källa om lämpligt
Se även krav på roller, REQ_ST_005 samt REQ_ST_080</t>
  </si>
  <si>
    <t>Det ska vara svårt att göra fel</t>
  </si>
  <si>
    <t>Endast kunna jobba med CRar i giltig status</t>
  </si>
  <si>
    <t>161215: RESA arkitekter ska ha en bakdörr</t>
  </si>
  <si>
    <r>
      <t>Gul modellering får inte slå på ”gröna” CAN-artefakter.
161215: Det innebär att man måste ha</t>
    </r>
    <r>
      <rPr>
        <b/>
        <sz val="11"/>
        <color theme="1"/>
        <rFont val="Calibri"/>
        <family val="2"/>
        <scheme val="minor"/>
      </rPr>
      <t xml:space="preserve"> CR med flera statusar</t>
    </r>
    <r>
      <rPr>
        <sz val="11"/>
        <color theme="1"/>
        <rFont val="Calibri"/>
        <family val="2"/>
        <scheme val="minor"/>
      </rPr>
      <t xml:space="preserve"> (eller använda dagens på ett annat sätt) och det ska gå att filtrerar på dessa statusar i ST2.</t>
    </r>
  </si>
  <si>
    <r>
      <t xml:space="preserve">HLI: Räcker det att REQ_ST2_036 och REQ_ST2_046 blir uppfyllt?
RESA(Arkitektforum): Räcker antagligen inte, </t>
    </r>
    <r>
      <rPr>
        <sz val="11"/>
        <color rgb="FFFF0000"/>
        <rFont val="Calibri"/>
        <family val="2"/>
        <scheme val="minor"/>
      </rPr>
      <t>måste diskuteras vidare med RESA</t>
    </r>
  </si>
  <si>
    <t>Visa varningsmeddelande. 
161215: Regeln ska vara en del av det övergripande regelverket som ska definieras av RESA. se REQ_ST2_043</t>
  </si>
  <si>
    <t>Se REQ_ST2_008</t>
  </si>
  <si>
    <t>REQ_ST2_052</t>
  </si>
  <si>
    <t xml:space="preserve">Bulkändring av UF ino.
161215: Möjlighet för bulkändringar för andra objekt också. Tänk igenom vilka objekt det bör vara. </t>
  </si>
  <si>
    <t xml:space="preserve">Ska kunna uppdatera UF info, typ metodare </t>
  </si>
  <si>
    <t>Spåning arkitektforum 2016-11-22</t>
  </si>
  <si>
    <t>TBD</t>
  </si>
  <si>
    <t>Therese</t>
  </si>
  <si>
    <t>REQ_ST2_053</t>
  </si>
  <si>
    <t>Filtrera på CR</t>
  </si>
  <si>
    <t>Ska kunna filtrera på CR</t>
  </si>
  <si>
    <t>REQ_ST2_054</t>
  </si>
  <si>
    <t>Säkerhetsanalyser i ST</t>
  </si>
  <si>
    <t>Ska kunna lägga till säkerhetsanalyser, koppla "safety goal" till signaler, AE/FE och system</t>
  </si>
  <si>
    <t>161215: Utredning av hur säkerhets informationen inkl. ASIL/QM- klassning,, säk.mål och så vidare ska kopplas in i metamodellen.</t>
  </si>
  <si>
    <t>Magnus Gille</t>
  </si>
  <si>
    <t>2017-01-12 Utredning pågår 
Avvakta tills vidare</t>
  </si>
  <si>
    <t>REQ_ST2_055</t>
  </si>
  <si>
    <t>Länk till DocArc</t>
  </si>
  <si>
    <t>Länkar till dokumentation</t>
  </si>
  <si>
    <t>Spåning arkitektforum 2016-11-23</t>
  </si>
  <si>
    <t>161215: menar man samma som i ST1 eller något nytt?</t>
  </si>
  <si>
    <t>REQ_ST2_056</t>
  </si>
  <si>
    <t>Stöd för ASIL klasser</t>
  </si>
  <si>
    <t>Se även REQ_ST2_054. Varje enitet ska ha en ASIL/QM-klassning och det ska gå att göra beroendeanalyser.</t>
  </si>
  <si>
    <t>Spåning arkitektforum 2016-11-24</t>
  </si>
  <si>
    <t>REQ_ST2_057</t>
  </si>
  <si>
    <t>"standardbibliotek" för J1939 signaler</t>
  </si>
  <si>
    <t>Lätt att lägga till standardsignaler</t>
  </si>
  <si>
    <t>Spåning arkitektforum 2016-11-25</t>
  </si>
  <si>
    <t>Vad är kravet på ST2? Går att göra manuellt.</t>
  </si>
  <si>
    <t>Rose-Marie</t>
  </si>
  <si>
    <t>REQ_ST2_059</t>
  </si>
  <si>
    <t>FV-ar eller ekvivalent skall med i ST2. 
2016-12-15: Det behöver inte vara en FV enligt ST1 utan det ska bara gå att lägga till "dummy" signaler och visa informationsflödet utan att definiera meddelanden och signaler.</t>
  </si>
  <si>
    <t>För att underlätta för tidig implementation utan att veta exakt CAN innehåll</t>
  </si>
  <si>
    <t>Spåning arkitektforum 2016-11-27</t>
  </si>
  <si>
    <t>REQ_ST2_060</t>
  </si>
  <si>
    <t>Det skall fortfarande gå att filtrera fram information hierarkiskt så som i Sesamm tool 1</t>
  </si>
  <si>
    <t xml:space="preserve">För att underlätta sökningar </t>
  </si>
  <si>
    <t>Kravstår kravet? Kolla ST2 alpha om något saknas.</t>
  </si>
  <si>
    <t>Nils Hänström</t>
  </si>
  <si>
    <t>REQ_ST2_061</t>
  </si>
  <si>
    <t>Analysfunktionen från Sesamm tool1 skall finnas kvar.</t>
  </si>
  <si>
    <t>För att underlätta analys</t>
  </si>
  <si>
    <t>Stöds</t>
  </si>
  <si>
    <t>REQ_ST2_062</t>
  </si>
  <si>
    <t>Vid browsning av hierarkien skall toolet minnas vad man befann sig även efter en reload av DB.</t>
  </si>
  <si>
    <t>gör livet lättare</t>
  </si>
  <si>
    <t>REQ_ST2_063</t>
  </si>
  <si>
    <t>Toolet skall kunna visa tydligt i hierarkien vad som är aktivt vid inställt datum</t>
  </si>
  <si>
    <t>Som ST1 eller bättre/på annat sätt?</t>
  </si>
  <si>
    <t>REQ_ST2_064</t>
  </si>
  <si>
    <t>Toolet skall tydligt indikera ifall man "råkar" lägga till ett nytt meddelande (e.g. använder ett befintligt meddelande med ny Tx port) (på förekommen anledning :-))</t>
  </si>
  <si>
    <t>minskar risken för att göra fel</t>
  </si>
  <si>
    <t>Tydligare och mer konsekvent än ST1</t>
  </si>
  <si>
    <t>REQ_ST2_065</t>
  </si>
  <si>
    <t>toolet skall designas så att vi kan systemera ethernetkommunikation.</t>
  </si>
  <si>
    <t>behöver detaljeras…</t>
  </si>
  <si>
    <t>REQ_ST2_066</t>
  </si>
  <si>
    <t>Skall alla komponenter ligga i ST2?</t>
  </si>
  <si>
    <t>behöver utredas</t>
  </si>
  <si>
    <t>Erik</t>
  </si>
  <si>
    <t>Ej ett krav på verktyg. Manuellt arbete krävs om inte data kan hämtas från annan plats.</t>
  </si>
  <si>
    <t>REQ_ST2_067</t>
  </si>
  <si>
    <t>ST2 ska följa SEIF fullt ut.</t>
  </si>
  <si>
    <t>2016-12-15: Om det vissar sig att detär omöjligt bör man se över SEIF.</t>
  </si>
  <si>
    <t>REQ_ST2_068</t>
  </si>
  <si>
    <t>Datatvätt innan vi migrerar ST1 -&gt; ST2</t>
  </si>
  <si>
    <t>2016-12-15: Möjligen kan vi ta in en konsult eller en sommarjobbare för att komma i mål tidigare.</t>
  </si>
  <si>
    <t>REQ_ST2_069</t>
  </si>
  <si>
    <t>Sandlådeutveckling, kanske via olika databaser, eller olika WS, eller något annat smart.
2016-12-15: Se REQ_ST2_045</t>
  </si>
  <si>
    <t>Torbjörn</t>
  </si>
  <si>
    <t>REQ_ST2_070</t>
  </si>
  <si>
    <t>Stöd för att köra ST2 remote</t>
  </si>
  <si>
    <t xml:space="preserve">Förtydliga. 
Off/on line? </t>
  </si>
  <si>
    <t>REQ_ST2_071</t>
  </si>
  <si>
    <t>Värdetabell syns inte innan man checkat in</t>
  </si>
  <si>
    <t>REQ_ST2_072</t>
  </si>
  <si>
    <t>Autogenerera J1939</t>
  </si>
  <si>
    <t>kolla krav ovan 057</t>
  </si>
  <si>
    <t>REQ_ST2_073</t>
  </si>
  <si>
    <t>Flytta ett helt gränssnitt från ett system till ett annat. Se REQ_ST2_052</t>
  </si>
  <si>
    <t>REQ_ST2_074</t>
  </si>
  <si>
    <t>Automatisk metadata</t>
  </si>
  <si>
    <t>Förtydliga</t>
  </si>
  <si>
    <t>REQ_ST2_075</t>
  </si>
  <si>
    <t>copy paste inklusive automatisk formatering av metadata</t>
  </si>
  <si>
    <t>REQ_ST2_076</t>
  </si>
  <si>
    <t>Säkert och användarvänligt sätt att ändra incheckat</t>
  </si>
  <si>
    <t>Se REQ_ST2_038</t>
  </si>
  <si>
    <t>REQ_ST2_077</t>
  </si>
  <si>
    <t>Värden i värdetabeller skall gå att ge i ’ranger’.</t>
  </si>
  <si>
    <t>o Rationale1: T.ex ett % värde använder typiskt signalvärdena 0 – 250 för att uttrycka 0 – 100%. Vi bör kunna markera vilka värden som används i en range på ett tydligt sätt, samt kunna hantera ’lösa’ värden utanför rangen (typiskt error + N/A)
o Rationale2: För 16bitssignaler skall, enligt J1939, hela rangen 0xFE00 – 0xFEFF kunna användas som ERROR, och hela rangen 0xFF00 – 0xFFFF som N/A.</t>
  </si>
  <si>
    <t>REQ_ST2_078</t>
  </si>
  <si>
    <t>Hantering av ’okänd SA’</t>
  </si>
  <si>
    <t>Rationale: För att uttrycka en nods ’möjligheter’ behöver vi kunna uttrycka SA både som ’vilken som helst’ och ’specifik, men okänd’. Detta krav antar att en liknande mekanism med sändar/mottagar-par används i ST2 som ST1. Om så inte är fallet kvarstår ändock behovet att kunna dokumentera fall där man avsiktligt är öppen för alla adresser (t.ex BCI – BNS). Även gejtningar måste ta hänsyn till dessa fall, och vara förståeliga i specar och databaser</t>
  </si>
  <si>
    <t>REQ_ST2_079</t>
  </si>
  <si>
    <t>Stöd för olika databaser</t>
  </si>
  <si>
    <t>Önskemål från icke-Sesamm system att kunna använda SesammTool2, exv BNS3</t>
  </si>
  <si>
    <t>Tillförlitlig affärslogik för ’specändringar’(t.ex EMS på grön buss, (för tiden) ogiltiga CAN meddelanden etc.)
161215:det ska finnas en möjlighet att lägga in affärslogikregelverket tex i en settingfil. Affärslogik innebär topologi och andra systemövegripande regler.
Exempel på regel: man får ej flytta UC/SCN/MSC från en UF till en annan [mgiq31 2017-01-23]</t>
  </si>
  <si>
    <t>2017-02-02: I utbildningssyfte.
För tidig systemering, se REQ_ST2_045
För stöd för olika användare, se REQ_ST2_005</t>
  </si>
  <si>
    <t>behöver utredas
2017-02-02:
DVS stöd för alla remote fall där man EJ VPN:ar till sin egen dator, typ CITRIX login</t>
  </si>
  <si>
    <t>kolla med alfan
2017-02-02, konsekvent visualisering av objekt (signaler, meddelande, signaler och värdetabeller) som ligger i workspace. I ST1 visas meddelande och signaler, men ej värdetabeller.</t>
  </si>
  <si>
    <t>behöver utredas
2017-02-02:
Usecase 0:
copy paste mellan olika AED. Allt är lika för AE:t.
Usecase 1:
Kopiera ett AE. Behålla all metadata FÖRUTOM löpnummer.
Usecase 2:
Kopiera ett AE. Möjlighet att välja vilka delar av interface (CAN, taggning av UF:ar) som man vill behålla. Löpnummer måste dock bli ett nytt.
Usecase 3: 
Kopiera ett system. Ärv alla AE:ar samt taggade UF:ar. Även möjlighet att endast ärva ett sub-set av AE:ar och taggade UF:ar. Notera att enligt SEIF så måste de nya AE:arna få egna löpnummer, i och med att de bor på ett nytt system.</t>
  </si>
  <si>
    <t>behöver utredas
2017-02-02: krav utgår, avvakta ST2 med editeringsmöjligheter</t>
  </si>
  <si>
    <t>behöver utredas
2017-02-02: Krav utgår, duplikerat REQ_ST2_075</t>
  </si>
  <si>
    <t>behöver utredas
Avvakta utvärdering av editeringsmöjligheter i ST2</t>
  </si>
  <si>
    <t>0.5</t>
  </si>
  <si>
    <t>Förtydligande av Torbjörns krav</t>
  </si>
  <si>
    <t>Vi måste bestämma var källdatan skall ligga - perforce, ST2 eller någon annan stans.</t>
  </si>
  <si>
    <t>Aries exjobb är en del av det. Integrering med OAS är en annan del. 
komponent innebär generellt HW, ex ECU, sensorer etc</t>
  </si>
  <si>
    <t>Behöver utredas. 
Önskar en CAN databas för en specifik testvecka (som därmed kan innehålla många olika SOP:ar)</t>
  </si>
  <si>
    <t>Taggning på UC-nivå. Utredning pågår (Viktor, Mikael, Mattias)
Kommer ursprungligen från Mikael A</t>
  </si>
  <si>
    <t xml:space="preserve">Viktor Kaznov
</t>
  </si>
  <si>
    <t>OBS! Kvaliten beror på underliggande data.
Hänger ihop med CAN kommunikationstest i iLab</t>
  </si>
  <si>
    <t>Behövs troligen för RESA safety säkerhetsanalys</t>
  </si>
  <si>
    <t>Alla ändringar i samband med en CR ska synas/länkas i JIRA, för att fånga upp påverkade system och UF.
Önskar ett resultat av systemeringen så att man tydligt ser vilka system/UF:ar som är påverkade</t>
  </si>
  <si>
    <t>Gäller främst visning och fönsterhantering</t>
  </si>
  <si>
    <t>Kräver integration med OAS
topologibild per individ</t>
  </si>
  <si>
    <t>REST/RESI kör idag direktaccess mot SQL servern.
Beror på övrig verktygskedja.</t>
  </si>
  <si>
    <t>0.6</t>
  </si>
  <si>
    <t>Uppdaterad efter möte med test</t>
  </si>
  <si>
    <t>0.7</t>
  </si>
  <si>
    <t>Merge av sådant som uppdaterades i "main_old"</t>
  </si>
  <si>
    <t>0.8</t>
  </si>
  <si>
    <t>Nytt krav gällande UF0</t>
  </si>
  <si>
    <t>Visualisering av sådant som finns i UF0 som ej finns någon annan stans</t>
  </si>
  <si>
    <t>UF0 kommer att användas som en arbetsyta. Vi vill kunna visualisera länkar/komponenter/objekt som enbart förekommer i kontexten "UF0" för att se hur stor vår "tekniska skuld" är. Ambitionen är att flytta över allt från UF0 till riktiga UF:ar på sikt.</t>
  </si>
  <si>
    <t>- Stödja en betydligt större användargrupp än ST1.</t>
  </si>
  <si>
    <t>- Följa Scanias standard ”SEIF”, inklusive terminologi,  struktur och semantiken.</t>
  </si>
  <si>
    <t>- Dokumentera och visualisera relationer mellan de ovannämnda arkitekturmodellerna, inklusive editeringsmöjligheter.</t>
  </si>
  <si>
    <t>- Vara framtidssäkert: modulärt och flexibelt nog att hantera ändringar i själva verktyget, både databasen och klienten, när nya krav kommer.</t>
  </si>
  <si>
    <t xml:space="preserve">SesammTool2 skall </t>
  </si>
  <si>
    <t>- Vara snabbt och lättanvänt.</t>
  </si>
  <si>
    <t>- Dokumentera och visualisera SESAMMs funktionella arkitekturmodell och dess element, (UF, UC, SCN), inklusive editeringsmöjligheter.</t>
  </si>
  <si>
    <t>- Dokumentera och visualisera SESAMMs logiska arkitekturmodell och dess element, (FE, FV), inklusive editeringsmöjligheter.</t>
  </si>
  <si>
    <t>- Dokumentera och visualisera SESAMMs fysiska arkitekturmodell och dess element, (System, ECU, nätverk, sensor, aktuator, se SEIF), inklusive editeringsmöjligheter.</t>
  </si>
  <si>
    <t>- Dokumentera och visualisera modellernas förändring i tiden, dvs. tidsstyrning.</t>
  </si>
  <si>
    <t>- Passa in i Scanias vision för "linked data": data skall lagras på ett ställe, men vara tillgängligt via publicering mha LD.</t>
  </si>
  <si>
    <t>- Tillåta olika behörigheter och vyer för olika roller, så som RESA arkitekt, funktionsägare, systemägare, etc.</t>
  </si>
  <si>
    <t>- Kunna kombinera sitt eget data med data från LD-molnet för analyser, t.ex. variabilitet.</t>
  </si>
  <si>
    <t>- Generera kommunikationsspecar (bland annat CAN) för samtliga system och SOP datum.</t>
  </si>
  <si>
    <t>- Dokumentera och visualisera alla kommunikationsgränssnitt, inklusive CAN, ethernet, etc.</t>
  </si>
  <si>
    <t>- Vara framtidssäkert: flexibelt nog att hantera ändringar (i arkitekturmodell, nya typer av kommunikationsgränssnitt).</t>
  </si>
  <si>
    <t>0.9</t>
  </si>
  <si>
    <t>Lade till högnivåskrav på ST2, se flik "Högnivåskrav"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</si>
</sst>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Fill="1" applyBorder="1" applyAlignment="1"/>
    <xf numFmtId="0" fontId="7" fillId="0" borderId="0" xfId="0" applyFont="1" applyFill="1" applyBorder="1" applyAlignment="1">
      <alignment wrapText="1"/>
    </xf>
    <xf numFmtId="0" fontId="0" fillId="0" borderId="0" xfId="0" applyAlignment="1">
      <alignment vertical="top"/>
    </xf>
    <xf numFmtId="0" fontId="8" fillId="0" borderId="1" xfId="0" applyFont="1" applyBorder="1"/>
    <xf numFmtId="0" fontId="8" fillId="0" borderId="0" xfId="0" applyFont="1"/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8" fillId="3" borderId="0" xfId="0" applyFont="1" applyFill="1" applyAlignment="1">
      <alignment wrapText="1"/>
    </xf>
    <xf numFmtId="0" fontId="9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abSelected="1" workbookViewId="0">
      <selection activeCell="D12" sqref="D12"/>
    </sheetView>
  </sheetViews>
  <sheetFormatPr defaultRowHeight="15" x14ac:dyDescent="0.25"/>
  <cols>
    <col min="3" max="3" width="10.42578125" bestFit="1" customWidth="1"/>
    <col min="4" max="4" width="123.85546875" bestFit="1" customWidth="1"/>
  </cols>
  <sheetData>
    <row r="1" spans="2:4" s="2" customFormat="1" ht="18.75" x14ac:dyDescent="0.3">
      <c r="B1" s="2" t="s">
        <v>3</v>
      </c>
    </row>
    <row r="2" spans="2:4" s="3" customFormat="1" x14ac:dyDescent="0.25">
      <c r="B2" s="4" t="s">
        <v>4</v>
      </c>
      <c r="C2" s="4" t="s">
        <v>7</v>
      </c>
      <c r="D2" s="4" t="s">
        <v>6</v>
      </c>
    </row>
    <row r="3" spans="2:4" x14ac:dyDescent="0.25">
      <c r="B3" t="s">
        <v>5</v>
      </c>
      <c r="C3" s="1">
        <v>42095</v>
      </c>
      <c r="D3" t="s">
        <v>19</v>
      </c>
    </row>
    <row r="4" spans="2:4" x14ac:dyDescent="0.25">
      <c r="B4" t="s">
        <v>57</v>
      </c>
      <c r="C4" s="1">
        <v>42107</v>
      </c>
      <c r="D4" t="s">
        <v>75</v>
      </c>
    </row>
    <row r="5" spans="2:4" x14ac:dyDescent="0.25">
      <c r="B5" t="s">
        <v>76</v>
      </c>
      <c r="C5" s="1">
        <v>42107</v>
      </c>
      <c r="D5" t="s">
        <v>82</v>
      </c>
    </row>
    <row r="6" spans="2:4" x14ac:dyDescent="0.25">
      <c r="B6" t="s">
        <v>237</v>
      </c>
      <c r="C6" s="1">
        <v>42751</v>
      </c>
      <c r="D6" t="s">
        <v>238</v>
      </c>
    </row>
    <row r="7" spans="2:4" x14ac:dyDescent="0.25">
      <c r="B7" t="s">
        <v>385</v>
      </c>
      <c r="C7" s="1">
        <v>42768</v>
      </c>
      <c r="D7" t="s">
        <v>386</v>
      </c>
    </row>
    <row r="8" spans="2:4" x14ac:dyDescent="0.25">
      <c r="B8" t="s">
        <v>398</v>
      </c>
      <c r="C8" s="1">
        <v>42788</v>
      </c>
      <c r="D8" t="s">
        <v>399</v>
      </c>
    </row>
    <row r="9" spans="2:4" x14ac:dyDescent="0.25">
      <c r="B9" t="s">
        <v>400</v>
      </c>
      <c r="C9" s="1">
        <v>42815</v>
      </c>
      <c r="D9" t="s">
        <v>401</v>
      </c>
    </row>
    <row r="10" spans="2:4" x14ac:dyDescent="0.25">
      <c r="B10" t="s">
        <v>402</v>
      </c>
      <c r="C10" s="1">
        <v>42887</v>
      </c>
      <c r="D10" t="s">
        <v>403</v>
      </c>
    </row>
    <row r="11" spans="2:4" x14ac:dyDescent="0.25">
      <c r="B11" t="s">
        <v>422</v>
      </c>
      <c r="C11" s="1">
        <v>42968</v>
      </c>
      <c r="D11" t="s">
        <v>423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10" sqref="A10"/>
    </sheetView>
  </sheetViews>
  <sheetFormatPr defaultRowHeight="15" x14ac:dyDescent="0.25"/>
  <cols>
    <col min="1" max="1" width="208.85546875" bestFit="1" customWidth="1"/>
  </cols>
  <sheetData>
    <row r="1" spans="1:1" ht="21" x14ac:dyDescent="0.25">
      <c r="A1" s="35" t="s">
        <v>410</v>
      </c>
    </row>
    <row r="2" spans="1:1" ht="21" x14ac:dyDescent="0.25">
      <c r="A2" s="37" t="s">
        <v>411</v>
      </c>
    </row>
    <row r="3" spans="1:1" ht="21" x14ac:dyDescent="0.25">
      <c r="A3" s="37" t="s">
        <v>406</v>
      </c>
    </row>
    <row r="4" spans="1:1" ht="21" x14ac:dyDescent="0.25">
      <c r="A4" s="37" t="s">
        <v>407</v>
      </c>
    </row>
    <row r="5" spans="1:1" ht="21" x14ac:dyDescent="0.25">
      <c r="A5" s="37" t="s">
        <v>412</v>
      </c>
    </row>
    <row r="6" spans="1:1" ht="21" x14ac:dyDescent="0.25">
      <c r="A6" s="37" t="s">
        <v>413</v>
      </c>
    </row>
    <row r="7" spans="1:1" ht="21" x14ac:dyDescent="0.25">
      <c r="A7" s="37" t="s">
        <v>414</v>
      </c>
    </row>
    <row r="8" spans="1:1" ht="21" x14ac:dyDescent="0.25">
      <c r="A8" s="37" t="s">
        <v>408</v>
      </c>
    </row>
    <row r="9" spans="1:1" ht="21" x14ac:dyDescent="0.25">
      <c r="A9" s="37" t="s">
        <v>415</v>
      </c>
    </row>
    <row r="10" spans="1:1" ht="21" x14ac:dyDescent="0.25">
      <c r="A10" s="37" t="s">
        <v>416</v>
      </c>
    </row>
    <row r="11" spans="1:1" ht="21" x14ac:dyDescent="0.25">
      <c r="A11" s="37" t="s">
        <v>417</v>
      </c>
    </row>
    <row r="12" spans="1:1" ht="21" x14ac:dyDescent="0.25">
      <c r="A12" s="37" t="s">
        <v>418</v>
      </c>
    </row>
    <row r="13" spans="1:1" ht="21" x14ac:dyDescent="0.25">
      <c r="A13" s="37" t="s">
        <v>419</v>
      </c>
    </row>
    <row r="14" spans="1:1" ht="21" x14ac:dyDescent="0.25">
      <c r="A14" s="37" t="s">
        <v>420</v>
      </c>
    </row>
    <row r="15" spans="1:1" ht="21" x14ac:dyDescent="0.25">
      <c r="A15" s="37" t="s">
        <v>421</v>
      </c>
    </row>
    <row r="16" spans="1:1" ht="21" x14ac:dyDescent="0.25">
      <c r="A16" s="37" t="s">
        <v>409</v>
      </c>
    </row>
    <row r="17" spans="1:1" ht="21" x14ac:dyDescent="0.35">
      <c r="A17" s="38"/>
    </row>
    <row r="18" spans="1:1" ht="21" x14ac:dyDescent="0.35">
      <c r="A18" s="38"/>
    </row>
    <row r="19" spans="1:1" ht="21" x14ac:dyDescent="0.35">
      <c r="A19" s="38"/>
    </row>
    <row r="20" spans="1:1" ht="21" x14ac:dyDescent="0.35">
      <c r="A20" s="38"/>
    </row>
    <row r="21" spans="1:1" ht="21" x14ac:dyDescent="0.35">
      <c r="A21" s="38"/>
    </row>
    <row r="22" spans="1:1" x14ac:dyDescent="0.25">
      <c r="A22" s="36"/>
    </row>
    <row r="23" spans="1:1" x14ac:dyDescent="0.25">
      <c r="A23" s="36"/>
    </row>
    <row r="24" spans="1:1" x14ac:dyDescent="0.25">
      <c r="A24" s="36"/>
    </row>
    <row r="25" spans="1:1" x14ac:dyDescent="0.25">
      <c r="A25" s="36"/>
    </row>
    <row r="26" spans="1:1" x14ac:dyDescent="0.25">
      <c r="A26" s="36"/>
    </row>
    <row r="27" spans="1:1" x14ac:dyDescent="0.25">
      <c r="A27" s="36"/>
    </row>
    <row r="28" spans="1:1" x14ac:dyDescent="0.25">
      <c r="A28" s="3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83"/>
  <sheetViews>
    <sheetView topLeftCell="A82" workbookViewId="0">
      <selection activeCell="H83" sqref="H83"/>
    </sheetView>
  </sheetViews>
  <sheetFormatPr defaultRowHeight="15" x14ac:dyDescent="0.25"/>
  <cols>
    <col min="2" max="2" width="15.140625" customWidth="1"/>
    <col min="3" max="3" width="42.5703125" style="5" customWidth="1"/>
    <col min="4" max="4" width="23.5703125" style="5" customWidth="1"/>
    <col min="5" max="5" width="31.42578125" customWidth="1"/>
    <col min="6" max="6" width="33.85546875" style="5" customWidth="1"/>
    <col min="7" max="7" width="25.28515625" customWidth="1"/>
    <col min="8" max="8" width="23.28515625" customWidth="1"/>
    <col min="9" max="9" width="28.5703125" bestFit="1" customWidth="1"/>
    <col min="10" max="10" width="28.5703125" customWidth="1"/>
    <col min="11" max="11" width="25" hidden="1" customWidth="1"/>
    <col min="12" max="14" width="0" hidden="1" customWidth="1"/>
  </cols>
  <sheetData>
    <row r="2" spans="1:14" ht="18.75" x14ac:dyDescent="0.3">
      <c r="B2" s="2" t="s">
        <v>0</v>
      </c>
    </row>
    <row r="3" spans="1:14" x14ac:dyDescent="0.25">
      <c r="A3" s="3" t="s">
        <v>32</v>
      </c>
      <c r="B3" s="4" t="s">
        <v>1</v>
      </c>
      <c r="C3" s="6" t="s">
        <v>6</v>
      </c>
      <c r="D3" s="6" t="s">
        <v>79</v>
      </c>
      <c r="E3" s="4" t="s">
        <v>2</v>
      </c>
      <c r="F3" s="6" t="s">
        <v>30</v>
      </c>
      <c r="G3" s="3" t="s">
        <v>31</v>
      </c>
      <c r="H3" s="6" t="s">
        <v>77</v>
      </c>
      <c r="I3" s="6" t="s">
        <v>147</v>
      </c>
      <c r="J3" s="6"/>
      <c r="K3" s="6" t="s">
        <v>239</v>
      </c>
      <c r="L3" s="6" t="s">
        <v>240</v>
      </c>
      <c r="M3" s="6" t="s">
        <v>241</v>
      </c>
      <c r="N3" s="6" t="s">
        <v>242</v>
      </c>
    </row>
    <row r="4" spans="1:14" ht="45" x14ac:dyDescent="0.25">
      <c r="A4" s="13">
        <v>1</v>
      </c>
      <c r="B4" t="s">
        <v>8</v>
      </c>
      <c r="C4" s="5" t="s">
        <v>13</v>
      </c>
      <c r="D4" s="5" t="s">
        <v>14</v>
      </c>
      <c r="E4" t="s">
        <v>15</v>
      </c>
      <c r="G4" s="5" t="s">
        <v>33</v>
      </c>
      <c r="I4" s="5" t="s">
        <v>208</v>
      </c>
      <c r="J4" s="5"/>
      <c r="K4">
        <f>AVERAGE(L4:AB4)</f>
        <v>2.3333333333333335</v>
      </c>
      <c r="L4">
        <v>1</v>
      </c>
      <c r="M4">
        <v>1</v>
      </c>
      <c r="N4">
        <v>5</v>
      </c>
    </row>
    <row r="5" spans="1:14" ht="45" x14ac:dyDescent="0.25">
      <c r="A5" s="13">
        <v>1</v>
      </c>
      <c r="B5" t="s">
        <v>9</v>
      </c>
      <c r="C5" s="5" t="s">
        <v>145</v>
      </c>
      <c r="D5" s="5" t="s">
        <v>146</v>
      </c>
      <c r="E5" t="s">
        <v>15</v>
      </c>
      <c r="G5" s="5" t="s">
        <v>33</v>
      </c>
      <c r="K5">
        <f>AVERAGE(L5:AB5)</f>
        <v>1</v>
      </c>
      <c r="L5">
        <v>1</v>
      </c>
      <c r="M5">
        <v>1</v>
      </c>
      <c r="N5">
        <v>1</v>
      </c>
    </row>
    <row r="6" spans="1:14" ht="60" x14ac:dyDescent="0.25">
      <c r="A6" s="13">
        <v>1</v>
      </c>
      <c r="B6" t="s">
        <v>10</v>
      </c>
      <c r="C6" s="5" t="s">
        <v>170</v>
      </c>
      <c r="D6" t="s">
        <v>16</v>
      </c>
      <c r="E6" t="s">
        <v>15</v>
      </c>
      <c r="F6" s="5" t="s">
        <v>16</v>
      </c>
      <c r="G6" s="5" t="s">
        <v>33</v>
      </c>
      <c r="I6" t="s">
        <v>243</v>
      </c>
      <c r="K6">
        <f>AVERAGE(L6:AB6)</f>
        <v>1</v>
      </c>
      <c r="L6">
        <v>1</v>
      </c>
      <c r="M6">
        <v>1</v>
      </c>
      <c r="N6">
        <v>1</v>
      </c>
    </row>
    <row r="7" spans="1:14" ht="45" x14ac:dyDescent="0.25">
      <c r="A7" s="13">
        <v>5</v>
      </c>
      <c r="B7" t="s">
        <v>11</v>
      </c>
      <c r="C7" s="5" t="s">
        <v>17</v>
      </c>
      <c r="E7" t="s">
        <v>15</v>
      </c>
      <c r="F7" s="5" t="s">
        <v>18</v>
      </c>
      <c r="G7" s="5" t="s">
        <v>33</v>
      </c>
      <c r="I7" s="5" t="s">
        <v>215</v>
      </c>
      <c r="J7" s="5"/>
      <c r="K7">
        <f>AVERAGE(L7:AB7)</f>
        <v>4.333333333333333</v>
      </c>
      <c r="L7">
        <v>5</v>
      </c>
      <c r="M7">
        <v>5</v>
      </c>
      <c r="N7">
        <v>3</v>
      </c>
    </row>
    <row r="8" spans="1:14" ht="105" x14ac:dyDescent="0.25">
      <c r="A8" s="13">
        <v>1</v>
      </c>
      <c r="B8" s="20" t="s">
        <v>244</v>
      </c>
      <c r="C8" s="5" t="s">
        <v>245</v>
      </c>
      <c r="D8" s="5" t="s">
        <v>246</v>
      </c>
      <c r="E8" t="s">
        <v>247</v>
      </c>
      <c r="F8" s="5" t="s">
        <v>248</v>
      </c>
      <c r="G8" s="5" t="s">
        <v>33</v>
      </c>
      <c r="H8" s="5" t="s">
        <v>178</v>
      </c>
      <c r="I8" s="5"/>
      <c r="J8" s="5"/>
    </row>
    <row r="9" spans="1:14" ht="45" x14ac:dyDescent="0.25">
      <c r="A9" s="13">
        <v>1</v>
      </c>
      <c r="B9" t="s">
        <v>12</v>
      </c>
      <c r="C9" s="5" t="s">
        <v>209</v>
      </c>
      <c r="E9" t="s">
        <v>15</v>
      </c>
      <c r="F9" s="5" t="s">
        <v>249</v>
      </c>
      <c r="G9" s="5" t="s">
        <v>33</v>
      </c>
      <c r="I9" t="s">
        <v>148</v>
      </c>
      <c r="K9">
        <f>AVERAGE(L9:AB9)</f>
        <v>1</v>
      </c>
      <c r="L9">
        <v>1</v>
      </c>
      <c r="M9">
        <v>1</v>
      </c>
      <c r="N9">
        <v>1</v>
      </c>
    </row>
    <row r="10" spans="1:14" ht="49.5" customHeight="1" x14ac:dyDescent="0.25">
      <c r="A10" s="7">
        <v>1</v>
      </c>
      <c r="B10" t="s">
        <v>20</v>
      </c>
      <c r="C10" s="5" t="s">
        <v>171</v>
      </c>
      <c r="D10" s="8"/>
      <c r="E10" t="s">
        <v>15</v>
      </c>
      <c r="F10" s="5" t="s">
        <v>387</v>
      </c>
      <c r="G10" s="5" t="s">
        <v>58</v>
      </c>
      <c r="H10" s="10" t="s">
        <v>81</v>
      </c>
      <c r="K10" t="e">
        <f t="shared" ref="K10:K55" si="0">aver</f>
        <v>#NAME?</v>
      </c>
    </row>
    <row r="11" spans="1:14" ht="75" x14ac:dyDescent="0.25">
      <c r="A11" s="7">
        <v>1</v>
      </c>
      <c r="B11" t="s">
        <v>21</v>
      </c>
      <c r="C11" s="8" t="s">
        <v>34</v>
      </c>
      <c r="D11" s="8"/>
      <c r="E11" t="s">
        <v>15</v>
      </c>
      <c r="F11" s="5" t="s">
        <v>388</v>
      </c>
      <c r="G11" s="5" t="s">
        <v>58</v>
      </c>
      <c r="H11" s="10" t="s">
        <v>81</v>
      </c>
      <c r="I11" s="10" t="s">
        <v>250</v>
      </c>
      <c r="J11" s="10"/>
      <c r="K11" t="e">
        <f t="shared" si="0"/>
        <v>#NAME?</v>
      </c>
    </row>
    <row r="12" spans="1:14" ht="75" x14ac:dyDescent="0.25">
      <c r="A12" s="7">
        <v>1</v>
      </c>
      <c r="B12" t="s">
        <v>22</v>
      </c>
      <c r="C12" s="8" t="s">
        <v>35</v>
      </c>
      <c r="D12" s="8"/>
      <c r="E12" t="s">
        <v>15</v>
      </c>
      <c r="F12" s="14" t="s">
        <v>150</v>
      </c>
      <c r="G12" s="5" t="s">
        <v>58</v>
      </c>
      <c r="H12" s="10" t="s">
        <v>81</v>
      </c>
      <c r="I12" s="10" t="s">
        <v>251</v>
      </c>
      <c r="J12" s="10"/>
      <c r="K12" t="e">
        <f t="shared" si="0"/>
        <v>#NAME?</v>
      </c>
    </row>
    <row r="13" spans="1:14" ht="60" x14ac:dyDescent="0.25">
      <c r="A13" s="7">
        <v>1</v>
      </c>
      <c r="B13" t="s">
        <v>23</v>
      </c>
      <c r="C13" s="8" t="s">
        <v>36</v>
      </c>
      <c r="D13" s="8"/>
      <c r="E13" t="s">
        <v>15</v>
      </c>
      <c r="F13" s="14" t="s">
        <v>389</v>
      </c>
      <c r="G13" s="5" t="s">
        <v>58</v>
      </c>
      <c r="H13" s="10" t="s">
        <v>81</v>
      </c>
      <c r="I13" s="10" t="s">
        <v>252</v>
      </c>
      <c r="J13" s="10"/>
      <c r="K13" t="e">
        <f t="shared" si="0"/>
        <v>#NAME?</v>
      </c>
    </row>
    <row r="14" spans="1:14" ht="60" x14ac:dyDescent="0.25">
      <c r="A14" s="7">
        <v>2</v>
      </c>
      <c r="B14" t="s">
        <v>24</v>
      </c>
      <c r="C14" s="8" t="s">
        <v>37</v>
      </c>
      <c r="D14" s="8" t="s">
        <v>52</v>
      </c>
      <c r="E14" t="s">
        <v>15</v>
      </c>
      <c r="F14" s="14" t="s">
        <v>390</v>
      </c>
      <c r="G14" s="5" t="s">
        <v>58</v>
      </c>
      <c r="H14" s="10" t="s">
        <v>391</v>
      </c>
      <c r="I14" s="10" t="s">
        <v>253</v>
      </c>
      <c r="K14" t="e">
        <f t="shared" si="0"/>
        <v>#NAME?</v>
      </c>
    </row>
    <row r="15" spans="1:14" ht="60" x14ac:dyDescent="0.25">
      <c r="A15" s="7">
        <v>3</v>
      </c>
      <c r="B15" t="s">
        <v>25</v>
      </c>
      <c r="C15" s="8" t="s">
        <v>38</v>
      </c>
      <c r="D15" s="8" t="s">
        <v>53</v>
      </c>
      <c r="E15" t="s">
        <v>15</v>
      </c>
      <c r="F15" s="5" t="s">
        <v>392</v>
      </c>
      <c r="G15" s="5" t="s">
        <v>58</v>
      </c>
      <c r="H15" s="10" t="s">
        <v>81</v>
      </c>
      <c r="I15" s="5" t="s">
        <v>254</v>
      </c>
      <c r="J15" s="5"/>
      <c r="K15" t="e">
        <f t="shared" si="0"/>
        <v>#NAME?</v>
      </c>
    </row>
    <row r="16" spans="1:14" ht="60" x14ac:dyDescent="0.25">
      <c r="A16" s="7">
        <v>3</v>
      </c>
      <c r="B16" t="s">
        <v>26</v>
      </c>
      <c r="C16" s="8" t="s">
        <v>39</v>
      </c>
      <c r="D16" s="8" t="s">
        <v>227</v>
      </c>
      <c r="E16" t="s">
        <v>15</v>
      </c>
      <c r="F16" s="5" t="s">
        <v>211</v>
      </c>
      <c r="G16" s="5" t="s">
        <v>58</v>
      </c>
      <c r="H16" s="10" t="s">
        <v>81</v>
      </c>
      <c r="I16" s="5" t="s">
        <v>228</v>
      </c>
      <c r="J16" s="5"/>
      <c r="K16" t="e">
        <f t="shared" si="0"/>
        <v>#NAME?</v>
      </c>
    </row>
    <row r="17" spans="1:11" s="22" customFormat="1" ht="75" x14ac:dyDescent="0.25">
      <c r="A17" s="21">
        <v>5</v>
      </c>
      <c r="B17" s="22" t="s">
        <v>27</v>
      </c>
      <c r="C17" s="23" t="s">
        <v>40</v>
      </c>
      <c r="D17" s="23"/>
      <c r="E17" s="24" t="s">
        <v>255</v>
      </c>
      <c r="F17" s="24" t="s">
        <v>212</v>
      </c>
      <c r="G17" s="24" t="s">
        <v>58</v>
      </c>
      <c r="H17" s="25" t="s">
        <v>81</v>
      </c>
      <c r="I17" s="26" t="s">
        <v>256</v>
      </c>
      <c r="K17" s="22" t="e">
        <f>aver</f>
        <v>#NAME?</v>
      </c>
    </row>
    <row r="18" spans="1:11" s="22" customFormat="1" ht="30" x14ac:dyDescent="0.25">
      <c r="A18" s="21">
        <v>3</v>
      </c>
      <c r="B18" s="22" t="s">
        <v>28</v>
      </c>
      <c r="C18" s="23" t="s">
        <v>41</v>
      </c>
      <c r="D18" s="23"/>
      <c r="E18" s="22" t="s">
        <v>15</v>
      </c>
      <c r="F18" s="22" t="s">
        <v>153</v>
      </c>
      <c r="G18" s="24" t="s">
        <v>58</v>
      </c>
      <c r="H18" s="25" t="s">
        <v>80</v>
      </c>
      <c r="I18" s="26" t="s">
        <v>257</v>
      </c>
      <c r="K18" s="22" t="e">
        <f t="shared" si="0"/>
        <v>#NAME?</v>
      </c>
    </row>
    <row r="19" spans="1:11" x14ac:dyDescent="0.25">
      <c r="A19" s="7">
        <v>1</v>
      </c>
      <c r="B19" t="s">
        <v>29</v>
      </c>
      <c r="C19" s="8" t="s">
        <v>42</v>
      </c>
      <c r="D19" s="8"/>
      <c r="E19" t="s">
        <v>15</v>
      </c>
      <c r="F19" t="s">
        <v>153</v>
      </c>
      <c r="G19" s="5" t="s">
        <v>58</v>
      </c>
      <c r="H19" s="10" t="s">
        <v>81</v>
      </c>
      <c r="I19" s="10" t="s">
        <v>179</v>
      </c>
      <c r="J19" s="10"/>
      <c r="K19" t="e">
        <f t="shared" si="0"/>
        <v>#NAME?</v>
      </c>
    </row>
    <row r="20" spans="1:11" ht="120" x14ac:dyDescent="0.25">
      <c r="A20" s="7">
        <v>3</v>
      </c>
      <c r="B20" t="s">
        <v>59</v>
      </c>
      <c r="C20" s="8" t="s">
        <v>43</v>
      </c>
      <c r="D20" s="8" t="s">
        <v>54</v>
      </c>
      <c r="E20" t="s">
        <v>15</v>
      </c>
      <c r="F20" s="5" t="s">
        <v>393</v>
      </c>
      <c r="G20" s="5" t="s">
        <v>58</v>
      </c>
      <c r="H20" s="10" t="s">
        <v>81</v>
      </c>
      <c r="I20" s="10" t="s">
        <v>394</v>
      </c>
      <c r="J20" s="10"/>
      <c r="K20" t="e">
        <f t="shared" si="0"/>
        <v>#NAME?</v>
      </c>
    </row>
    <row r="21" spans="1:11" s="22" customFormat="1" ht="45" x14ac:dyDescent="0.25">
      <c r="A21" s="21">
        <v>3</v>
      </c>
      <c r="B21" s="22" t="s">
        <v>60</v>
      </c>
      <c r="C21" s="23" t="s">
        <v>44</v>
      </c>
      <c r="D21" s="23" t="s">
        <v>55</v>
      </c>
      <c r="E21" s="24" t="s">
        <v>258</v>
      </c>
      <c r="F21" s="24" t="s">
        <v>154</v>
      </c>
      <c r="G21" s="24" t="s">
        <v>58</v>
      </c>
      <c r="H21" s="25" t="s">
        <v>81</v>
      </c>
      <c r="I21" s="27" t="s">
        <v>259</v>
      </c>
      <c r="K21" s="22" t="e">
        <f t="shared" si="0"/>
        <v>#NAME?</v>
      </c>
    </row>
    <row r="22" spans="1:11" s="22" customFormat="1" ht="60" x14ac:dyDescent="0.25">
      <c r="A22" s="21">
        <v>3</v>
      </c>
      <c r="B22" s="22" t="s">
        <v>61</v>
      </c>
      <c r="C22" s="23" t="s">
        <v>180</v>
      </c>
      <c r="D22" s="23"/>
      <c r="E22" s="22" t="s">
        <v>15</v>
      </c>
      <c r="F22" s="24" t="s">
        <v>181</v>
      </c>
      <c r="G22" s="24" t="s">
        <v>58</v>
      </c>
      <c r="H22" s="25" t="s">
        <v>81</v>
      </c>
      <c r="I22" s="26" t="s">
        <v>256</v>
      </c>
      <c r="K22" s="22" t="e">
        <f t="shared" si="0"/>
        <v>#NAME?</v>
      </c>
    </row>
    <row r="23" spans="1:11" s="22" customFormat="1" ht="60" x14ac:dyDescent="0.25">
      <c r="A23" s="21">
        <v>3</v>
      </c>
      <c r="B23" s="22" t="s">
        <v>62</v>
      </c>
      <c r="C23" s="23" t="s">
        <v>45</v>
      </c>
      <c r="D23" s="23"/>
      <c r="E23" s="22" t="s">
        <v>15</v>
      </c>
      <c r="F23" s="24" t="s">
        <v>260</v>
      </c>
      <c r="G23" s="24" t="s">
        <v>58</v>
      </c>
      <c r="H23" s="25" t="s">
        <v>80</v>
      </c>
      <c r="I23" s="26" t="s">
        <v>256</v>
      </c>
      <c r="K23" s="22" t="e">
        <f t="shared" si="0"/>
        <v>#NAME?</v>
      </c>
    </row>
    <row r="24" spans="1:11" ht="30" x14ac:dyDescent="0.25">
      <c r="A24" s="7">
        <v>3</v>
      </c>
      <c r="B24" t="s">
        <v>63</v>
      </c>
      <c r="C24" s="8" t="s">
        <v>46</v>
      </c>
      <c r="D24" s="8"/>
      <c r="E24" t="s">
        <v>15</v>
      </c>
      <c r="G24" s="5" t="s">
        <v>58</v>
      </c>
      <c r="H24" s="10" t="s">
        <v>81</v>
      </c>
      <c r="I24" s="15" t="s">
        <v>182</v>
      </c>
      <c r="J24" s="15"/>
      <c r="K24" t="e">
        <f t="shared" si="0"/>
        <v>#NAME?</v>
      </c>
    </row>
    <row r="25" spans="1:11" s="22" customFormat="1" ht="75" x14ac:dyDescent="0.25">
      <c r="A25" s="21">
        <v>3</v>
      </c>
      <c r="B25" s="22" t="s">
        <v>64</v>
      </c>
      <c r="C25" s="23" t="s">
        <v>47</v>
      </c>
      <c r="D25" s="23" t="s">
        <v>56</v>
      </c>
      <c r="E25" s="22" t="s">
        <v>15</v>
      </c>
      <c r="F25" s="24"/>
      <c r="G25" s="24" t="s">
        <v>58</v>
      </c>
      <c r="H25" s="25" t="s">
        <v>81</v>
      </c>
      <c r="I25" s="28" t="s">
        <v>261</v>
      </c>
      <c r="J25" s="25"/>
      <c r="K25" s="22" t="e">
        <f>aver</f>
        <v>#NAME?</v>
      </c>
    </row>
    <row r="26" spans="1:11" ht="45" x14ac:dyDescent="0.25">
      <c r="A26" s="7">
        <v>3</v>
      </c>
      <c r="B26" t="s">
        <v>65</v>
      </c>
      <c r="C26" s="8" t="s">
        <v>48</v>
      </c>
      <c r="E26" t="s">
        <v>15</v>
      </c>
      <c r="F26" s="5" t="s">
        <v>395</v>
      </c>
      <c r="G26" s="5" t="s">
        <v>58</v>
      </c>
      <c r="H26" s="10" t="s">
        <v>81</v>
      </c>
      <c r="I26" s="15" t="s">
        <v>262</v>
      </c>
      <c r="J26" s="15"/>
      <c r="K26" t="e">
        <f t="shared" si="0"/>
        <v>#NAME?</v>
      </c>
    </row>
    <row r="27" spans="1:11" ht="30" x14ac:dyDescent="0.25">
      <c r="A27" s="7">
        <v>3</v>
      </c>
      <c r="B27" t="s">
        <v>66</v>
      </c>
      <c r="C27" s="8" t="s">
        <v>263</v>
      </c>
      <c r="E27" t="s">
        <v>15</v>
      </c>
      <c r="F27" s="5" t="s">
        <v>396</v>
      </c>
      <c r="G27" s="5" t="s">
        <v>58</v>
      </c>
      <c r="H27" s="10" t="s">
        <v>81</v>
      </c>
      <c r="I27" s="15" t="s">
        <v>264</v>
      </c>
      <c r="J27" s="15"/>
      <c r="K27" t="e">
        <f t="shared" si="0"/>
        <v>#NAME?</v>
      </c>
    </row>
    <row r="28" spans="1:11" ht="75" x14ac:dyDescent="0.25">
      <c r="A28" s="7">
        <v>3</v>
      </c>
      <c r="B28" t="s">
        <v>67</v>
      </c>
      <c r="C28" s="8" t="s">
        <v>49</v>
      </c>
      <c r="E28" t="s">
        <v>15</v>
      </c>
      <c r="F28" s="16" t="s">
        <v>155</v>
      </c>
      <c r="G28" s="5" t="s">
        <v>58</v>
      </c>
      <c r="H28" s="10" t="s">
        <v>81</v>
      </c>
      <c r="I28" s="15" t="s">
        <v>265</v>
      </c>
      <c r="J28" s="15"/>
      <c r="K28" t="e">
        <f t="shared" si="0"/>
        <v>#NAME?</v>
      </c>
    </row>
    <row r="29" spans="1:11" ht="30" x14ac:dyDescent="0.25">
      <c r="A29" s="7">
        <v>3</v>
      </c>
      <c r="B29" t="s">
        <v>68</v>
      </c>
      <c r="C29" s="8" t="s">
        <v>50</v>
      </c>
      <c r="E29" t="s">
        <v>15</v>
      </c>
      <c r="F29" s="16" t="s">
        <v>156</v>
      </c>
      <c r="G29" s="5" t="s">
        <v>58</v>
      </c>
      <c r="H29" s="10" t="s">
        <v>81</v>
      </c>
      <c r="I29" s="15" t="s">
        <v>266</v>
      </c>
      <c r="K29" t="e">
        <f t="shared" si="0"/>
        <v>#NAME?</v>
      </c>
    </row>
    <row r="30" spans="1:11" ht="45" x14ac:dyDescent="0.25">
      <c r="A30" s="21">
        <v>1</v>
      </c>
      <c r="B30" s="22" t="s">
        <v>69</v>
      </c>
      <c r="C30" s="23" t="s">
        <v>51</v>
      </c>
      <c r="D30" s="24"/>
      <c r="E30" s="22" t="s">
        <v>15</v>
      </c>
      <c r="F30" s="34" t="s">
        <v>157</v>
      </c>
      <c r="G30" s="24" t="s">
        <v>58</v>
      </c>
      <c r="H30" s="25" t="s">
        <v>81</v>
      </c>
      <c r="I30" s="22"/>
      <c r="J30" s="22"/>
      <c r="K30" t="e">
        <f t="shared" si="0"/>
        <v>#NAME?</v>
      </c>
    </row>
    <row r="31" spans="1:11" ht="60" x14ac:dyDescent="0.25">
      <c r="A31" s="17">
        <v>5</v>
      </c>
      <c r="B31" t="s">
        <v>83</v>
      </c>
      <c r="C31" s="5" t="s">
        <v>84</v>
      </c>
      <c r="E31" t="s">
        <v>85</v>
      </c>
      <c r="F31" s="5" t="s">
        <v>158</v>
      </c>
      <c r="G31" s="5" t="s">
        <v>86</v>
      </c>
      <c r="H31" s="10" t="s">
        <v>267</v>
      </c>
      <c r="I31" s="15" t="s">
        <v>268</v>
      </c>
      <c r="J31" s="15"/>
      <c r="K31" t="e">
        <f t="shared" si="0"/>
        <v>#NAME?</v>
      </c>
    </row>
    <row r="32" spans="1:11" ht="60" x14ac:dyDescent="0.25">
      <c r="A32" s="17">
        <v>1</v>
      </c>
      <c r="B32" t="s">
        <v>89</v>
      </c>
      <c r="C32" s="5" t="s">
        <v>88</v>
      </c>
      <c r="D32" s="5" t="s">
        <v>90</v>
      </c>
      <c r="E32" t="s">
        <v>85</v>
      </c>
      <c r="F32" s="16" t="s">
        <v>159</v>
      </c>
      <c r="G32" s="5" t="s">
        <v>86</v>
      </c>
      <c r="H32" s="10" t="s">
        <v>269</v>
      </c>
      <c r="I32" s="15" t="s">
        <v>186</v>
      </c>
      <c r="J32" s="15"/>
      <c r="K32" t="e">
        <f t="shared" si="0"/>
        <v>#NAME?</v>
      </c>
    </row>
    <row r="33" spans="1:14" ht="30" x14ac:dyDescent="0.25">
      <c r="A33" s="13">
        <v>3</v>
      </c>
      <c r="B33" t="s">
        <v>91</v>
      </c>
      <c r="C33" s="5" t="s">
        <v>188</v>
      </c>
      <c r="E33" t="s">
        <v>85</v>
      </c>
      <c r="F33" s="16" t="s">
        <v>160</v>
      </c>
      <c r="G33" s="5" t="s">
        <v>86</v>
      </c>
      <c r="H33" s="10" t="s">
        <v>269</v>
      </c>
      <c r="I33" s="15" t="s">
        <v>187</v>
      </c>
      <c r="J33" s="22" t="s">
        <v>198</v>
      </c>
      <c r="K33" t="e">
        <f t="shared" si="0"/>
        <v>#NAME?</v>
      </c>
    </row>
    <row r="34" spans="1:14" ht="90" x14ac:dyDescent="0.25">
      <c r="A34" s="13">
        <v>3</v>
      </c>
      <c r="B34" t="s">
        <v>92</v>
      </c>
      <c r="C34" s="5" t="s">
        <v>93</v>
      </c>
      <c r="E34" t="s">
        <v>85</v>
      </c>
      <c r="F34" s="5" t="s">
        <v>94</v>
      </c>
      <c r="G34" s="5" t="s">
        <v>86</v>
      </c>
      <c r="H34" s="10" t="s">
        <v>269</v>
      </c>
      <c r="I34" s="10" t="s">
        <v>270</v>
      </c>
      <c r="J34" t="s">
        <v>198</v>
      </c>
      <c r="K34" t="e">
        <f t="shared" si="0"/>
        <v>#NAME?</v>
      </c>
    </row>
    <row r="35" spans="1:14" ht="30" x14ac:dyDescent="0.25">
      <c r="A35" s="13">
        <v>2</v>
      </c>
      <c r="B35" t="s">
        <v>96</v>
      </c>
      <c r="C35" s="5" t="s">
        <v>95</v>
      </c>
      <c r="E35" t="s">
        <v>85</v>
      </c>
      <c r="F35" s="5" t="s">
        <v>156</v>
      </c>
      <c r="G35" s="5" t="s">
        <v>86</v>
      </c>
      <c r="H35" s="10" t="s">
        <v>267</v>
      </c>
      <c r="I35" s="15" t="s">
        <v>235</v>
      </c>
      <c r="J35" s="13"/>
      <c r="K35" t="e">
        <f>aver</f>
        <v>#NAME?</v>
      </c>
    </row>
    <row r="36" spans="1:14" ht="30" x14ac:dyDescent="0.25">
      <c r="A36" s="13">
        <v>5</v>
      </c>
      <c r="B36" t="s">
        <v>97</v>
      </c>
      <c r="C36" s="5" t="s">
        <v>98</v>
      </c>
      <c r="E36" t="s">
        <v>85</v>
      </c>
      <c r="G36" s="5" t="s">
        <v>86</v>
      </c>
      <c r="H36" s="10" t="s">
        <v>269</v>
      </c>
      <c r="I36" s="14" t="s">
        <v>190</v>
      </c>
      <c r="J36" s="14"/>
      <c r="K36" t="e">
        <f t="shared" si="0"/>
        <v>#NAME?</v>
      </c>
    </row>
    <row r="37" spans="1:14" ht="90" x14ac:dyDescent="0.25">
      <c r="A37" s="13">
        <v>3</v>
      </c>
      <c r="B37" t="s">
        <v>99</v>
      </c>
      <c r="C37" s="5" t="s">
        <v>101</v>
      </c>
      <c r="E37" t="s">
        <v>85</v>
      </c>
      <c r="F37" s="5" t="s">
        <v>102</v>
      </c>
      <c r="G37" s="5" t="s">
        <v>86</v>
      </c>
      <c r="H37" s="10" t="s">
        <v>269</v>
      </c>
      <c r="I37" s="10" t="s">
        <v>191</v>
      </c>
      <c r="J37" s="10"/>
      <c r="K37" t="e">
        <f t="shared" si="0"/>
        <v>#NAME?</v>
      </c>
    </row>
    <row r="38" spans="1:14" ht="45" x14ac:dyDescent="0.25">
      <c r="A38" s="13">
        <v>3</v>
      </c>
      <c r="B38" t="s">
        <v>100</v>
      </c>
      <c r="C38" s="5" t="s">
        <v>202</v>
      </c>
      <c r="E38" t="s">
        <v>85</v>
      </c>
      <c r="G38" s="5" t="s">
        <v>86</v>
      </c>
      <c r="H38" s="10" t="s">
        <v>269</v>
      </c>
      <c r="I38" s="10" t="s">
        <v>206</v>
      </c>
      <c r="J38" s="18" t="s">
        <v>203</v>
      </c>
      <c r="K38" t="e">
        <f t="shared" si="0"/>
        <v>#NAME?</v>
      </c>
    </row>
    <row r="39" spans="1:14" ht="45" x14ac:dyDescent="0.25">
      <c r="A39" s="13">
        <v>2</v>
      </c>
      <c r="B39" t="s">
        <v>103</v>
      </c>
      <c r="C39" s="5" t="s">
        <v>104</v>
      </c>
      <c r="E39" t="s">
        <v>85</v>
      </c>
      <c r="F39" s="5" t="s">
        <v>161</v>
      </c>
      <c r="G39" s="5" t="s">
        <v>86</v>
      </c>
      <c r="H39" s="10" t="s">
        <v>269</v>
      </c>
      <c r="I39" s="10" t="s">
        <v>162</v>
      </c>
      <c r="J39" s="10"/>
      <c r="K39" t="e">
        <f t="shared" si="0"/>
        <v>#NAME?</v>
      </c>
    </row>
    <row r="40" spans="1:14" ht="45" x14ac:dyDescent="0.25">
      <c r="A40" s="13">
        <v>1</v>
      </c>
      <c r="B40" t="s">
        <v>105</v>
      </c>
      <c r="C40" s="11" t="s">
        <v>114</v>
      </c>
      <c r="D40" s="5" t="s">
        <v>122</v>
      </c>
      <c r="E40" t="s">
        <v>121</v>
      </c>
      <c r="F40" s="14" t="s">
        <v>163</v>
      </c>
      <c r="G40" s="5" t="s">
        <v>33</v>
      </c>
      <c r="H40" s="10" t="s">
        <v>120</v>
      </c>
      <c r="K40">
        <f t="shared" ref="K40:K49" si="1">AVERAGE(L40:AB40)</f>
        <v>1</v>
      </c>
      <c r="L40">
        <v>1</v>
      </c>
      <c r="M40">
        <v>1</v>
      </c>
      <c r="N40">
        <v>1</v>
      </c>
    </row>
    <row r="41" spans="1:14" ht="30" x14ac:dyDescent="0.25">
      <c r="A41" s="13">
        <v>1</v>
      </c>
      <c r="B41" t="s">
        <v>106</v>
      </c>
      <c r="C41" s="11" t="s">
        <v>116</v>
      </c>
      <c r="D41" s="5" t="s">
        <v>123</v>
      </c>
      <c r="E41" t="s">
        <v>121</v>
      </c>
      <c r="F41" s="14" t="s">
        <v>164</v>
      </c>
      <c r="G41" s="5" t="s">
        <v>33</v>
      </c>
      <c r="H41" s="10" t="s">
        <v>120</v>
      </c>
      <c r="I41" s="10"/>
      <c r="J41" s="10"/>
      <c r="K41">
        <f t="shared" si="1"/>
        <v>3</v>
      </c>
      <c r="L41">
        <v>3</v>
      </c>
      <c r="M41">
        <v>3</v>
      </c>
    </row>
    <row r="42" spans="1:14" ht="30" x14ac:dyDescent="0.25">
      <c r="A42" s="13">
        <v>1</v>
      </c>
      <c r="B42" t="s">
        <v>107</v>
      </c>
      <c r="C42" s="11" t="s">
        <v>115</v>
      </c>
      <c r="D42" s="5" t="s">
        <v>124</v>
      </c>
      <c r="E42" t="s">
        <v>121</v>
      </c>
      <c r="F42" s="14" t="s">
        <v>165</v>
      </c>
      <c r="G42" s="5" t="s">
        <v>33</v>
      </c>
      <c r="H42" s="10" t="s">
        <v>120</v>
      </c>
      <c r="I42" s="10" t="s">
        <v>218</v>
      </c>
      <c r="K42">
        <f t="shared" si="1"/>
        <v>1.6666666666666667</v>
      </c>
      <c r="L42">
        <v>2</v>
      </c>
      <c r="M42">
        <v>2</v>
      </c>
      <c r="N42">
        <v>1</v>
      </c>
    </row>
    <row r="43" spans="1:14" ht="30" x14ac:dyDescent="0.25">
      <c r="A43" s="13">
        <v>2</v>
      </c>
      <c r="B43" t="s">
        <v>108</v>
      </c>
      <c r="C43" s="11" t="s">
        <v>117</v>
      </c>
      <c r="D43" s="5" t="s">
        <v>126</v>
      </c>
      <c r="E43" t="s">
        <v>121</v>
      </c>
      <c r="F43" s="14" t="s">
        <v>125</v>
      </c>
      <c r="G43" s="5" t="s">
        <v>33</v>
      </c>
      <c r="H43" s="10" t="s">
        <v>120</v>
      </c>
      <c r="I43" s="19" t="s">
        <v>271</v>
      </c>
      <c r="J43" s="10"/>
      <c r="K43">
        <f t="shared" si="1"/>
        <v>3.3333333333333335</v>
      </c>
      <c r="L43">
        <v>3</v>
      </c>
      <c r="M43">
        <v>3</v>
      </c>
      <c r="N43">
        <v>4</v>
      </c>
    </row>
    <row r="44" spans="1:14" ht="60" x14ac:dyDescent="0.25">
      <c r="A44" s="13"/>
      <c r="B44" t="s">
        <v>109</v>
      </c>
      <c r="C44" s="11" t="s">
        <v>118</v>
      </c>
      <c r="E44" t="s">
        <v>121</v>
      </c>
      <c r="F44" s="14" t="s">
        <v>272</v>
      </c>
      <c r="G44" s="5" t="s">
        <v>33</v>
      </c>
      <c r="H44" s="10" t="s">
        <v>120</v>
      </c>
      <c r="I44" s="10" t="s">
        <v>166</v>
      </c>
      <c r="J44" s="10"/>
      <c r="K44">
        <f t="shared" si="1"/>
        <v>3</v>
      </c>
      <c r="L44">
        <v>3</v>
      </c>
      <c r="M44">
        <v>3</v>
      </c>
    </row>
    <row r="45" spans="1:14" ht="45" x14ac:dyDescent="0.25">
      <c r="A45" s="13">
        <v>1</v>
      </c>
      <c r="B45" t="s">
        <v>110</v>
      </c>
      <c r="C45" s="11" t="s">
        <v>192</v>
      </c>
      <c r="D45" s="5" t="s">
        <v>127</v>
      </c>
      <c r="E45" t="s">
        <v>121</v>
      </c>
      <c r="G45" s="5" t="s">
        <v>33</v>
      </c>
      <c r="H45" s="10" t="s">
        <v>120</v>
      </c>
      <c r="K45">
        <f t="shared" si="1"/>
        <v>1.3333333333333333</v>
      </c>
      <c r="L45">
        <v>1</v>
      </c>
      <c r="M45">
        <v>1</v>
      </c>
      <c r="N45">
        <v>2</v>
      </c>
    </row>
    <row r="46" spans="1:14" ht="30" x14ac:dyDescent="0.25">
      <c r="A46" s="13">
        <v>1</v>
      </c>
      <c r="B46" t="s">
        <v>111</v>
      </c>
      <c r="C46" s="11" t="s">
        <v>193</v>
      </c>
      <c r="E46" t="s">
        <v>121</v>
      </c>
      <c r="F46" s="5" t="s">
        <v>128</v>
      </c>
      <c r="G46" s="5" t="s">
        <v>33</v>
      </c>
      <c r="H46" s="10" t="s">
        <v>120</v>
      </c>
      <c r="I46" s="19" t="s">
        <v>220</v>
      </c>
      <c r="K46">
        <f t="shared" si="1"/>
        <v>1</v>
      </c>
      <c r="L46">
        <v>1</v>
      </c>
      <c r="M46">
        <v>1</v>
      </c>
      <c r="N46">
        <v>1</v>
      </c>
    </row>
    <row r="47" spans="1:14" ht="150" x14ac:dyDescent="0.25">
      <c r="A47" s="13">
        <v>1</v>
      </c>
      <c r="B47" t="s">
        <v>112</v>
      </c>
      <c r="C47" s="11" t="s">
        <v>377</v>
      </c>
      <c r="D47" s="5" t="s">
        <v>273</v>
      </c>
      <c r="E47" t="s">
        <v>121</v>
      </c>
      <c r="F47" s="14"/>
      <c r="G47" s="5" t="s">
        <v>33</v>
      </c>
      <c r="H47" s="10" t="s">
        <v>120</v>
      </c>
      <c r="K47">
        <f t="shared" si="1"/>
        <v>2.3333333333333335</v>
      </c>
      <c r="L47">
        <v>3</v>
      </c>
      <c r="M47">
        <v>3</v>
      </c>
      <c r="N47">
        <v>1</v>
      </c>
    </row>
    <row r="48" spans="1:14" ht="45" x14ac:dyDescent="0.25">
      <c r="A48" s="17">
        <v>3</v>
      </c>
      <c r="B48" t="s">
        <v>113</v>
      </c>
      <c r="C48" s="11" t="s">
        <v>274</v>
      </c>
      <c r="D48" s="5" t="s">
        <v>129</v>
      </c>
      <c r="E48" t="s">
        <v>121</v>
      </c>
      <c r="F48" s="16" t="s">
        <v>167</v>
      </c>
      <c r="G48" s="5" t="s">
        <v>33</v>
      </c>
      <c r="H48" s="10" t="s">
        <v>120</v>
      </c>
      <c r="I48" s="10" t="s">
        <v>275</v>
      </c>
      <c r="K48">
        <f t="shared" si="1"/>
        <v>5</v>
      </c>
      <c r="L48">
        <v>5</v>
      </c>
      <c r="M48">
        <v>5</v>
      </c>
      <c r="N48">
        <v>5</v>
      </c>
    </row>
    <row r="49" spans="1:14" ht="90" x14ac:dyDescent="0.25">
      <c r="A49" s="17">
        <v>1</v>
      </c>
      <c r="B49" t="s">
        <v>130</v>
      </c>
      <c r="C49" s="5" t="s">
        <v>276</v>
      </c>
      <c r="D49" s="5" t="s">
        <v>132</v>
      </c>
      <c r="E49" t="s">
        <v>133</v>
      </c>
      <c r="F49" s="5" t="s">
        <v>277</v>
      </c>
      <c r="G49" s="5" t="s">
        <v>33</v>
      </c>
      <c r="H49" s="10" t="s">
        <v>134</v>
      </c>
      <c r="K49">
        <f t="shared" si="1"/>
        <v>2.3333333333333335</v>
      </c>
      <c r="L49">
        <v>2</v>
      </c>
      <c r="M49">
        <v>2</v>
      </c>
      <c r="N49">
        <v>3</v>
      </c>
    </row>
    <row r="50" spans="1:14" ht="45" x14ac:dyDescent="0.25">
      <c r="A50" s="17">
        <v>1</v>
      </c>
      <c r="B50" t="s">
        <v>135</v>
      </c>
      <c r="C50" s="5" t="s">
        <v>168</v>
      </c>
      <c r="D50" s="5" t="s">
        <v>138</v>
      </c>
      <c r="E50" t="s">
        <v>133</v>
      </c>
      <c r="G50" s="5" t="s">
        <v>137</v>
      </c>
      <c r="H50" s="10" t="s">
        <v>136</v>
      </c>
      <c r="I50" s="10" t="s">
        <v>217</v>
      </c>
      <c r="K50" t="e">
        <f t="shared" si="0"/>
        <v>#NAME?</v>
      </c>
    </row>
    <row r="51" spans="1:14" ht="75" x14ac:dyDescent="0.25">
      <c r="A51" s="17">
        <v>1</v>
      </c>
      <c r="B51" t="s">
        <v>139</v>
      </c>
      <c r="C51" s="5" t="s">
        <v>140</v>
      </c>
      <c r="E51" t="s">
        <v>141</v>
      </c>
      <c r="F51" s="16" t="s">
        <v>278</v>
      </c>
      <c r="G51" s="5" t="s">
        <v>33</v>
      </c>
      <c r="H51" s="10" t="s">
        <v>134</v>
      </c>
      <c r="K51">
        <f>AVERAGE(L51:AB51)</f>
        <v>1</v>
      </c>
      <c r="L51">
        <v>1</v>
      </c>
      <c r="M51">
        <v>1</v>
      </c>
      <c r="N51">
        <v>1</v>
      </c>
    </row>
    <row r="52" spans="1:14" ht="30" x14ac:dyDescent="0.25">
      <c r="A52" s="17">
        <v>3</v>
      </c>
      <c r="B52" t="s">
        <v>143</v>
      </c>
      <c r="C52" s="12" t="s">
        <v>142</v>
      </c>
      <c r="E52" t="s">
        <v>144</v>
      </c>
      <c r="F52" s="16" t="s">
        <v>169</v>
      </c>
      <c r="G52" s="5" t="s">
        <v>58</v>
      </c>
      <c r="H52" s="10" t="s">
        <v>81</v>
      </c>
      <c r="I52" s="10" t="s">
        <v>279</v>
      </c>
      <c r="K52" t="e">
        <f t="shared" si="0"/>
        <v>#NAME?</v>
      </c>
    </row>
    <row r="53" spans="1:14" ht="90" x14ac:dyDescent="0.25">
      <c r="A53" s="17">
        <v>2</v>
      </c>
      <c r="B53" t="s">
        <v>173</v>
      </c>
      <c r="C53" s="5" t="s">
        <v>174</v>
      </c>
      <c r="D53" s="5" t="s">
        <v>176</v>
      </c>
      <c r="E53" t="s">
        <v>177</v>
      </c>
      <c r="F53" s="5" t="s">
        <v>175</v>
      </c>
      <c r="G53" s="5" t="s">
        <v>33</v>
      </c>
      <c r="H53" s="10" t="s">
        <v>178</v>
      </c>
      <c r="I53" s="10" t="s">
        <v>205</v>
      </c>
      <c r="J53" s="10"/>
      <c r="K53">
        <f>AVERAGE(L53:AB53)</f>
        <v>3</v>
      </c>
      <c r="L53">
        <v>3</v>
      </c>
      <c r="M53">
        <v>3</v>
      </c>
      <c r="N53">
        <v>3</v>
      </c>
    </row>
    <row r="54" spans="1:14" ht="60" x14ac:dyDescent="0.25">
      <c r="A54" s="17">
        <v>2</v>
      </c>
      <c r="B54" t="s">
        <v>195</v>
      </c>
      <c r="C54" s="5" t="s">
        <v>194</v>
      </c>
      <c r="E54" t="s">
        <v>197</v>
      </c>
      <c r="F54" s="5" t="s">
        <v>213</v>
      </c>
      <c r="G54" s="5" t="s">
        <v>58</v>
      </c>
      <c r="H54" s="10" t="s">
        <v>81</v>
      </c>
      <c r="I54" s="5" t="s">
        <v>397</v>
      </c>
      <c r="J54" s="5"/>
      <c r="K54" t="e">
        <f t="shared" si="0"/>
        <v>#NAME?</v>
      </c>
    </row>
    <row r="55" spans="1:14" ht="30" x14ac:dyDescent="0.25">
      <c r="A55" s="17">
        <v>5</v>
      </c>
      <c r="B55" t="s">
        <v>199</v>
      </c>
      <c r="C55" s="5" t="s">
        <v>200</v>
      </c>
      <c r="E55" t="s">
        <v>201</v>
      </c>
      <c r="F55" s="5" t="s">
        <v>207</v>
      </c>
      <c r="G55" s="5" t="s">
        <v>86</v>
      </c>
      <c r="H55" s="10" t="s">
        <v>269</v>
      </c>
      <c r="K55" t="e">
        <f t="shared" si="0"/>
        <v>#NAME?</v>
      </c>
    </row>
    <row r="56" spans="1:14" ht="60" x14ac:dyDescent="0.25">
      <c r="B56" t="s">
        <v>280</v>
      </c>
      <c r="C56" s="5" t="s">
        <v>281</v>
      </c>
      <c r="D56" s="5" t="s">
        <v>282</v>
      </c>
      <c r="E56" t="s">
        <v>283</v>
      </c>
      <c r="F56" s="5" t="s">
        <v>284</v>
      </c>
      <c r="G56" s="5" t="s">
        <v>33</v>
      </c>
      <c r="H56" s="10" t="s">
        <v>285</v>
      </c>
      <c r="K56">
        <f t="shared" ref="K56:K62" si="2">AVERAGE(L56:AB56)</f>
        <v>4</v>
      </c>
      <c r="L56">
        <v>4</v>
      </c>
      <c r="M56">
        <v>4</v>
      </c>
    </row>
    <row r="57" spans="1:14" x14ac:dyDescent="0.25">
      <c r="B57" t="s">
        <v>286</v>
      </c>
      <c r="C57" s="5" t="s">
        <v>287</v>
      </c>
      <c r="D57" s="5" t="s">
        <v>288</v>
      </c>
      <c r="E57" t="s">
        <v>283</v>
      </c>
      <c r="F57" s="5" t="s">
        <v>284</v>
      </c>
      <c r="G57" s="5" t="s">
        <v>33</v>
      </c>
      <c r="H57" s="10" t="s">
        <v>240</v>
      </c>
      <c r="K57">
        <f t="shared" si="2"/>
        <v>1.6666666666666667</v>
      </c>
      <c r="L57">
        <v>2</v>
      </c>
      <c r="M57">
        <v>2</v>
      </c>
      <c r="N57">
        <v>1</v>
      </c>
    </row>
    <row r="58" spans="1:14" ht="75" x14ac:dyDescent="0.25">
      <c r="B58" t="s">
        <v>289</v>
      </c>
      <c r="C58" s="5" t="s">
        <v>290</v>
      </c>
      <c r="D58" s="5" t="s">
        <v>291</v>
      </c>
      <c r="E58" t="s">
        <v>283</v>
      </c>
      <c r="F58" s="5" t="s">
        <v>292</v>
      </c>
      <c r="G58" s="5" t="s">
        <v>33</v>
      </c>
      <c r="H58" s="10" t="s">
        <v>293</v>
      </c>
      <c r="I58" s="5" t="s">
        <v>294</v>
      </c>
      <c r="K58">
        <f t="shared" si="2"/>
        <v>4</v>
      </c>
      <c r="L58">
        <v>4</v>
      </c>
      <c r="M58">
        <v>4</v>
      </c>
    </row>
    <row r="59" spans="1:14" s="22" customFormat="1" ht="30" x14ac:dyDescent="0.25">
      <c r="B59" s="22" t="s">
        <v>295</v>
      </c>
      <c r="C59" s="24" t="s">
        <v>296</v>
      </c>
      <c r="D59" s="24" t="s">
        <v>297</v>
      </c>
      <c r="E59" s="22" t="s">
        <v>298</v>
      </c>
      <c r="F59" s="24" t="s">
        <v>299</v>
      </c>
      <c r="G59" s="24" t="s">
        <v>33</v>
      </c>
      <c r="H59" s="25"/>
      <c r="K59" s="22">
        <f t="shared" si="2"/>
        <v>1</v>
      </c>
      <c r="L59" s="22">
        <v>1</v>
      </c>
      <c r="M59" s="22">
        <v>1</v>
      </c>
      <c r="N59" s="22">
        <v>1</v>
      </c>
    </row>
    <row r="60" spans="1:14" ht="75" x14ac:dyDescent="0.25">
      <c r="B60" t="s">
        <v>300</v>
      </c>
      <c r="C60" s="5" t="s">
        <v>301</v>
      </c>
      <c r="D60" s="5" t="s">
        <v>302</v>
      </c>
      <c r="E60" t="s">
        <v>303</v>
      </c>
      <c r="F60" s="5" t="s">
        <v>284</v>
      </c>
      <c r="G60" s="5" t="s">
        <v>33</v>
      </c>
      <c r="H60" s="10" t="s">
        <v>293</v>
      </c>
      <c r="I60" s="5" t="s">
        <v>294</v>
      </c>
      <c r="K60">
        <f t="shared" si="2"/>
        <v>4</v>
      </c>
      <c r="L60">
        <v>4</v>
      </c>
      <c r="M60">
        <v>4</v>
      </c>
    </row>
    <row r="61" spans="1:14" ht="30" x14ac:dyDescent="0.25">
      <c r="B61" t="s">
        <v>304</v>
      </c>
      <c r="C61" s="5" t="s">
        <v>305</v>
      </c>
      <c r="D61" s="5" t="s">
        <v>306</v>
      </c>
      <c r="E61" t="s">
        <v>307</v>
      </c>
      <c r="F61" s="5" t="s">
        <v>308</v>
      </c>
      <c r="G61" s="5" t="s">
        <v>33</v>
      </c>
      <c r="H61" s="10" t="s">
        <v>309</v>
      </c>
      <c r="K61">
        <f t="shared" si="2"/>
        <v>5</v>
      </c>
      <c r="L61">
        <v>5</v>
      </c>
      <c r="M61">
        <v>5</v>
      </c>
      <c r="N61">
        <v>5</v>
      </c>
    </row>
    <row r="62" spans="1:14" ht="90" x14ac:dyDescent="0.25">
      <c r="B62" t="s">
        <v>310</v>
      </c>
      <c r="C62" s="5" t="s">
        <v>311</v>
      </c>
      <c r="D62" s="5" t="s">
        <v>312</v>
      </c>
      <c r="E62" t="s">
        <v>313</v>
      </c>
      <c r="F62" s="5" t="s">
        <v>284</v>
      </c>
      <c r="G62" s="5" t="s">
        <v>33</v>
      </c>
      <c r="H62" s="10" t="s">
        <v>178</v>
      </c>
      <c r="K62">
        <f t="shared" si="2"/>
        <v>3</v>
      </c>
      <c r="L62">
        <v>2</v>
      </c>
      <c r="M62">
        <v>2</v>
      </c>
      <c r="N62">
        <v>5</v>
      </c>
    </row>
    <row r="63" spans="1:14" ht="45" x14ac:dyDescent="0.25">
      <c r="B63" t="s">
        <v>314</v>
      </c>
      <c r="C63" s="5" t="s">
        <v>315</v>
      </c>
      <c r="D63" s="5" t="s">
        <v>316</v>
      </c>
      <c r="F63" s="5" t="s">
        <v>317</v>
      </c>
      <c r="G63" s="5" t="s">
        <v>33</v>
      </c>
      <c r="H63" s="10" t="s">
        <v>318</v>
      </c>
      <c r="N63">
        <v>1</v>
      </c>
    </row>
    <row r="64" spans="1:14" s="22" customFormat="1" ht="30" x14ac:dyDescent="0.25">
      <c r="B64" s="22" t="s">
        <v>319</v>
      </c>
      <c r="C64" s="24" t="s">
        <v>320</v>
      </c>
      <c r="D64" s="24" t="s">
        <v>321</v>
      </c>
      <c r="F64" s="24"/>
      <c r="G64" s="24" t="s">
        <v>33</v>
      </c>
      <c r="H64" s="25" t="s">
        <v>318</v>
      </c>
      <c r="I64" s="28" t="s">
        <v>322</v>
      </c>
      <c r="N64" s="22">
        <v>1</v>
      </c>
    </row>
    <row r="65" spans="1:14" ht="45" x14ac:dyDescent="0.25">
      <c r="B65" t="s">
        <v>323</v>
      </c>
      <c r="C65" s="5" t="s">
        <v>324</v>
      </c>
      <c r="D65" s="5" t="s">
        <v>325</v>
      </c>
      <c r="F65" s="5" t="s">
        <v>317</v>
      </c>
      <c r="G65" s="5" t="s">
        <v>33</v>
      </c>
      <c r="H65" s="10" t="s">
        <v>318</v>
      </c>
      <c r="N65">
        <v>3</v>
      </c>
    </row>
    <row r="66" spans="1:14" ht="30" x14ac:dyDescent="0.25">
      <c r="B66" t="s">
        <v>326</v>
      </c>
      <c r="C66" s="5" t="s">
        <v>327</v>
      </c>
      <c r="D66" s="5" t="s">
        <v>325</v>
      </c>
      <c r="F66" s="5" t="s">
        <v>328</v>
      </c>
      <c r="G66" s="5" t="s">
        <v>33</v>
      </c>
      <c r="H66" s="10" t="s">
        <v>318</v>
      </c>
      <c r="N66">
        <v>2</v>
      </c>
    </row>
    <row r="67" spans="1:14" ht="60" x14ac:dyDescent="0.25">
      <c r="B67" t="s">
        <v>329</v>
      </c>
      <c r="C67" s="5" t="s">
        <v>330</v>
      </c>
      <c r="D67" s="5" t="s">
        <v>331</v>
      </c>
      <c r="F67" s="5" t="s">
        <v>332</v>
      </c>
      <c r="G67" s="5" t="s">
        <v>33</v>
      </c>
      <c r="H67" s="10" t="s">
        <v>318</v>
      </c>
      <c r="N67">
        <v>2</v>
      </c>
    </row>
    <row r="68" spans="1:14" ht="30" x14ac:dyDescent="0.25">
      <c r="B68" t="s">
        <v>333</v>
      </c>
      <c r="C68" s="5" t="s">
        <v>334</v>
      </c>
      <c r="D68" s="5" t="s">
        <v>335</v>
      </c>
      <c r="G68" s="5" t="s">
        <v>33</v>
      </c>
      <c r="H68" s="10" t="s">
        <v>318</v>
      </c>
      <c r="N68">
        <v>1</v>
      </c>
    </row>
    <row r="69" spans="1:14" ht="60" x14ac:dyDescent="0.25">
      <c r="B69" t="s">
        <v>336</v>
      </c>
      <c r="C69" s="5" t="s">
        <v>337</v>
      </c>
      <c r="D69" s="5" t="s">
        <v>338</v>
      </c>
      <c r="G69" s="5" t="s">
        <v>33</v>
      </c>
      <c r="H69" s="10" t="s">
        <v>339</v>
      </c>
      <c r="I69" s="10" t="s">
        <v>340</v>
      </c>
    </row>
    <row r="70" spans="1:14" ht="30" x14ac:dyDescent="0.25">
      <c r="B70" t="s">
        <v>341</v>
      </c>
      <c r="C70" s="5" t="s">
        <v>342</v>
      </c>
      <c r="D70" s="5" t="s">
        <v>338</v>
      </c>
      <c r="F70" s="5" t="s">
        <v>343</v>
      </c>
      <c r="G70" s="5" t="s">
        <v>33</v>
      </c>
      <c r="H70" s="10" t="s">
        <v>134</v>
      </c>
    </row>
    <row r="71" spans="1:14" ht="45" x14ac:dyDescent="0.25">
      <c r="B71" t="s">
        <v>344</v>
      </c>
      <c r="C71" s="5" t="s">
        <v>345</v>
      </c>
      <c r="D71" s="5" t="s">
        <v>338</v>
      </c>
      <c r="F71" s="5" t="s">
        <v>346</v>
      </c>
      <c r="G71" s="5" t="s">
        <v>33</v>
      </c>
      <c r="H71" s="10" t="s">
        <v>120</v>
      </c>
    </row>
    <row r="72" spans="1:14" s="20" customFormat="1" ht="105" x14ac:dyDescent="0.25">
      <c r="B72" s="20" t="s">
        <v>347</v>
      </c>
      <c r="C72" s="29" t="s">
        <v>348</v>
      </c>
      <c r="D72" s="29" t="s">
        <v>378</v>
      </c>
      <c r="F72" s="29"/>
      <c r="G72" s="29" t="s">
        <v>33</v>
      </c>
      <c r="H72" s="30" t="s">
        <v>349</v>
      </c>
      <c r="K72"/>
      <c r="L72"/>
      <c r="M72"/>
      <c r="N72"/>
    </row>
    <row r="73" spans="1:14" s="20" customFormat="1" ht="90" x14ac:dyDescent="0.25">
      <c r="B73" s="20" t="s">
        <v>350</v>
      </c>
      <c r="C73" s="29" t="s">
        <v>351</v>
      </c>
      <c r="D73" s="29" t="s">
        <v>379</v>
      </c>
      <c r="F73" s="29"/>
      <c r="G73" s="29" t="s">
        <v>33</v>
      </c>
      <c r="H73" s="30" t="s">
        <v>349</v>
      </c>
      <c r="I73" s="30" t="s">
        <v>352</v>
      </c>
      <c r="K73"/>
      <c r="L73"/>
      <c r="M73"/>
      <c r="N73"/>
    </row>
    <row r="74" spans="1:14" s="20" customFormat="1" ht="150" x14ac:dyDescent="0.25">
      <c r="B74" s="20" t="s">
        <v>353</v>
      </c>
      <c r="C74" s="29" t="s">
        <v>354</v>
      </c>
      <c r="D74" s="29" t="s">
        <v>380</v>
      </c>
      <c r="F74" s="29"/>
      <c r="G74" s="29" t="s">
        <v>33</v>
      </c>
      <c r="H74" s="30" t="s">
        <v>349</v>
      </c>
      <c r="K74"/>
      <c r="L74"/>
      <c r="M74"/>
      <c r="N74"/>
    </row>
    <row r="75" spans="1:14" x14ac:dyDescent="0.25">
      <c r="B75" t="s">
        <v>355</v>
      </c>
      <c r="C75" s="5" t="s">
        <v>356</v>
      </c>
      <c r="D75" s="5" t="s">
        <v>357</v>
      </c>
      <c r="G75" s="5" t="s">
        <v>33</v>
      </c>
      <c r="H75" s="10" t="s">
        <v>349</v>
      </c>
    </row>
    <row r="76" spans="1:14" s="22" customFormat="1" ht="45" x14ac:dyDescent="0.25">
      <c r="B76" s="22" t="s">
        <v>358</v>
      </c>
      <c r="C76" s="24" t="s">
        <v>359</v>
      </c>
      <c r="D76" s="24" t="s">
        <v>383</v>
      </c>
      <c r="F76" s="24"/>
      <c r="G76" s="24" t="s">
        <v>33</v>
      </c>
      <c r="H76" s="25" t="s">
        <v>349</v>
      </c>
      <c r="K76"/>
      <c r="L76"/>
      <c r="M76"/>
      <c r="N76"/>
    </row>
    <row r="77" spans="1:14" s="31" customFormat="1" ht="60" x14ac:dyDescent="0.25">
      <c r="B77" s="31" t="s">
        <v>360</v>
      </c>
      <c r="C77" s="32" t="s">
        <v>361</v>
      </c>
      <c r="D77" s="32" t="s">
        <v>382</v>
      </c>
      <c r="F77" s="32"/>
      <c r="G77" s="32" t="s">
        <v>33</v>
      </c>
      <c r="H77" s="33" t="s">
        <v>349</v>
      </c>
      <c r="I77" s="33" t="s">
        <v>362</v>
      </c>
      <c r="K77"/>
      <c r="L77"/>
      <c r="M77"/>
      <c r="N77"/>
    </row>
    <row r="78" spans="1:14" ht="409.5" x14ac:dyDescent="0.25">
      <c r="A78" s="20"/>
      <c r="B78" s="20" t="s">
        <v>363</v>
      </c>
      <c r="C78" s="29" t="s">
        <v>364</v>
      </c>
      <c r="D78" s="29" t="s">
        <v>381</v>
      </c>
      <c r="E78" s="20"/>
      <c r="F78" s="29"/>
      <c r="G78" s="29" t="s">
        <v>33</v>
      </c>
      <c r="H78" s="30" t="s">
        <v>349</v>
      </c>
      <c r="I78" s="30" t="s">
        <v>362</v>
      </c>
    </row>
    <row r="79" spans="1:14" s="20" customFormat="1" ht="60" x14ac:dyDescent="0.25">
      <c r="B79" s="20" t="s">
        <v>365</v>
      </c>
      <c r="C79" s="29" t="s">
        <v>366</v>
      </c>
      <c r="D79" s="29" t="s">
        <v>384</v>
      </c>
      <c r="F79" s="29"/>
      <c r="G79" s="29" t="s">
        <v>33</v>
      </c>
      <c r="H79" s="30" t="s">
        <v>349</v>
      </c>
      <c r="I79" s="30" t="s">
        <v>367</v>
      </c>
      <c r="K79"/>
      <c r="L79"/>
      <c r="M79"/>
      <c r="N79"/>
    </row>
    <row r="80" spans="1:14" s="20" customFormat="1" ht="256.5" customHeight="1" x14ac:dyDescent="0.25">
      <c r="B80" s="20" t="s">
        <v>368</v>
      </c>
      <c r="C80" s="20" t="s">
        <v>369</v>
      </c>
      <c r="D80" s="29" t="s">
        <v>370</v>
      </c>
      <c r="F80" s="29"/>
      <c r="G80" s="29" t="s">
        <v>33</v>
      </c>
      <c r="H80" s="30" t="s">
        <v>178</v>
      </c>
    </row>
    <row r="81" spans="2:8" s="20" customFormat="1" ht="292.5" customHeight="1" x14ac:dyDescent="0.25">
      <c r="B81" s="20" t="s">
        <v>371</v>
      </c>
      <c r="C81" s="29" t="s">
        <v>372</v>
      </c>
      <c r="D81" s="29" t="s">
        <v>373</v>
      </c>
      <c r="F81" s="29"/>
      <c r="G81" s="29" t="s">
        <v>33</v>
      </c>
      <c r="H81" s="30" t="s">
        <v>178</v>
      </c>
    </row>
    <row r="82" spans="2:8" s="20" customFormat="1" ht="60" x14ac:dyDescent="0.25">
      <c r="B82" s="20" t="s">
        <v>374</v>
      </c>
      <c r="C82" s="29" t="s">
        <v>375</v>
      </c>
      <c r="D82" s="29" t="s">
        <v>376</v>
      </c>
      <c r="F82" s="29"/>
      <c r="G82" s="29" t="s">
        <v>33</v>
      </c>
      <c r="H82" s="30" t="s">
        <v>240</v>
      </c>
    </row>
    <row r="83" spans="2:8" s="20" customFormat="1" ht="180" x14ac:dyDescent="0.25">
      <c r="B83" s="20" t="s">
        <v>244</v>
      </c>
      <c r="C83" s="29" t="s">
        <v>404</v>
      </c>
      <c r="D83" s="29" t="s">
        <v>405</v>
      </c>
      <c r="F83" s="29"/>
      <c r="G83" s="29" t="s">
        <v>33</v>
      </c>
      <c r="H83" s="20" t="s">
        <v>240</v>
      </c>
    </row>
  </sheetData>
  <autoFilter ref="A3:N82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workbookViewId="0">
      <selection activeCell="E3" sqref="E3:E4"/>
    </sheetView>
  </sheetViews>
  <sheetFormatPr defaultRowHeight="15" x14ac:dyDescent="0.25"/>
  <cols>
    <col min="1" max="1" width="12.140625" customWidth="1"/>
    <col min="2" max="3" width="26.85546875" customWidth="1"/>
    <col min="4" max="4" width="14.140625" customWidth="1"/>
    <col min="6" max="6" width="12.85546875" customWidth="1"/>
    <col min="7" max="7" width="12.7109375" customWidth="1"/>
    <col min="8" max="8" width="13.42578125" customWidth="1"/>
    <col min="9" max="9" width="12.28515625" customWidth="1"/>
  </cols>
  <sheetData>
    <row r="1" spans="1:9" x14ac:dyDescent="0.25">
      <c r="A1" s="9" t="s">
        <v>72</v>
      </c>
      <c r="B1" s="3" t="s">
        <v>32</v>
      </c>
      <c r="C1" s="4" t="s">
        <v>1</v>
      </c>
      <c r="D1" s="6" t="s">
        <v>6</v>
      </c>
      <c r="E1" s="6" t="s">
        <v>79</v>
      </c>
      <c r="F1" s="4" t="s">
        <v>2</v>
      </c>
      <c r="G1" s="6" t="s">
        <v>30</v>
      </c>
      <c r="H1" s="3" t="s">
        <v>31</v>
      </c>
      <c r="I1" s="6" t="s">
        <v>77</v>
      </c>
    </row>
    <row r="2" spans="1:9" ht="45" x14ac:dyDescent="0.25">
      <c r="A2" s="9" t="s">
        <v>70</v>
      </c>
      <c r="B2" s="5" t="s">
        <v>71</v>
      </c>
      <c r="C2" s="5" t="s">
        <v>73</v>
      </c>
      <c r="D2" s="5"/>
      <c r="E2" s="5"/>
      <c r="F2" s="5" t="s">
        <v>74</v>
      </c>
      <c r="G2" s="5"/>
      <c r="H2" s="5"/>
      <c r="I2" s="5" t="s">
        <v>78</v>
      </c>
    </row>
    <row r="3" spans="1:9" x14ac:dyDescent="0.25">
      <c r="A3" s="5"/>
      <c r="B3" s="5"/>
      <c r="C3" s="5"/>
      <c r="D3" s="5"/>
      <c r="E3" s="5"/>
      <c r="F3" s="5"/>
      <c r="G3" s="5"/>
      <c r="H3" s="5"/>
    </row>
    <row r="4" spans="1:9" x14ac:dyDescent="0.25">
      <c r="A4" s="5"/>
      <c r="B4" s="5"/>
      <c r="C4" s="5"/>
      <c r="D4" s="5"/>
      <c r="E4" s="5"/>
      <c r="F4" s="5"/>
      <c r="G4" s="5"/>
      <c r="H4" s="5"/>
    </row>
    <row r="5" spans="1:9" x14ac:dyDescent="0.25">
      <c r="A5" s="5"/>
      <c r="B5" s="5"/>
      <c r="C5" s="5"/>
      <c r="D5" s="5"/>
      <c r="E5" s="5"/>
      <c r="F5" s="5"/>
      <c r="G5" s="5"/>
      <c r="H5" s="5"/>
    </row>
    <row r="6" spans="1:9" x14ac:dyDescent="0.25">
      <c r="A6" s="5"/>
      <c r="B6" s="5"/>
      <c r="C6" s="5"/>
      <c r="D6" s="5"/>
      <c r="E6" s="5"/>
      <c r="F6" s="5"/>
      <c r="G6" s="5"/>
      <c r="H6" s="5"/>
    </row>
    <row r="7" spans="1:9" x14ac:dyDescent="0.25">
      <c r="A7" s="5"/>
      <c r="B7" s="5"/>
      <c r="C7" s="5"/>
      <c r="D7" s="5"/>
      <c r="E7" s="5"/>
      <c r="F7" s="5"/>
      <c r="G7" s="5"/>
      <c r="H7" s="5"/>
    </row>
    <row r="8" spans="1:9" x14ac:dyDescent="0.25">
      <c r="A8" s="5"/>
      <c r="B8" s="5"/>
      <c r="C8" s="5"/>
      <c r="D8" s="5"/>
      <c r="E8" s="5"/>
      <c r="F8" s="5"/>
      <c r="G8" s="5"/>
      <c r="H8" s="5"/>
    </row>
    <row r="9" spans="1:9" x14ac:dyDescent="0.25">
      <c r="A9" s="5"/>
      <c r="B9" s="5"/>
      <c r="C9" s="5"/>
      <c r="D9" s="5"/>
      <c r="E9" s="5"/>
      <c r="F9" s="5"/>
      <c r="G9" s="5"/>
      <c r="H9" s="5"/>
    </row>
    <row r="10" spans="1:9" x14ac:dyDescent="0.25">
      <c r="A10" s="5"/>
      <c r="B10" s="5"/>
      <c r="C10" s="5"/>
      <c r="D10" s="5"/>
      <c r="E10" s="5"/>
      <c r="F10" s="5"/>
      <c r="G10" s="5"/>
      <c r="H10" s="5"/>
    </row>
    <row r="11" spans="1:9" x14ac:dyDescent="0.25">
      <c r="A11" s="5"/>
      <c r="B11" s="5"/>
      <c r="C11" s="5"/>
      <c r="D11" s="5"/>
      <c r="E11" s="5"/>
      <c r="F11" s="5"/>
      <c r="G11" s="5"/>
      <c r="H11" s="5"/>
    </row>
    <row r="12" spans="1:9" x14ac:dyDescent="0.25">
      <c r="A12" s="5"/>
      <c r="B12" s="5"/>
      <c r="C12" s="5"/>
      <c r="D12" s="5"/>
      <c r="E12" s="5"/>
      <c r="F12" s="5"/>
      <c r="G12" s="5"/>
      <c r="H12" s="5"/>
    </row>
    <row r="13" spans="1:9" x14ac:dyDescent="0.25">
      <c r="A13" s="5"/>
      <c r="B13" s="5"/>
      <c r="C13" s="5"/>
      <c r="D13" s="5"/>
      <c r="E13" s="5"/>
      <c r="F13" s="5"/>
      <c r="G13" s="5"/>
      <c r="H13" s="5"/>
    </row>
    <row r="14" spans="1:9" x14ac:dyDescent="0.25">
      <c r="A14" s="5"/>
      <c r="B14" s="5"/>
      <c r="C14" s="5"/>
      <c r="D14" s="5"/>
      <c r="E14" s="5"/>
      <c r="F14" s="5"/>
      <c r="G14" s="5"/>
      <c r="H14" s="5"/>
    </row>
    <row r="15" spans="1:9" x14ac:dyDescent="0.25">
      <c r="A15" s="5"/>
      <c r="B15" s="5"/>
      <c r="C15" s="5"/>
      <c r="D15" s="5"/>
      <c r="E15" s="5"/>
      <c r="F15" s="5"/>
      <c r="G15" s="5"/>
      <c r="H15" s="5"/>
    </row>
    <row r="16" spans="1:9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x14ac:dyDescent="0.25">
      <c r="A24" s="5"/>
      <c r="B24" s="5"/>
      <c r="C24" s="5"/>
      <c r="D24" s="5"/>
      <c r="E24" s="5"/>
      <c r="F24" s="5"/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5"/>
      <c r="B35" s="5"/>
      <c r="C35" s="5"/>
      <c r="D35" s="5"/>
      <c r="E35" s="5"/>
      <c r="F35" s="5"/>
      <c r="G35" s="5"/>
      <c r="H35" s="5"/>
    </row>
    <row r="36" spans="1:8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  <row r="38" spans="1:8" x14ac:dyDescent="0.25">
      <c r="A38" s="5"/>
      <c r="B38" s="5"/>
      <c r="C38" s="5"/>
      <c r="D38" s="5"/>
      <c r="E38" s="5"/>
      <c r="F38" s="5"/>
      <c r="G38" s="5"/>
      <c r="H38" s="5"/>
    </row>
    <row r="39" spans="1:8" x14ac:dyDescent="0.25">
      <c r="A39" s="5"/>
      <c r="B39" s="5"/>
      <c r="C39" s="5"/>
      <c r="D39" s="5"/>
      <c r="E39" s="5"/>
      <c r="F39" s="5"/>
      <c r="G39" s="5"/>
      <c r="H39" s="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4"/>
  <sheetViews>
    <sheetView topLeftCell="B1" zoomScale="90" zoomScaleNormal="90" workbookViewId="0">
      <pane ySplit="3" topLeftCell="A49" activePane="bottomLeft" state="frozen"/>
      <selection pane="bottomLeft" activeCell="C60" sqref="C60"/>
    </sheetView>
  </sheetViews>
  <sheetFormatPr defaultRowHeight="15" x14ac:dyDescent="0.25"/>
  <cols>
    <col min="2" max="2" width="15.140625" customWidth="1"/>
    <col min="3" max="3" width="36.5703125" style="5" customWidth="1"/>
    <col min="4" max="4" width="23.5703125" style="5" customWidth="1"/>
    <col min="5" max="5" width="19.7109375" customWidth="1"/>
    <col min="6" max="6" width="33.85546875" style="5" customWidth="1"/>
    <col min="7" max="7" width="12.7109375" customWidth="1"/>
    <col min="8" max="8" width="13.5703125" customWidth="1"/>
    <col min="9" max="9" width="28.5703125" bestFit="1" customWidth="1"/>
  </cols>
  <sheetData>
    <row r="2" spans="1:9" ht="18.75" x14ac:dyDescent="0.3">
      <c r="B2" s="2" t="s">
        <v>0</v>
      </c>
    </row>
    <row r="3" spans="1:9" x14ac:dyDescent="0.25">
      <c r="A3" s="3" t="s">
        <v>32</v>
      </c>
      <c r="B3" s="4" t="s">
        <v>1</v>
      </c>
      <c r="C3" s="6" t="s">
        <v>6</v>
      </c>
      <c r="D3" s="6" t="s">
        <v>79</v>
      </c>
      <c r="E3" s="4" t="s">
        <v>2</v>
      </c>
      <c r="F3" s="6" t="s">
        <v>30</v>
      </c>
      <c r="G3" s="3" t="s">
        <v>31</v>
      </c>
      <c r="H3" s="6" t="s">
        <v>77</v>
      </c>
      <c r="I3" s="6" t="s">
        <v>147</v>
      </c>
    </row>
    <row r="4" spans="1:9" ht="45" x14ac:dyDescent="0.25">
      <c r="A4" s="13">
        <v>1</v>
      </c>
      <c r="B4" t="s">
        <v>8</v>
      </c>
      <c r="C4" s="5" t="s">
        <v>13</v>
      </c>
      <c r="D4" s="5" t="s">
        <v>14</v>
      </c>
      <c r="E4" t="s">
        <v>15</v>
      </c>
      <c r="G4" s="5" t="s">
        <v>33</v>
      </c>
      <c r="I4" s="5" t="s">
        <v>208</v>
      </c>
    </row>
    <row r="5" spans="1:9" ht="45" x14ac:dyDescent="0.25">
      <c r="A5" s="13">
        <v>1</v>
      </c>
      <c r="B5" t="s">
        <v>9</v>
      </c>
      <c r="C5" s="5" t="s">
        <v>145</v>
      </c>
      <c r="D5" s="5" t="s">
        <v>146</v>
      </c>
      <c r="E5" t="s">
        <v>15</v>
      </c>
      <c r="G5" s="5" t="s">
        <v>33</v>
      </c>
    </row>
    <row r="6" spans="1:9" ht="60" x14ac:dyDescent="0.25">
      <c r="A6" s="13">
        <v>1</v>
      </c>
      <c r="B6" t="s">
        <v>10</v>
      </c>
      <c r="C6" s="5" t="s">
        <v>170</v>
      </c>
      <c r="D6" t="s">
        <v>16</v>
      </c>
      <c r="E6" t="s">
        <v>15</v>
      </c>
      <c r="F6" s="5" t="s">
        <v>16</v>
      </c>
      <c r="G6" s="5" t="s">
        <v>33</v>
      </c>
      <c r="I6" s="5" t="s">
        <v>214</v>
      </c>
    </row>
    <row r="7" spans="1:9" ht="45" x14ac:dyDescent="0.25">
      <c r="A7" s="13">
        <v>5</v>
      </c>
      <c r="B7" t="s">
        <v>11</v>
      </c>
      <c r="C7" s="5" t="s">
        <v>17</v>
      </c>
      <c r="E7" t="s">
        <v>15</v>
      </c>
      <c r="F7" s="5" t="s">
        <v>18</v>
      </c>
      <c r="G7" s="5" t="s">
        <v>33</v>
      </c>
      <c r="I7" s="5" t="s">
        <v>215</v>
      </c>
    </row>
    <row r="8" spans="1:9" ht="45" x14ac:dyDescent="0.25">
      <c r="A8" s="13">
        <v>1</v>
      </c>
      <c r="B8" t="s">
        <v>12</v>
      </c>
      <c r="C8" s="5" t="s">
        <v>209</v>
      </c>
      <c r="E8" t="s">
        <v>15</v>
      </c>
      <c r="F8" s="5" t="s">
        <v>210</v>
      </c>
      <c r="G8" s="5" t="s">
        <v>33</v>
      </c>
      <c r="I8" t="s">
        <v>148</v>
      </c>
    </row>
    <row r="9" spans="1:9" ht="49.5" customHeight="1" x14ac:dyDescent="0.25">
      <c r="A9" s="7">
        <v>1</v>
      </c>
      <c r="B9" t="s">
        <v>20</v>
      </c>
      <c r="C9" s="5" t="s">
        <v>171</v>
      </c>
      <c r="D9" s="8"/>
      <c r="E9" t="s">
        <v>15</v>
      </c>
      <c r="G9" s="5" t="s">
        <v>58</v>
      </c>
      <c r="H9" s="10" t="s">
        <v>80</v>
      </c>
    </row>
    <row r="10" spans="1:9" ht="45" x14ac:dyDescent="0.25">
      <c r="A10" s="7">
        <v>1</v>
      </c>
      <c r="B10" t="s">
        <v>21</v>
      </c>
      <c r="C10" s="8" t="s">
        <v>34</v>
      </c>
      <c r="D10" s="8"/>
      <c r="E10" t="s">
        <v>15</v>
      </c>
      <c r="F10" s="5" t="s">
        <v>149</v>
      </c>
      <c r="G10" s="5" t="s">
        <v>58</v>
      </c>
      <c r="H10" s="10" t="s">
        <v>80</v>
      </c>
      <c r="I10" s="10" t="s">
        <v>224</v>
      </c>
    </row>
    <row r="11" spans="1:9" ht="30" x14ac:dyDescent="0.25">
      <c r="A11" s="7">
        <v>1</v>
      </c>
      <c r="B11" t="s">
        <v>22</v>
      </c>
      <c r="C11" s="8" t="s">
        <v>35</v>
      </c>
      <c r="D11" s="8"/>
      <c r="E11" t="s">
        <v>15</v>
      </c>
      <c r="F11" s="14" t="s">
        <v>150</v>
      </c>
      <c r="G11" s="5" t="s">
        <v>58</v>
      </c>
      <c r="H11" s="10" t="s">
        <v>80</v>
      </c>
      <c r="I11" s="10" t="s">
        <v>172</v>
      </c>
    </row>
    <row r="12" spans="1:9" ht="45" x14ac:dyDescent="0.25">
      <c r="A12" s="7">
        <v>1</v>
      </c>
      <c r="B12" t="s">
        <v>23</v>
      </c>
      <c r="C12" s="8" t="s">
        <v>36</v>
      </c>
      <c r="D12" s="8"/>
      <c r="E12" t="s">
        <v>15</v>
      </c>
      <c r="F12" s="14" t="s">
        <v>151</v>
      </c>
      <c r="G12" s="5" t="s">
        <v>58</v>
      </c>
      <c r="H12" s="10" t="s">
        <v>80</v>
      </c>
      <c r="I12" s="10" t="s">
        <v>224</v>
      </c>
    </row>
    <row r="13" spans="1:9" ht="45" x14ac:dyDescent="0.25">
      <c r="A13" s="7">
        <v>2</v>
      </c>
      <c r="B13" t="s">
        <v>24</v>
      </c>
      <c r="C13" s="8" t="s">
        <v>37</v>
      </c>
      <c r="D13" s="8" t="s">
        <v>52</v>
      </c>
      <c r="E13" t="s">
        <v>15</v>
      </c>
      <c r="F13" s="14" t="s">
        <v>152</v>
      </c>
      <c r="G13" s="5" t="s">
        <v>58</v>
      </c>
      <c r="H13" s="10" t="s">
        <v>80</v>
      </c>
      <c r="I13" s="19" t="s">
        <v>225</v>
      </c>
    </row>
    <row r="14" spans="1:9" ht="60" x14ac:dyDescent="0.25">
      <c r="A14" s="7">
        <v>3</v>
      </c>
      <c r="B14" t="s">
        <v>25</v>
      </c>
      <c r="C14" s="8" t="s">
        <v>38</v>
      </c>
      <c r="D14" s="8" t="s">
        <v>53</v>
      </c>
      <c r="E14" t="s">
        <v>15</v>
      </c>
      <c r="F14" s="5" t="s">
        <v>226</v>
      </c>
      <c r="G14" s="5" t="s">
        <v>58</v>
      </c>
      <c r="H14" s="10" t="s">
        <v>80</v>
      </c>
      <c r="I14" s="5" t="s">
        <v>148</v>
      </c>
    </row>
    <row r="15" spans="1:9" ht="60" x14ac:dyDescent="0.25">
      <c r="A15" s="7">
        <v>3</v>
      </c>
      <c r="B15" t="s">
        <v>26</v>
      </c>
      <c r="C15" s="8" t="s">
        <v>39</v>
      </c>
      <c r="D15" s="8" t="s">
        <v>227</v>
      </c>
      <c r="E15" t="s">
        <v>15</v>
      </c>
      <c r="F15" s="5" t="s">
        <v>211</v>
      </c>
      <c r="G15" s="5" t="s">
        <v>58</v>
      </c>
      <c r="H15" s="10" t="s">
        <v>81</v>
      </c>
      <c r="I15" s="5" t="s">
        <v>228</v>
      </c>
    </row>
    <row r="16" spans="1:9" ht="45" x14ac:dyDescent="0.25">
      <c r="A16" s="7">
        <v>5</v>
      </c>
      <c r="B16" t="s">
        <v>27</v>
      </c>
      <c r="C16" s="8" t="s">
        <v>40</v>
      </c>
      <c r="D16" s="8"/>
      <c r="E16" t="s">
        <v>15</v>
      </c>
      <c r="F16" s="5" t="s">
        <v>212</v>
      </c>
      <c r="G16" s="5" t="s">
        <v>58</v>
      </c>
      <c r="H16" s="10" t="s">
        <v>81</v>
      </c>
      <c r="I16" s="5" t="s">
        <v>229</v>
      </c>
    </row>
    <row r="17" spans="1:9" ht="30" x14ac:dyDescent="0.25">
      <c r="A17" s="7">
        <v>3</v>
      </c>
      <c r="B17" t="s">
        <v>28</v>
      </c>
      <c r="C17" s="8" t="s">
        <v>41</v>
      </c>
      <c r="D17" s="8"/>
      <c r="E17" t="s">
        <v>15</v>
      </c>
      <c r="F17" t="s">
        <v>153</v>
      </c>
      <c r="G17" s="5" t="s">
        <v>58</v>
      </c>
      <c r="H17" s="10" t="s">
        <v>80</v>
      </c>
    </row>
    <row r="18" spans="1:9" ht="30" x14ac:dyDescent="0.25">
      <c r="A18" s="7">
        <v>1</v>
      </c>
      <c r="B18" t="s">
        <v>29</v>
      </c>
      <c r="C18" s="8" t="s">
        <v>42</v>
      </c>
      <c r="D18" s="8"/>
      <c r="E18" t="s">
        <v>15</v>
      </c>
      <c r="F18" t="s">
        <v>153</v>
      </c>
      <c r="G18" s="5" t="s">
        <v>58</v>
      </c>
      <c r="H18" s="10" t="s">
        <v>80</v>
      </c>
      <c r="I18" s="10" t="s">
        <v>179</v>
      </c>
    </row>
    <row r="19" spans="1:9" ht="90" x14ac:dyDescent="0.25">
      <c r="A19" s="7">
        <v>3</v>
      </c>
      <c r="B19" t="s">
        <v>59</v>
      </c>
      <c r="C19" s="8" t="s">
        <v>43</v>
      </c>
      <c r="D19" s="8" t="s">
        <v>54</v>
      </c>
      <c r="E19" t="s">
        <v>15</v>
      </c>
      <c r="F19"/>
      <c r="G19" s="5" t="s">
        <v>58</v>
      </c>
      <c r="H19" s="10" t="s">
        <v>80</v>
      </c>
      <c r="I19" s="10" t="s">
        <v>230</v>
      </c>
    </row>
    <row r="20" spans="1:9" ht="45" x14ac:dyDescent="0.25">
      <c r="A20" s="7">
        <v>3</v>
      </c>
      <c r="B20" t="s">
        <v>60</v>
      </c>
      <c r="C20" s="8" t="s">
        <v>44</v>
      </c>
      <c r="D20" s="8" t="s">
        <v>55</v>
      </c>
      <c r="E20" t="s">
        <v>15</v>
      </c>
      <c r="F20" s="5" t="s">
        <v>154</v>
      </c>
      <c r="G20" s="5" t="s">
        <v>58</v>
      </c>
      <c r="H20" s="10" t="s">
        <v>81</v>
      </c>
      <c r="I20" s="19" t="s">
        <v>231</v>
      </c>
    </row>
    <row r="21" spans="1:9" ht="60" x14ac:dyDescent="0.25">
      <c r="A21" s="7">
        <v>3</v>
      </c>
      <c r="B21" t="s">
        <v>61</v>
      </c>
      <c r="C21" s="8" t="s">
        <v>180</v>
      </c>
      <c r="D21" s="8"/>
      <c r="E21" t="s">
        <v>15</v>
      </c>
      <c r="F21" s="5" t="s">
        <v>181</v>
      </c>
      <c r="G21" s="5" t="s">
        <v>58</v>
      </c>
      <c r="H21" s="10" t="s">
        <v>81</v>
      </c>
    </row>
    <row r="22" spans="1:9" ht="60" x14ac:dyDescent="0.25">
      <c r="A22" s="7">
        <v>3</v>
      </c>
      <c r="B22" t="s">
        <v>62</v>
      </c>
      <c r="C22" s="8" t="s">
        <v>45</v>
      </c>
      <c r="D22" s="8"/>
      <c r="E22" t="s">
        <v>15</v>
      </c>
      <c r="F22" s="5" t="s">
        <v>232</v>
      </c>
      <c r="G22" s="5" t="s">
        <v>58</v>
      </c>
      <c r="H22" s="10" t="s">
        <v>80</v>
      </c>
    </row>
    <row r="23" spans="1:9" ht="45" x14ac:dyDescent="0.25">
      <c r="A23" s="7">
        <v>3</v>
      </c>
      <c r="B23" t="s">
        <v>63</v>
      </c>
      <c r="C23" s="8" t="s">
        <v>46</v>
      </c>
      <c r="D23" s="8"/>
      <c r="E23" t="s">
        <v>15</v>
      </c>
      <c r="G23" s="5" t="s">
        <v>58</v>
      </c>
      <c r="H23" s="10" t="s">
        <v>81</v>
      </c>
      <c r="I23" s="15" t="s">
        <v>182</v>
      </c>
    </row>
    <row r="24" spans="1:9" ht="75" x14ac:dyDescent="0.25">
      <c r="A24" s="7">
        <v>3</v>
      </c>
      <c r="B24" t="s">
        <v>64</v>
      </c>
      <c r="C24" s="8" t="s">
        <v>47</v>
      </c>
      <c r="D24" s="8" t="s">
        <v>56</v>
      </c>
      <c r="E24" t="s">
        <v>15</v>
      </c>
      <c r="G24" s="5" t="s">
        <v>58</v>
      </c>
      <c r="H24" s="10" t="s">
        <v>81</v>
      </c>
      <c r="I24" s="10" t="s">
        <v>183</v>
      </c>
    </row>
    <row r="25" spans="1:9" ht="45" x14ac:dyDescent="0.25">
      <c r="A25" s="7">
        <v>3</v>
      </c>
      <c r="B25" t="s">
        <v>65</v>
      </c>
      <c r="C25" s="8" t="s">
        <v>48</v>
      </c>
      <c r="E25" t="s">
        <v>15</v>
      </c>
      <c r="G25" s="5" t="s">
        <v>58</v>
      </c>
      <c r="H25" s="10" t="s">
        <v>81</v>
      </c>
      <c r="I25" s="15" t="s">
        <v>233</v>
      </c>
    </row>
    <row r="26" spans="1:9" ht="45" x14ac:dyDescent="0.25">
      <c r="A26" s="7">
        <v>3</v>
      </c>
      <c r="B26" t="s">
        <v>66</v>
      </c>
      <c r="C26" s="8" t="s">
        <v>234</v>
      </c>
      <c r="E26" t="s">
        <v>15</v>
      </c>
      <c r="F26" s="5" t="s">
        <v>184</v>
      </c>
      <c r="G26" s="5" t="s">
        <v>58</v>
      </c>
      <c r="H26" s="10" t="s">
        <v>80</v>
      </c>
      <c r="I26" s="15"/>
    </row>
    <row r="27" spans="1:9" ht="30" x14ac:dyDescent="0.25">
      <c r="A27" s="7">
        <v>3</v>
      </c>
      <c r="B27" t="s">
        <v>67</v>
      </c>
      <c r="C27" s="8" t="s">
        <v>49</v>
      </c>
      <c r="E27" t="s">
        <v>15</v>
      </c>
      <c r="F27" s="16" t="s">
        <v>155</v>
      </c>
      <c r="G27" s="5" t="s">
        <v>58</v>
      </c>
      <c r="H27" s="10" t="s">
        <v>80</v>
      </c>
      <c r="I27" s="15" t="s">
        <v>185</v>
      </c>
    </row>
    <row r="28" spans="1:9" ht="30" x14ac:dyDescent="0.25">
      <c r="A28" s="7">
        <v>3</v>
      </c>
      <c r="B28" t="s">
        <v>68</v>
      </c>
      <c r="C28" s="8" t="s">
        <v>50</v>
      </c>
      <c r="E28" t="s">
        <v>15</v>
      </c>
      <c r="F28" s="16" t="s">
        <v>156</v>
      </c>
      <c r="G28" s="5" t="s">
        <v>58</v>
      </c>
      <c r="H28" s="10" t="s">
        <v>80</v>
      </c>
    </row>
    <row r="29" spans="1:9" ht="45" x14ac:dyDescent="0.25">
      <c r="A29" s="7">
        <v>1</v>
      </c>
      <c r="B29" t="s">
        <v>69</v>
      </c>
      <c r="C29" s="8" t="s">
        <v>51</v>
      </c>
      <c r="E29" t="s">
        <v>15</v>
      </c>
      <c r="F29" s="16" t="s">
        <v>157</v>
      </c>
      <c r="G29" s="5" t="s">
        <v>58</v>
      </c>
      <c r="H29" s="10" t="s">
        <v>81</v>
      </c>
    </row>
    <row r="30" spans="1:9" ht="45" x14ac:dyDescent="0.25">
      <c r="A30" s="17">
        <v>5</v>
      </c>
      <c r="B30" t="s">
        <v>83</v>
      </c>
      <c r="C30" s="5" t="s">
        <v>84</v>
      </c>
      <c r="E30" t="s">
        <v>85</v>
      </c>
      <c r="F30" s="5" t="s">
        <v>158</v>
      </c>
      <c r="G30" s="5" t="s">
        <v>86</v>
      </c>
      <c r="H30" s="10" t="s">
        <v>87</v>
      </c>
      <c r="I30" s="15" t="s">
        <v>216</v>
      </c>
    </row>
    <row r="31" spans="1:9" ht="60" x14ac:dyDescent="0.25">
      <c r="A31" s="17">
        <v>1</v>
      </c>
      <c r="B31" t="s">
        <v>89</v>
      </c>
      <c r="C31" s="5" t="s">
        <v>88</v>
      </c>
      <c r="D31" s="5" t="s">
        <v>90</v>
      </c>
      <c r="E31" t="s">
        <v>85</v>
      </c>
      <c r="F31" s="16" t="s">
        <v>159</v>
      </c>
      <c r="G31" s="5" t="s">
        <v>86</v>
      </c>
      <c r="H31" s="10" t="s">
        <v>87</v>
      </c>
      <c r="I31" s="15" t="s">
        <v>186</v>
      </c>
    </row>
    <row r="32" spans="1:9" ht="30" x14ac:dyDescent="0.25">
      <c r="A32" s="13">
        <v>3</v>
      </c>
      <c r="B32" t="s">
        <v>91</v>
      </c>
      <c r="C32" s="5" t="s">
        <v>188</v>
      </c>
      <c r="E32" t="s">
        <v>85</v>
      </c>
      <c r="F32" s="16" t="s">
        <v>160</v>
      </c>
      <c r="G32" s="5" t="s">
        <v>86</v>
      </c>
      <c r="H32" s="10" t="s">
        <v>87</v>
      </c>
      <c r="I32" s="15" t="s">
        <v>187</v>
      </c>
    </row>
    <row r="33" spans="1:10" ht="60" x14ac:dyDescent="0.25">
      <c r="A33" s="13">
        <v>3</v>
      </c>
      <c r="B33" t="s">
        <v>92</v>
      </c>
      <c r="C33" s="5" t="s">
        <v>93</v>
      </c>
      <c r="E33" t="s">
        <v>85</v>
      </c>
      <c r="F33" s="5" t="s">
        <v>94</v>
      </c>
      <c r="G33" s="5" t="s">
        <v>86</v>
      </c>
      <c r="H33" s="10" t="s">
        <v>87</v>
      </c>
      <c r="I33" s="10" t="s">
        <v>189</v>
      </c>
      <c r="J33" t="s">
        <v>198</v>
      </c>
    </row>
    <row r="34" spans="1:10" ht="30" x14ac:dyDescent="0.25">
      <c r="A34" s="13">
        <v>2</v>
      </c>
      <c r="B34" t="s">
        <v>96</v>
      </c>
      <c r="C34" s="5" t="s">
        <v>95</v>
      </c>
      <c r="E34" t="s">
        <v>85</v>
      </c>
      <c r="F34" s="5" t="s">
        <v>156</v>
      </c>
      <c r="G34" s="5" t="s">
        <v>86</v>
      </c>
      <c r="H34" s="10" t="s">
        <v>87</v>
      </c>
      <c r="I34" s="15" t="s">
        <v>235</v>
      </c>
    </row>
    <row r="35" spans="1:10" ht="30" x14ac:dyDescent="0.25">
      <c r="A35" s="13">
        <v>5</v>
      </c>
      <c r="B35" t="s">
        <v>97</v>
      </c>
      <c r="C35" s="5" t="s">
        <v>98</v>
      </c>
      <c r="E35" t="s">
        <v>85</v>
      </c>
      <c r="G35" s="5" t="s">
        <v>86</v>
      </c>
      <c r="H35" s="10" t="s">
        <v>87</v>
      </c>
      <c r="I35" s="14" t="s">
        <v>190</v>
      </c>
    </row>
    <row r="36" spans="1:10" ht="90" x14ac:dyDescent="0.25">
      <c r="A36" s="13">
        <v>3</v>
      </c>
      <c r="B36" t="s">
        <v>99</v>
      </c>
      <c r="C36" s="5" t="s">
        <v>101</v>
      </c>
      <c r="E36" t="s">
        <v>85</v>
      </c>
      <c r="F36" s="5" t="s">
        <v>102</v>
      </c>
      <c r="G36" s="5" t="s">
        <v>86</v>
      </c>
      <c r="H36" s="10" t="s">
        <v>87</v>
      </c>
      <c r="I36" s="10" t="s">
        <v>191</v>
      </c>
    </row>
    <row r="37" spans="1:10" ht="45" x14ac:dyDescent="0.25">
      <c r="A37" s="13">
        <v>3</v>
      </c>
      <c r="B37" t="s">
        <v>100</v>
      </c>
      <c r="C37" s="5" t="s">
        <v>202</v>
      </c>
      <c r="E37" t="s">
        <v>85</v>
      </c>
      <c r="G37" s="5" t="s">
        <v>86</v>
      </c>
      <c r="H37" s="10" t="s">
        <v>87</v>
      </c>
      <c r="I37" s="10" t="s">
        <v>206</v>
      </c>
      <c r="J37" s="18" t="s">
        <v>203</v>
      </c>
    </row>
    <row r="38" spans="1:10" ht="45" x14ac:dyDescent="0.25">
      <c r="A38" s="13">
        <v>2</v>
      </c>
      <c r="B38" t="s">
        <v>103</v>
      </c>
      <c r="C38" s="5" t="s">
        <v>104</v>
      </c>
      <c r="E38" t="s">
        <v>85</v>
      </c>
      <c r="F38" s="5" t="s">
        <v>161</v>
      </c>
      <c r="G38" s="5" t="s">
        <v>86</v>
      </c>
      <c r="H38" s="10" t="s">
        <v>87</v>
      </c>
      <c r="I38" s="10" t="s">
        <v>162</v>
      </c>
    </row>
    <row r="39" spans="1:10" ht="45" x14ac:dyDescent="0.25">
      <c r="A39" s="13">
        <v>1</v>
      </c>
      <c r="B39" t="s">
        <v>105</v>
      </c>
      <c r="C39" s="11" t="s">
        <v>114</v>
      </c>
      <c r="D39" s="5" t="s">
        <v>122</v>
      </c>
      <c r="E39" t="s">
        <v>121</v>
      </c>
      <c r="F39" s="14" t="s">
        <v>163</v>
      </c>
      <c r="G39" s="5" t="s">
        <v>33</v>
      </c>
      <c r="H39" s="10" t="s">
        <v>120</v>
      </c>
      <c r="I39" s="10" t="s">
        <v>217</v>
      </c>
    </row>
    <row r="40" spans="1:10" ht="45" x14ac:dyDescent="0.25">
      <c r="A40" s="13">
        <v>1</v>
      </c>
      <c r="B40" t="s">
        <v>106</v>
      </c>
      <c r="C40" s="11" t="s">
        <v>116</v>
      </c>
      <c r="D40" s="5" t="s">
        <v>123</v>
      </c>
      <c r="E40" t="s">
        <v>121</v>
      </c>
      <c r="F40" s="14" t="s">
        <v>164</v>
      </c>
      <c r="G40" s="5" t="s">
        <v>33</v>
      </c>
      <c r="H40" s="10" t="s">
        <v>120</v>
      </c>
      <c r="I40" s="10"/>
    </row>
    <row r="41" spans="1:10" ht="30" x14ac:dyDescent="0.25">
      <c r="A41" s="13">
        <v>1</v>
      </c>
      <c r="B41" t="s">
        <v>107</v>
      </c>
      <c r="C41" s="11" t="s">
        <v>115</v>
      </c>
      <c r="D41" s="5" t="s">
        <v>124</v>
      </c>
      <c r="E41" t="s">
        <v>121</v>
      </c>
      <c r="F41" s="14" t="s">
        <v>165</v>
      </c>
      <c r="G41" s="5" t="s">
        <v>33</v>
      </c>
      <c r="H41" s="10" t="s">
        <v>120</v>
      </c>
      <c r="I41" s="10" t="s">
        <v>218</v>
      </c>
    </row>
    <row r="42" spans="1:10" ht="30" x14ac:dyDescent="0.25">
      <c r="A42" s="13">
        <v>2</v>
      </c>
      <c r="B42" t="s">
        <v>108</v>
      </c>
      <c r="C42" s="11" t="s">
        <v>117</v>
      </c>
      <c r="D42" s="5" t="s">
        <v>126</v>
      </c>
      <c r="E42" t="s">
        <v>121</v>
      </c>
      <c r="F42" s="14" t="s">
        <v>125</v>
      </c>
      <c r="G42" s="5" t="s">
        <v>33</v>
      </c>
      <c r="H42" s="10" t="s">
        <v>120</v>
      </c>
      <c r="I42" s="19" t="s">
        <v>219</v>
      </c>
    </row>
    <row r="43" spans="1:10" ht="30" x14ac:dyDescent="0.25">
      <c r="A43" s="13"/>
      <c r="B43" t="s">
        <v>109</v>
      </c>
      <c r="C43" s="11" t="s">
        <v>118</v>
      </c>
      <c r="E43" t="s">
        <v>121</v>
      </c>
      <c r="F43" s="14" t="s">
        <v>196</v>
      </c>
      <c r="G43" s="5" t="s">
        <v>33</v>
      </c>
      <c r="H43" s="10" t="s">
        <v>120</v>
      </c>
      <c r="I43" s="10" t="s">
        <v>166</v>
      </c>
    </row>
    <row r="44" spans="1:10" ht="45" x14ac:dyDescent="0.25">
      <c r="A44" s="13">
        <v>1</v>
      </c>
      <c r="B44" t="s">
        <v>110</v>
      </c>
      <c r="C44" s="11" t="s">
        <v>192</v>
      </c>
      <c r="D44" s="5" t="s">
        <v>127</v>
      </c>
      <c r="E44" t="s">
        <v>121</v>
      </c>
      <c r="G44" s="5" t="s">
        <v>33</v>
      </c>
      <c r="H44" s="10" t="s">
        <v>120</v>
      </c>
    </row>
    <row r="45" spans="1:10" ht="45" x14ac:dyDescent="0.25">
      <c r="A45" s="13">
        <v>1</v>
      </c>
      <c r="B45" t="s">
        <v>111</v>
      </c>
      <c r="C45" s="11" t="s">
        <v>193</v>
      </c>
      <c r="E45" t="s">
        <v>121</v>
      </c>
      <c r="F45" s="5" t="s">
        <v>128</v>
      </c>
      <c r="G45" s="5" t="s">
        <v>33</v>
      </c>
      <c r="H45" s="10" t="s">
        <v>120</v>
      </c>
      <c r="I45" s="19" t="s">
        <v>220</v>
      </c>
    </row>
    <row r="46" spans="1:10" ht="60" x14ac:dyDescent="0.25">
      <c r="A46" s="13">
        <v>1</v>
      </c>
      <c r="B46" t="s">
        <v>112</v>
      </c>
      <c r="C46" s="11" t="s">
        <v>119</v>
      </c>
      <c r="D46" s="5" t="s">
        <v>221</v>
      </c>
      <c r="E46" t="s">
        <v>121</v>
      </c>
      <c r="F46" s="14"/>
      <c r="G46" s="5" t="s">
        <v>33</v>
      </c>
      <c r="H46" s="10" t="s">
        <v>120</v>
      </c>
    </row>
    <row r="47" spans="1:10" ht="45" x14ac:dyDescent="0.25">
      <c r="A47" s="17">
        <v>3</v>
      </c>
      <c r="B47" t="s">
        <v>113</v>
      </c>
      <c r="C47" s="11" t="s">
        <v>222</v>
      </c>
      <c r="D47" s="5" t="s">
        <v>129</v>
      </c>
      <c r="E47" t="s">
        <v>121</v>
      </c>
      <c r="F47" s="16" t="s">
        <v>167</v>
      </c>
      <c r="G47" s="5" t="s">
        <v>33</v>
      </c>
      <c r="H47" s="10" t="s">
        <v>120</v>
      </c>
    </row>
    <row r="48" spans="1:10" ht="75" x14ac:dyDescent="0.25">
      <c r="A48" s="17">
        <v>1</v>
      </c>
      <c r="B48" t="s">
        <v>130</v>
      </c>
      <c r="C48" s="5" t="s">
        <v>131</v>
      </c>
      <c r="D48" s="5" t="s">
        <v>132</v>
      </c>
      <c r="E48" t="s">
        <v>133</v>
      </c>
      <c r="F48" s="5" t="s">
        <v>223</v>
      </c>
      <c r="G48" s="5" t="s">
        <v>33</v>
      </c>
      <c r="H48" s="10" t="s">
        <v>134</v>
      </c>
    </row>
    <row r="49" spans="1:9" ht="45" x14ac:dyDescent="0.25">
      <c r="A49" s="17">
        <v>1</v>
      </c>
      <c r="B49" t="s">
        <v>135</v>
      </c>
      <c r="C49" s="5" t="s">
        <v>168</v>
      </c>
      <c r="D49" s="5" t="s">
        <v>138</v>
      </c>
      <c r="E49" t="s">
        <v>133</v>
      </c>
      <c r="G49" s="5" t="s">
        <v>137</v>
      </c>
      <c r="H49" s="10" t="s">
        <v>136</v>
      </c>
      <c r="I49" s="10" t="s">
        <v>217</v>
      </c>
    </row>
    <row r="50" spans="1:9" ht="45" x14ac:dyDescent="0.25">
      <c r="A50" s="17">
        <v>1</v>
      </c>
      <c r="B50" t="s">
        <v>139</v>
      </c>
      <c r="C50" s="5" t="s">
        <v>140</v>
      </c>
      <c r="E50" t="s">
        <v>141</v>
      </c>
      <c r="F50" s="16" t="s">
        <v>204</v>
      </c>
      <c r="G50" s="5" t="s">
        <v>33</v>
      </c>
      <c r="H50" s="10" t="s">
        <v>134</v>
      </c>
    </row>
    <row r="51" spans="1:9" ht="30" x14ac:dyDescent="0.25">
      <c r="A51" s="17">
        <v>3</v>
      </c>
      <c r="B51" t="s">
        <v>143</v>
      </c>
      <c r="C51" s="12" t="s">
        <v>142</v>
      </c>
      <c r="E51" t="s">
        <v>144</v>
      </c>
      <c r="F51" s="16" t="s">
        <v>169</v>
      </c>
      <c r="G51" s="5" t="s">
        <v>58</v>
      </c>
      <c r="H51" s="10" t="s">
        <v>80</v>
      </c>
    </row>
    <row r="52" spans="1:9" ht="90" x14ac:dyDescent="0.25">
      <c r="A52" s="17">
        <v>2</v>
      </c>
      <c r="B52" t="s">
        <v>173</v>
      </c>
      <c r="C52" s="5" t="s">
        <v>174</v>
      </c>
      <c r="D52" s="5" t="s">
        <v>176</v>
      </c>
      <c r="E52" t="s">
        <v>177</v>
      </c>
      <c r="F52" s="5" t="s">
        <v>175</v>
      </c>
      <c r="G52" s="5" t="s">
        <v>33</v>
      </c>
      <c r="H52" s="10" t="s">
        <v>178</v>
      </c>
      <c r="I52" s="10" t="s">
        <v>205</v>
      </c>
    </row>
    <row r="53" spans="1:9" ht="60" x14ac:dyDescent="0.25">
      <c r="A53" s="17">
        <v>2</v>
      </c>
      <c r="B53" t="s">
        <v>195</v>
      </c>
      <c r="C53" s="5" t="s">
        <v>194</v>
      </c>
      <c r="E53" t="s">
        <v>197</v>
      </c>
      <c r="F53" s="5" t="s">
        <v>213</v>
      </c>
      <c r="G53" s="5" t="s">
        <v>58</v>
      </c>
      <c r="H53" s="10" t="s">
        <v>81</v>
      </c>
      <c r="I53" s="5" t="s">
        <v>236</v>
      </c>
    </row>
    <row r="54" spans="1:9" ht="30" x14ac:dyDescent="0.25">
      <c r="A54" s="17">
        <v>5</v>
      </c>
      <c r="B54" t="s">
        <v>199</v>
      </c>
      <c r="C54" s="5" t="s">
        <v>200</v>
      </c>
      <c r="E54" t="s">
        <v>201</v>
      </c>
      <c r="F54" s="5" t="s">
        <v>207</v>
      </c>
      <c r="G54" s="5" t="s">
        <v>86</v>
      </c>
      <c r="H54" s="10" t="s">
        <v>87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Versionhantering</vt:lpstr>
      <vt:lpstr>Högnivåskrav</vt:lpstr>
      <vt:lpstr>Krav - prioriterade</vt:lpstr>
      <vt:lpstr>Instruktioner</vt:lpstr>
      <vt:lpstr>Krav - prioriterade OLD 170116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2017-08-21T06:22:59Z</dcterms:modified>
</cp:coreProperties>
</file>