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<sst xmlns="http://schemas.openxmlformats.org/spreadsheetml/2006/main" count="4925">
  <si>
    <t>15计机1班    班主任：陈霓  联系方式：13719312539 助班1：张国彬 联系方式：18814127779 助班2：陈雪虹 联系方式：18814127618</t>
  </si>
  <si>
    <t>班级</t>
  </si>
  <si>
    <t>学号</t>
  </si>
  <si>
    <t>姓名</t>
  </si>
  <si>
    <t>性别</t>
  </si>
  <si>
    <t>出生日期</t>
  </si>
  <si>
    <t>民族</t>
  </si>
  <si>
    <t>政治面貌</t>
  </si>
  <si>
    <t>宿舍号</t>
  </si>
  <si>
    <t>手机号码</t>
  </si>
  <si>
    <t>短号</t>
  </si>
  <si>
    <t>QQ</t>
  </si>
  <si>
    <t>微信号</t>
  </si>
  <si>
    <t>家庭详细住址</t>
  </si>
  <si>
    <t>父母有效联系方式</t>
  </si>
  <si>
    <t>邮编</t>
  </si>
  <si>
    <t>计机1班</t>
  </si>
  <si>
    <t>201430320432</t>
  </si>
  <si>
    <t>钟翰文</t>
  </si>
  <si>
    <t>男</t>
  </si>
  <si>
    <t>1995.10.28</t>
  </si>
  <si>
    <t>汉族</t>
  </si>
  <si>
    <t>团员</t>
  </si>
  <si>
    <t>华山区14-110</t>
  </si>
  <si>
    <t>广东省茂名市油城四路新湖三街</t>
  </si>
  <si>
    <t>201525010101</t>
  </si>
  <si>
    <t>曾文珍</t>
  </si>
  <si>
    <t>女</t>
  </si>
  <si>
    <t>1997.06.26</t>
  </si>
  <si>
    <t>华山区4-501</t>
  </si>
  <si>
    <t>15692021481</t>
  </si>
  <si>
    <t>1206915350</t>
  </si>
  <si>
    <t>广东省广州市增城区派潭镇玉枕村</t>
  </si>
  <si>
    <t>15360474009</t>
  </si>
  <si>
    <t>511385</t>
  </si>
  <si>
    <t>201525010102</t>
  </si>
  <si>
    <t>陈冠名</t>
  </si>
  <si>
    <t>1996.03.06</t>
  </si>
  <si>
    <t>华山区14-312</t>
  </si>
  <si>
    <t>13143712430</t>
  </si>
  <si>
    <t>广东省化州市河西街道办下郭梅桔小区</t>
  </si>
  <si>
    <t>15627582316</t>
  </si>
  <si>
    <t>525100</t>
  </si>
  <si>
    <t>201525010103</t>
  </si>
  <si>
    <t>陈宇腾</t>
  </si>
  <si>
    <t>1997.03.01</t>
  </si>
  <si>
    <t>cyt2013xunmeng</t>
  </si>
  <si>
    <t>广东省东莞市厚街镇康乐南路新城88，7座101</t>
  </si>
  <si>
    <t>136002587036</t>
  </si>
  <si>
    <t>201525010104</t>
  </si>
  <si>
    <t>陈岳镔</t>
  </si>
  <si>
    <t>1995.02.28</t>
  </si>
  <si>
    <t>广东省汕头市龙湖区锦泰花园</t>
  </si>
  <si>
    <t>201525010105</t>
  </si>
  <si>
    <t>陈卓均</t>
  </si>
  <si>
    <t>1997.08.01</t>
  </si>
  <si>
    <t>广东省广州市黄埔区荔香路金港华园</t>
  </si>
  <si>
    <t>201525010106</t>
  </si>
  <si>
    <t>方嘉盛</t>
  </si>
  <si>
    <t>1997.10.11</t>
  </si>
  <si>
    <t>华山区14-401</t>
  </si>
  <si>
    <t>广东省广州市白云区广园中路松柏东街景泰名苑B座406</t>
  </si>
  <si>
    <t>201525010107</t>
  </si>
  <si>
    <t>郭沛伦</t>
  </si>
  <si>
    <t>1995.05.08</t>
  </si>
  <si>
    <t>广东省东莞市沙田镇福禄沙桂轩洲2号</t>
  </si>
  <si>
    <t>201525010108</t>
  </si>
  <si>
    <t>郭艺雁</t>
  </si>
  <si>
    <t>1995.12.06</t>
  </si>
  <si>
    <t>13148914360</t>
  </si>
  <si>
    <t>292545738</t>
  </si>
  <si>
    <t>YvoneeGuo</t>
  </si>
  <si>
    <t>广东省广州市枫溪区凤新西路冰河隔壁小区9幢2梯604</t>
  </si>
  <si>
    <t>13531539393</t>
  </si>
  <si>
    <t>521031</t>
  </si>
  <si>
    <t>201525010109</t>
  </si>
  <si>
    <t>黄冠烨</t>
  </si>
  <si>
    <t>1995.07.07</t>
  </si>
  <si>
    <t>13427546964</t>
  </si>
  <si>
    <t>1329852351</t>
  </si>
  <si>
    <t>广东省信宜市丁堡镇湾冲湾面村19号</t>
  </si>
  <si>
    <t>15767861149</t>
  </si>
  <si>
    <t>525345</t>
  </si>
  <si>
    <t>201525010110</t>
  </si>
  <si>
    <t>黄千泰</t>
  </si>
  <si>
    <t>1997.04.28</t>
  </si>
  <si>
    <t>家庭住址广东省佛山市禅城区佛罗路28号3栋603</t>
  </si>
  <si>
    <t>201525010111</t>
  </si>
  <si>
    <t>蓝钰达</t>
  </si>
  <si>
    <t>1997.11.05</t>
  </si>
  <si>
    <t>华山区14-402</t>
  </si>
  <si>
    <t>cjcwslyd</t>
  </si>
  <si>
    <t>广东省中山市坦洲镇金山城23栋2门401号房</t>
  </si>
  <si>
    <t>201525010112</t>
  </si>
  <si>
    <t>勒智泉</t>
  </si>
  <si>
    <t>1998.12.03</t>
  </si>
  <si>
    <t>广东省深圳市龙岗区布吉街道上水花园6区47栋301</t>
  </si>
  <si>
    <t>201525010114</t>
  </si>
  <si>
    <t>李红映</t>
  </si>
  <si>
    <t>1996.11.18</t>
  </si>
  <si>
    <t>1342746705</t>
  </si>
  <si>
    <t>1582012932</t>
  </si>
  <si>
    <t>广东省茂名市茂南区镇盛镇彭村雍州岭</t>
  </si>
  <si>
    <t>13432386300</t>
  </si>
  <si>
    <t>525023</t>
  </si>
  <si>
    <t>201525010115</t>
  </si>
  <si>
    <t>刘汉华</t>
  </si>
  <si>
    <t>1996.08.02</t>
  </si>
  <si>
    <t>群众</t>
  </si>
  <si>
    <t>广东省广州市从化区街口街道新村北路68号</t>
  </si>
  <si>
    <t>201525010116</t>
  </si>
  <si>
    <t>刘业群</t>
  </si>
  <si>
    <t>1996.03.11</t>
  </si>
  <si>
    <t>华山区14-404</t>
  </si>
  <si>
    <t>珠海市香洲区人民西路366号宝地康泰6栋1单元404</t>
  </si>
  <si>
    <t>201525010117</t>
  </si>
  <si>
    <t>谭志康</t>
  </si>
  <si>
    <t>1998.10.05</t>
  </si>
  <si>
    <t>华山区14-403</t>
  </si>
  <si>
    <t>13427546052</t>
  </si>
  <si>
    <t>895312898</t>
  </si>
  <si>
    <t>广东省惠州市惠东县多祝镇姜街</t>
  </si>
  <si>
    <t>516300</t>
  </si>
  <si>
    <t>201525010118</t>
  </si>
  <si>
    <t>王娜英</t>
  </si>
  <si>
    <t>1997.5.18</t>
  </si>
  <si>
    <t>13148925138</t>
  </si>
  <si>
    <t>1173100661</t>
  </si>
  <si>
    <t>wny1173100661</t>
  </si>
  <si>
    <t>内蒙古包头市昆都仑区佳园小区十栋一单元</t>
  </si>
  <si>
    <t>15848267763</t>
  </si>
  <si>
    <t>014010</t>
  </si>
  <si>
    <t>201525010119</t>
  </si>
  <si>
    <t>吴浩</t>
  </si>
  <si>
    <t>1996.07.04</t>
  </si>
  <si>
    <t>13427546160</t>
  </si>
  <si>
    <t>1832577498</t>
  </si>
  <si>
    <t>广东省汕头市潮阳区棉城镇太和住宅区</t>
  </si>
  <si>
    <t>13500135335</t>
  </si>
  <si>
    <t>515100</t>
  </si>
  <si>
    <t>201525010120</t>
  </si>
  <si>
    <t>吴毅</t>
  </si>
  <si>
    <t>1996.01.09</t>
  </si>
  <si>
    <t>13632190521</t>
  </si>
  <si>
    <t>1251149363</t>
  </si>
  <si>
    <t>甘肃省庆阳市庆城县赤城乡新庄村</t>
  </si>
  <si>
    <t>15268961334</t>
  </si>
  <si>
    <t>745110</t>
  </si>
  <si>
    <t>201525010121</t>
  </si>
  <si>
    <t>许伟航</t>
  </si>
  <si>
    <t>1997.11.19</t>
  </si>
  <si>
    <t>13427546457</t>
  </si>
  <si>
    <t>1394432898</t>
  </si>
  <si>
    <t>XuWH47</t>
  </si>
  <si>
    <t>广东省东莞市塘厦镇龙涛居c604</t>
  </si>
  <si>
    <t>13929447575</t>
  </si>
  <si>
    <t>523710</t>
  </si>
  <si>
    <t>201525010122</t>
  </si>
  <si>
    <t>颜昭霞</t>
  </si>
  <si>
    <t>1996.06.26</t>
  </si>
  <si>
    <t>预备党员</t>
  </si>
  <si>
    <t>广东省汕头市潮南区峡山镇</t>
  </si>
  <si>
    <t>201525010123</t>
  </si>
  <si>
    <t>叶建朝</t>
  </si>
  <si>
    <t>1998.09.08</t>
  </si>
  <si>
    <t>广东省湛江市廉江营仔镇</t>
  </si>
  <si>
    <t>201525010124</t>
  </si>
  <si>
    <t>叶倩</t>
  </si>
  <si>
    <t>1997.01.24</t>
  </si>
  <si>
    <t>华山区4-502</t>
  </si>
  <si>
    <t>13531026717</t>
  </si>
  <si>
    <t>3164909398</t>
  </si>
  <si>
    <t>chalegeshao</t>
  </si>
  <si>
    <t>广东省湛江市霞山区爱国路44路405</t>
  </si>
  <si>
    <t>13553493608</t>
  </si>
  <si>
    <t>524000</t>
  </si>
  <si>
    <t>201525010125</t>
  </si>
  <si>
    <t>张恒烨</t>
  </si>
  <si>
    <t>1997.12.21</t>
  </si>
  <si>
    <t>Viandkass</t>
  </si>
  <si>
    <t>深圳市福田区侨香路侨乡三道合符居D栋11</t>
  </si>
  <si>
    <t>201525010126</t>
  </si>
  <si>
    <t>张明亮</t>
  </si>
  <si>
    <t>1994.08.27</t>
  </si>
  <si>
    <t>广东省高州市曹江镇大坡上大坡村107号</t>
  </si>
  <si>
    <t>201525010127</t>
  </si>
  <si>
    <t>张培杰</t>
  </si>
  <si>
    <t>1997.01.18</t>
  </si>
  <si>
    <t>广东省饶平县黄冈镇城东霞西汕汾路北19号</t>
  </si>
  <si>
    <t>201525010128</t>
  </si>
  <si>
    <t>张梓杰</t>
  </si>
  <si>
    <t>1996.02.28</t>
  </si>
  <si>
    <t>华山区14-405</t>
  </si>
  <si>
    <t>18925087768</t>
  </si>
  <si>
    <t>3219423104</t>
  </si>
  <si>
    <t>广东省广州市越秀区东环路6号大院37号809房</t>
  </si>
  <si>
    <t>18925087728</t>
  </si>
  <si>
    <t>80016</t>
  </si>
  <si>
    <t>201525010129</t>
  </si>
  <si>
    <t>郑锦文</t>
  </si>
  <si>
    <t>1996.08.08</t>
  </si>
  <si>
    <t>15555561883</t>
  </si>
  <si>
    <t>564013650</t>
  </si>
  <si>
    <t>手机</t>
  </si>
  <si>
    <t>广东佛山南海大沥镇雅瑶绿洲B3702</t>
  </si>
  <si>
    <t>13679777881</t>
  </si>
  <si>
    <t>528234</t>
  </si>
  <si>
    <t>201525010131</t>
  </si>
  <si>
    <t xml:space="preserve">朱泽鹏 </t>
  </si>
  <si>
    <t xml:space="preserve">1996.12.22 </t>
  </si>
  <si>
    <t>广州市萝岗区映林大街中海誉城南苑A10-2栋3305</t>
  </si>
  <si>
    <t>201525010132</t>
  </si>
  <si>
    <t>方若莎</t>
  </si>
  <si>
    <t>留学生</t>
  </si>
  <si>
    <t>15计机2班    班主任：陈霓  联系方式：13719312539 助班1：吴文涛 联系方式：15602403790 助班2：梁智颖 联系方式：18814127434</t>
  </si>
  <si>
    <t>计机2班</t>
  </si>
  <si>
    <t>201525010201</t>
  </si>
  <si>
    <t>曹英鹏</t>
  </si>
  <si>
    <t>1996.05.21</t>
  </si>
  <si>
    <t>华山区14-406</t>
  </si>
  <si>
    <t>13427548086</t>
  </si>
  <si>
    <t>18312160869</t>
  </si>
  <si>
    <t>广东省雷州市调风镇卜昌村</t>
  </si>
  <si>
    <t>15812369860</t>
  </si>
  <si>
    <t>201525010202</t>
  </si>
  <si>
    <t>陈沂</t>
  </si>
  <si>
    <t>1997.06.09</t>
  </si>
  <si>
    <t>13430229092</t>
  </si>
  <si>
    <t>cy1098189702</t>
  </si>
  <si>
    <t>海南省澄迈县金江镇文化北路156号</t>
  </si>
  <si>
    <t>13876118599</t>
  </si>
  <si>
    <t>201525010203</t>
  </si>
  <si>
    <t>陈泽昌</t>
  </si>
  <si>
    <t>1997.07.22</t>
  </si>
  <si>
    <t>18819520878</t>
  </si>
  <si>
    <t>无</t>
  </si>
  <si>
    <t>广东省东莞市虎门镇树田新村一区向南四巷一号</t>
  </si>
  <si>
    <t>201525010204</t>
  </si>
  <si>
    <t>方奕婷</t>
  </si>
  <si>
    <t>1997.08.20</t>
  </si>
  <si>
    <t>13427547712</t>
  </si>
  <si>
    <t>GT18718237107</t>
  </si>
  <si>
    <t>恩平市东安中安街16号</t>
  </si>
  <si>
    <t>15975071862</t>
  </si>
  <si>
    <t>201525010205</t>
  </si>
  <si>
    <t>高至玮</t>
  </si>
  <si>
    <t>1997.12.05</t>
  </si>
  <si>
    <t>17620944890</t>
  </si>
  <si>
    <t>wxid_6wku3v4sgdir22</t>
  </si>
  <si>
    <t>东莞沙田滨江豪园1栋703</t>
  </si>
  <si>
    <t>13827221691</t>
  </si>
  <si>
    <t>201525010206</t>
  </si>
  <si>
    <t>黄锦荣</t>
  </si>
  <si>
    <t>1996.03.09</t>
  </si>
  <si>
    <t>华山区14-407</t>
  </si>
  <si>
    <t>15626401736</t>
  </si>
  <si>
    <t>wxid_1722967230312</t>
  </si>
  <si>
    <t>揭阳市东山区莲花大道邮政旁</t>
  </si>
  <si>
    <t>13729359963</t>
  </si>
  <si>
    <t>201525010207</t>
  </si>
  <si>
    <t>黄宇坤</t>
  </si>
  <si>
    <t>1996.08.31</t>
  </si>
  <si>
    <t>13427546836</t>
  </si>
  <si>
    <t>2587218035</t>
  </si>
  <si>
    <t>汕头市潮阳区关埠镇下底村新桥外七横巷1号</t>
  </si>
  <si>
    <t>18218928725</t>
  </si>
  <si>
    <t>201525010208</t>
  </si>
  <si>
    <t>黎嘉发</t>
  </si>
  <si>
    <t>1996.01.28</t>
  </si>
  <si>
    <t>13246323955</t>
  </si>
  <si>
    <t>广东省佛山市三水区康乐二街一座502</t>
  </si>
  <si>
    <t>13925905961</t>
  </si>
  <si>
    <t>201525010209</t>
  </si>
  <si>
    <t>李恺</t>
  </si>
  <si>
    <t>1997.02.24</t>
  </si>
  <si>
    <t>15914857270</t>
  </si>
  <si>
    <t>广东省韶关市曲江区东风路工贸大厦1栋701</t>
  </si>
  <si>
    <t>13727560089</t>
  </si>
  <si>
    <t>201525010210</t>
  </si>
  <si>
    <t>李宇杰</t>
  </si>
  <si>
    <t>1996.08.07</t>
  </si>
  <si>
    <t>华山区14-408</t>
  </si>
  <si>
    <t>13602275377</t>
  </si>
  <si>
    <t>liyujie549134990</t>
  </si>
  <si>
    <t>广州市番禺区市桥南郊华景新城华晖园3梯603</t>
  </si>
  <si>
    <t>13928802188</t>
  </si>
  <si>
    <t>201525010211</t>
  </si>
  <si>
    <t>李志鹏</t>
  </si>
  <si>
    <t>1995.10.21</t>
  </si>
  <si>
    <t>13427546754</t>
  </si>
  <si>
    <t>lizhipeng541429315</t>
  </si>
  <si>
    <t>广东省江门市开平三埠镇新昌东溪街20号404房</t>
  </si>
  <si>
    <t>201525010212</t>
  </si>
  <si>
    <t>梁铭坤</t>
  </si>
  <si>
    <t>1996.09.28</t>
  </si>
  <si>
    <t>13710286280</t>
  </si>
  <si>
    <t>kun389845668</t>
  </si>
  <si>
    <t>广东广州市车陂东尚明苑6栋503</t>
  </si>
  <si>
    <t>计机2班，</t>
  </si>
  <si>
    <t>201525010213</t>
  </si>
  <si>
    <t>梁泰</t>
  </si>
  <si>
    <t>1966.10.08</t>
  </si>
  <si>
    <t>13427546689</t>
  </si>
  <si>
    <t>LT13138719257</t>
  </si>
  <si>
    <t>广东省化州市同庆镇丰告禾地堂村19号</t>
  </si>
  <si>
    <t>13692617398</t>
  </si>
  <si>
    <t>201525010214</t>
  </si>
  <si>
    <t>梁伟健</t>
  </si>
  <si>
    <t>1996.10.10</t>
  </si>
  <si>
    <t>华山区14-409</t>
  </si>
  <si>
    <t>13427546746</t>
  </si>
  <si>
    <t>清远市清城区源潭镇润泰新城9号楼12梯</t>
  </si>
  <si>
    <t>201525010215</t>
  </si>
  <si>
    <t>廖文龙</t>
  </si>
  <si>
    <t>1996.01.19</t>
  </si>
  <si>
    <t>13427546506</t>
  </si>
  <si>
    <t>lwl451875979</t>
  </si>
  <si>
    <t>广东省河源市连平县高莞镇徐村</t>
  </si>
  <si>
    <t>201525010216</t>
  </si>
  <si>
    <t>林锴</t>
  </si>
  <si>
    <t>1997.05.03</t>
  </si>
  <si>
    <t>13427546537</t>
  </si>
  <si>
    <t>13417059881</t>
  </si>
  <si>
    <t>广东省汕头市澄海区莲下镇南湾村</t>
  </si>
  <si>
    <t>13556355784</t>
  </si>
  <si>
    <t>201525010217</t>
  </si>
  <si>
    <t>刘姝慧</t>
  </si>
  <si>
    <t>1997.09.28</t>
  </si>
  <si>
    <t>13427546576</t>
  </si>
  <si>
    <t>lavendel-53</t>
  </si>
  <si>
    <t>广东省珠海市香洲区海荣新村</t>
  </si>
  <si>
    <t>13928097027</t>
  </si>
  <si>
    <t>201525010218</t>
  </si>
  <si>
    <t>麻斯亮</t>
  </si>
  <si>
    <t>1997.06.18</t>
  </si>
  <si>
    <t>13535502811</t>
  </si>
  <si>
    <t>广东省广州市海珠区保利天悦朗园E5</t>
  </si>
  <si>
    <t>13802989288</t>
  </si>
  <si>
    <t>201525010219</t>
  </si>
  <si>
    <t>欧雨</t>
  </si>
  <si>
    <t>1996.09.22</t>
  </si>
  <si>
    <t>华山区4-410</t>
  </si>
  <si>
    <t>13827172973</t>
  </si>
  <si>
    <t>广东省湛江市坡头区龙头镇高山垌村111号</t>
  </si>
  <si>
    <t>13553505987</t>
  </si>
  <si>
    <t>201525010220</t>
  </si>
  <si>
    <t>潘宇龙</t>
  </si>
  <si>
    <t>1997.02.05</t>
  </si>
  <si>
    <t>华山区14-114</t>
  </si>
  <si>
    <t>13427546552</t>
  </si>
  <si>
    <t>PYL_2015</t>
  </si>
  <si>
    <t>广东省梅州市蕉岭县三圳镇塔西1号</t>
  </si>
  <si>
    <t>201525010221</t>
  </si>
  <si>
    <t>苏坤明</t>
  </si>
  <si>
    <t>1996.10.06</t>
  </si>
  <si>
    <t>华山区14-410</t>
  </si>
  <si>
    <t>15914477501</t>
  </si>
  <si>
    <t>18316608061</t>
  </si>
  <si>
    <t>广东省信宜市大成镇上湾石锦村</t>
  </si>
  <si>
    <t>201525010222</t>
  </si>
  <si>
    <t>孙冬冬</t>
  </si>
  <si>
    <t>1997.09.08</t>
  </si>
  <si>
    <t>13422161647</t>
  </si>
  <si>
    <t>dong466745253</t>
  </si>
  <si>
    <t>安徽省临泉县陶老乡小胡围行政村后孙营52号1户</t>
  </si>
  <si>
    <t>15378719798</t>
  </si>
  <si>
    <t>201525010223</t>
  </si>
  <si>
    <t>王灿佳</t>
  </si>
  <si>
    <t>1995.01.25</t>
  </si>
  <si>
    <t>华山区14-411</t>
  </si>
  <si>
    <t>13427546342</t>
  </si>
  <si>
    <t>2422927685</t>
  </si>
  <si>
    <t>wcj2422927685</t>
  </si>
  <si>
    <t>广东省普宁市南溪镇金滘村山兜下座1号</t>
  </si>
  <si>
    <t>15915813955</t>
  </si>
  <si>
    <t>201525010224</t>
  </si>
  <si>
    <t>王玉亭</t>
  </si>
  <si>
    <t>1996.11.03</t>
  </si>
  <si>
    <t>13246861075</t>
  </si>
  <si>
    <t>tingzzza</t>
  </si>
  <si>
    <t>广东省江门市江海区河南中沙五号508</t>
  </si>
  <si>
    <t>201525010225</t>
  </si>
  <si>
    <t>魏佳纯</t>
  </si>
  <si>
    <t>13427546148</t>
  </si>
  <si>
    <t>waitch3oh</t>
  </si>
  <si>
    <t>广东省汕头市潮阳区城南街道口美西洋17巷</t>
  </si>
  <si>
    <t>13692043012</t>
  </si>
  <si>
    <t>201525010226</t>
  </si>
  <si>
    <t>吴承威</t>
  </si>
  <si>
    <t>1996.05.19</t>
  </si>
  <si>
    <t>13427546154</t>
  </si>
  <si>
    <t>CW1725581468</t>
  </si>
  <si>
    <t>广东省梅州市梅县区畲江镇</t>
  </si>
  <si>
    <t>13549173485</t>
  </si>
  <si>
    <t>201525010227</t>
  </si>
  <si>
    <t>徐丽婷</t>
  </si>
  <si>
    <t>1996.05.16</t>
  </si>
  <si>
    <t>华山区4-503</t>
  </si>
  <si>
    <t>13250207427</t>
  </si>
  <si>
    <t>dragonfly0516</t>
  </si>
  <si>
    <t>广东省惠州市龙门县迎宾大道1107号</t>
  </si>
  <si>
    <t>0752-7989783</t>
  </si>
  <si>
    <t>201525010228</t>
  </si>
  <si>
    <t>杨淑瑜</t>
  </si>
  <si>
    <t>1997.07.08</t>
  </si>
  <si>
    <t>华山区4- 503</t>
  </si>
  <si>
    <t>13427546372</t>
  </si>
  <si>
    <t>jkslzok</t>
  </si>
  <si>
    <t>广东省湛江市湛江一中培才学校C2栋</t>
  </si>
  <si>
    <t>18802570608</t>
  </si>
  <si>
    <t>201525010229</t>
  </si>
  <si>
    <t>张小旗</t>
  </si>
  <si>
    <t>1995.06.20</t>
  </si>
  <si>
    <t>茂名市高州市东岸镇大双石板坡</t>
  </si>
  <si>
    <t>201525010230</t>
  </si>
  <si>
    <t>郑堃胜</t>
  </si>
  <si>
    <t>1996.03.25</t>
  </si>
  <si>
    <t>13416140132</t>
  </si>
  <si>
    <t>ks1243200957</t>
  </si>
  <si>
    <t>广东省汕头市金平区大华路37号603</t>
  </si>
  <si>
    <t>201519080319</t>
  </si>
  <si>
    <t>温瑞峰</t>
  </si>
  <si>
    <t>1997.03.06</t>
  </si>
  <si>
    <t>华山区15-201</t>
  </si>
  <si>
    <t>17620055351</t>
  </si>
  <si>
    <t>toroto211</t>
  </si>
  <si>
    <t>山西省孝义市春德公馆3单元802</t>
  </si>
  <si>
    <t>201521190723</t>
  </si>
  <si>
    <t>吴文超</t>
  </si>
  <si>
    <t>1996.08.25</t>
  </si>
  <si>
    <t>13422175510</t>
  </si>
  <si>
    <t>15113217382</t>
  </si>
  <si>
    <t>广东省惠州市惠城区水口镇大湖溪湖景苑</t>
  </si>
  <si>
    <t>13539222710</t>
  </si>
  <si>
    <t>201521190804</t>
  </si>
  <si>
    <t>陈光发</t>
  </si>
  <si>
    <t>1996.05.04</t>
  </si>
  <si>
    <t>17620925040</t>
  </si>
  <si>
    <t>广东省湛江市赤坎区北云路双港村34号</t>
  </si>
  <si>
    <t>13610397207</t>
  </si>
  <si>
    <t>15计机3班    班主任：李瞬鹏 联系方式：13533845070 助班1：何海贤 联系方式：18814127772 助班2：黄琳琳 联系方式：18814127407</t>
  </si>
  <si>
    <t>计机3班</t>
  </si>
  <si>
    <t>曾梓熙</t>
  </si>
  <si>
    <t>1997.04.30</t>
  </si>
  <si>
    <t>华山区14-412</t>
  </si>
  <si>
    <t>广东省广州市广州大道北498号503</t>
  </si>
  <si>
    <t>陈保营</t>
  </si>
  <si>
    <t>1997.10.06</t>
  </si>
  <si>
    <t>共青团员</t>
  </si>
  <si>
    <t>华山区14-501</t>
  </si>
  <si>
    <t>广东省湛江市雷州市乌石镇岭下村96号</t>
  </si>
  <si>
    <t>陈嘉成</t>
  </si>
  <si>
    <t>1997.04.04</t>
  </si>
  <si>
    <t>广东省广州市赤岗石榴岗路信步东街16号1103</t>
  </si>
  <si>
    <t>陈新辉</t>
  </si>
  <si>
    <t>1995.08.09</t>
  </si>
  <si>
    <t>广东省惠州市博罗县石坝镇新村四队</t>
  </si>
  <si>
    <t>方淑如</t>
  </si>
  <si>
    <t>1996.05.17</t>
  </si>
  <si>
    <t>华山区 4-503</t>
  </si>
  <si>
    <t>广东省揭阳市普宁洪阳基督教堂前2号</t>
  </si>
  <si>
    <t>何锡标</t>
  </si>
  <si>
    <t>1996.10.08</t>
  </si>
  <si>
    <t>广东省中山市三角镇八涌西路12号之二</t>
  </si>
  <si>
    <t>江滋可</t>
  </si>
  <si>
    <t>1997.03.22</t>
  </si>
  <si>
    <t>广东省增城市凤凰城凤馨苑11街3号901</t>
  </si>
  <si>
    <t>黎俊宇</t>
  </si>
  <si>
    <t>1997.01.03</t>
  </si>
  <si>
    <t>广东省番禺区石基镇岐山中路一区七座501</t>
  </si>
  <si>
    <t>黎志坤</t>
  </si>
  <si>
    <t>1995.10.12</t>
  </si>
  <si>
    <t>广东省江门市鹤山市沙坪镇经纬花园东苑48座A梯302</t>
  </si>
  <si>
    <t>李观云</t>
  </si>
  <si>
    <t>1995.11.20</t>
  </si>
  <si>
    <t>党员</t>
  </si>
  <si>
    <t>华山区14-502</t>
  </si>
  <si>
    <t>广东省高州市马贵镇岭脚村17号</t>
  </si>
  <si>
    <t>李皖越</t>
  </si>
  <si>
    <t>1997.11.01</t>
  </si>
  <si>
    <t>广东省佛山市顺德区勒流镇凯茵花园1座303</t>
  </si>
  <si>
    <t>林媛</t>
  </si>
  <si>
    <t>1997.09.18</t>
  </si>
  <si>
    <t>广东省梅州市平远县八尺镇圩镇中路88号</t>
  </si>
  <si>
    <t>马晓茵</t>
  </si>
  <si>
    <t>1997.05.04</t>
  </si>
  <si>
    <t>广东省汕头市潮阳区和平镇里美美园二直巷8号</t>
  </si>
  <si>
    <t>彭峰</t>
  </si>
  <si>
    <t>1997.05.09</t>
  </si>
  <si>
    <t>广东省韶关市仁化县仁化镇向阳街103号</t>
  </si>
  <si>
    <t>谭献侦</t>
  </si>
  <si>
    <t>1996.05.10</t>
  </si>
  <si>
    <t>华山区14-503</t>
  </si>
  <si>
    <t>广东省湛江市徐闻县龙塘镇石寮村019号</t>
  </si>
  <si>
    <t>巫杰鑫</t>
  </si>
  <si>
    <t>1997.10.15</t>
  </si>
  <si>
    <t>广东省汕尾市城区东涌镇湖田村中片19号</t>
  </si>
  <si>
    <t>冼世文</t>
  </si>
  <si>
    <t>1996.10.19</t>
  </si>
  <si>
    <t>广东省佛山禅城区文沙东六街5号403</t>
  </si>
  <si>
    <t>肖宇冰</t>
  </si>
  <si>
    <t>1996.08.23</t>
  </si>
  <si>
    <t>广东省廉江市良垌镇崇山村五队2号</t>
  </si>
  <si>
    <t>熊超亮</t>
  </si>
  <si>
    <t>1997.09.29</t>
  </si>
  <si>
    <t>广东省茂名市信宜市平塘镇大湾村桥头</t>
  </si>
  <si>
    <t>杨文涛</t>
  </si>
  <si>
    <t>1995.12.18</t>
  </si>
  <si>
    <t>华山区14-504</t>
  </si>
  <si>
    <t>广东省东莞市万江区金龙街A-1栋206</t>
  </si>
  <si>
    <t>叶创基</t>
  </si>
  <si>
    <t>广东省东莞市厚街镇三屯工业路154号</t>
  </si>
  <si>
    <t>叶家杰</t>
  </si>
  <si>
    <t>1996.12.17</t>
  </si>
  <si>
    <t>广东省佛山市三水区乐平镇盘乐路3号</t>
  </si>
  <si>
    <t>于洋</t>
  </si>
  <si>
    <t>1996.06.28</t>
  </si>
  <si>
    <t>广东省广州市南沙区优山悦海小区A2栋1302</t>
  </si>
  <si>
    <t>张佳涛</t>
  </si>
  <si>
    <t>1997.01.07</t>
  </si>
  <si>
    <t>华山区14-505</t>
  </si>
  <si>
    <t>广东省汕头市朝南区胪岗镇新联前溪中路八巷10号</t>
  </si>
  <si>
    <t>张永增</t>
  </si>
  <si>
    <t>1995.07.24</t>
  </si>
  <si>
    <t>汕头市潮阳区西胪镇店后村西围五横巷26号</t>
  </si>
  <si>
    <t>郑景星</t>
  </si>
  <si>
    <t>1996.08.28</t>
  </si>
  <si>
    <t>广东省普宁市高埔镇葵坑一村龙耳坑17号</t>
  </si>
  <si>
    <t>郑思慧</t>
  </si>
  <si>
    <t>1997.04.29</t>
  </si>
  <si>
    <t>华山区 4-504</t>
  </si>
  <si>
    <t>广东省广州市越秀区淘金东路淘金华庭27号B栋704房</t>
  </si>
  <si>
    <t>朱颖苗</t>
  </si>
  <si>
    <t>1997.01.25</t>
  </si>
  <si>
    <t>广东省珠海市斗门区乾务镇乾西路一巷195号</t>
  </si>
  <si>
    <t>邹国豪</t>
  </si>
  <si>
    <t>1995.09.10</t>
  </si>
  <si>
    <t>广东省东源县蓝口镇派头村委会下围小组27号</t>
  </si>
  <si>
    <t>邓杨</t>
  </si>
  <si>
    <t>1995.07.19</t>
  </si>
  <si>
    <t>广东省佛山市南海区桂城南海大道北海欣阁13b</t>
  </si>
  <si>
    <t>陈日兴</t>
  </si>
  <si>
    <t>1993.02.23</t>
  </si>
  <si>
    <t>华山区14-512</t>
  </si>
  <si>
    <t>广东省遂溪县港门镇石角埠610号</t>
  </si>
  <si>
    <t>林鸣冬</t>
  </si>
  <si>
    <t>1996.01.05</t>
  </si>
  <si>
    <t>广州市白云区金沙洲环洲三路春和一巷</t>
  </si>
  <si>
    <t>15计机4班    班主任：李舜鹏  联系方式：13533845070 助班1：陈学凡 联系方式：18814127404 助班2：曾增威 联系方式：18814127716</t>
  </si>
  <si>
    <t>计机4班</t>
  </si>
  <si>
    <t>201525010401</t>
  </si>
  <si>
    <t>曾敏洋</t>
  </si>
  <si>
    <r>
      <rPr>
        <sz val="11"/>
        <color indexed="8"/>
        <rFont val="宋体"/>
        <charset val="134"/>
      </rPr>
      <t>1996.</t>
    </r>
    <r>
      <rPr>
        <sz val="11"/>
        <color rgb="FF000000"/>
        <rFont val="宋体"/>
        <charset val="134"/>
      </rPr>
      <t>11</t>
    </r>
    <r>
      <rPr>
        <sz val="11"/>
        <color indexed="8"/>
        <rFont val="宋体"/>
        <charset val="134"/>
      </rPr>
      <t>.</t>
    </r>
    <r>
      <rPr>
        <sz val="11"/>
        <color rgb="FF000000"/>
        <rFont val="宋体"/>
        <charset val="134"/>
      </rPr>
      <t>02</t>
    </r>
  </si>
  <si>
    <t>华山区14-506</t>
  </si>
  <si>
    <t>qq452448073</t>
  </si>
  <si>
    <t>佛山市乐从镇小涌村锦里道3号</t>
  </si>
  <si>
    <t>201525010402</t>
  </si>
  <si>
    <t>陈度中</t>
  </si>
  <si>
    <t>1997.04.10</t>
  </si>
  <si>
    <t>cdzos97@hotmail.com</t>
  </si>
  <si>
    <t>dudroid</t>
  </si>
  <si>
    <t>广州市白云区石井街潭村南新大街九项6号4楼</t>
  </si>
  <si>
    <t>201525010403</t>
  </si>
  <si>
    <t>陈广鹏</t>
  </si>
  <si>
    <t>1997.09.03</t>
  </si>
  <si>
    <t>A1692357304</t>
  </si>
  <si>
    <t>乐从镇雅居乐花园11栋</t>
  </si>
  <si>
    <t>201525010404</t>
  </si>
  <si>
    <t>陈晓</t>
  </si>
  <si>
    <t>1996.10.15</t>
  </si>
  <si>
    <t>东莞市南城区白马街道方屋氹村一巷12号</t>
  </si>
  <si>
    <t>201430280230</t>
  </si>
  <si>
    <t>周胜强</t>
  </si>
  <si>
    <t>1995.10.02</t>
  </si>
  <si>
    <t>华山区14-521</t>
  </si>
  <si>
    <t>wcsq-zhou</t>
  </si>
  <si>
    <t>广东省肇庆市大沙镇瓦窑村6号</t>
  </si>
  <si>
    <t>201512010224</t>
  </si>
  <si>
    <t>郑泽伟</t>
  </si>
  <si>
    <t>1996.12.09</t>
  </si>
  <si>
    <t>zzx2218904390</t>
  </si>
  <si>
    <t>广东省汕头市潮南区陇田镇仙家11号</t>
  </si>
  <si>
    <t>201513070519</t>
  </si>
  <si>
    <t>卢书渠</t>
  </si>
  <si>
    <t>1995.12.9</t>
  </si>
  <si>
    <t>汕头市金平区鮀莲街道丰盛二巷7号</t>
  </si>
  <si>
    <t>201525010405</t>
  </si>
  <si>
    <t>陈作鹏</t>
  </si>
  <si>
    <t>1996.03.10</t>
  </si>
  <si>
    <t>华山区14-507</t>
  </si>
  <si>
    <t>czp4174247west</t>
  </si>
  <si>
    <t>广东省阳江市江城区金鸡路1街9号</t>
  </si>
  <si>
    <t>18319947600/13794776375</t>
  </si>
  <si>
    <t>201525010406</t>
  </si>
  <si>
    <t>方铭棕</t>
  </si>
  <si>
    <t>1997.02.09</t>
  </si>
  <si>
    <t>fmz_666</t>
  </si>
  <si>
    <t>广东省汕头市潮南区司马浦镇上方大道</t>
  </si>
  <si>
    <t>201525010407</t>
  </si>
  <si>
    <t>冯锦坤</t>
  </si>
  <si>
    <t>1995.05.11</t>
  </si>
  <si>
    <t>广东省茂名市电白县岭门镇政府旁</t>
  </si>
  <si>
    <t>201525010408</t>
  </si>
  <si>
    <t>后琦</t>
  </si>
  <si>
    <t>1997.8.6</t>
  </si>
  <si>
    <t>彝族</t>
  </si>
  <si>
    <t>houqi296524348</t>
  </si>
  <si>
    <t>云南省红河州石屏县异龙镇大瑞城村八组</t>
  </si>
  <si>
    <t>201525010409</t>
  </si>
  <si>
    <t>黄桂萍</t>
  </si>
  <si>
    <t>1995.08.28</t>
  </si>
  <si>
    <t>华山区4-504</t>
  </si>
  <si>
    <t>广东省汕尾市城区东涌镇东美村</t>
  </si>
  <si>
    <t>201525010410</t>
  </si>
  <si>
    <t>黄君裕</t>
  </si>
  <si>
    <t>1996.11.22</t>
  </si>
  <si>
    <t>华山区14-508</t>
  </si>
  <si>
    <t>广东省中山市张家边一村联兴街9巷1号</t>
  </si>
  <si>
    <t>201525010411</t>
  </si>
  <si>
    <t>纪伟嘉</t>
  </si>
  <si>
    <t>惠州市惠城区御山郡4栋</t>
  </si>
  <si>
    <t>201525010412</t>
  </si>
  <si>
    <t>李铠彦</t>
  </si>
  <si>
    <t>1997.2.9</t>
  </si>
  <si>
    <t>广东省广州市番禺区市桥南华路138号14梯501</t>
  </si>
  <si>
    <t>13660022106、13809206425</t>
  </si>
  <si>
    <t>201525010413</t>
  </si>
  <si>
    <t>李敏诗</t>
  </si>
  <si>
    <t>1997.02.23</t>
  </si>
  <si>
    <t>广东省佛山市顺德区勒流镇龙眼村长安街1号</t>
  </si>
  <si>
    <t>201525010414</t>
  </si>
  <si>
    <t>李钰麟</t>
  </si>
  <si>
    <t>1996.12.30</t>
  </si>
  <si>
    <t>广东省鹤山市沙坪镇富华邨14栋</t>
  </si>
  <si>
    <t>201525010415</t>
  </si>
  <si>
    <t>梁舜通</t>
  </si>
  <si>
    <t>1997.01.27</t>
  </si>
  <si>
    <t>华山区14-509</t>
  </si>
  <si>
    <t>广东肇庆端州区翠星路3号六栋</t>
  </si>
  <si>
    <t>201525010416</t>
  </si>
  <si>
    <t>梁颖轩</t>
  </si>
  <si>
    <t>1997.03.25</t>
  </si>
  <si>
    <t>kclau0325</t>
  </si>
  <si>
    <t>广东省东莞市万江区理想0769</t>
  </si>
  <si>
    <t>201525010417</t>
  </si>
  <si>
    <t>梁永康</t>
  </si>
  <si>
    <t>1996.11.19</t>
  </si>
  <si>
    <t>广东省东莞市万江区简沙洲清水凹大道二巷二十二号</t>
  </si>
  <si>
    <t>13723513923/13713275008</t>
  </si>
  <si>
    <t>201525010418</t>
  </si>
  <si>
    <t>林楷鑫</t>
  </si>
  <si>
    <t>1996.10.29</t>
  </si>
  <si>
    <t>Lonely__xin</t>
  </si>
  <si>
    <t>广州市南沙区南沙街珠电路23号</t>
  </si>
  <si>
    <t>201525010419</t>
  </si>
  <si>
    <t>林佩妮</t>
  </si>
  <si>
    <t>1997.01.23</t>
  </si>
  <si>
    <t>penny789lpn</t>
  </si>
  <si>
    <t>广东省汕头市金平区汇翠时代花园13栋303</t>
  </si>
  <si>
    <t>201525010420</t>
  </si>
  <si>
    <t>林泽威</t>
  </si>
  <si>
    <t>1996.08.12</t>
  </si>
  <si>
    <t>华山区14-510</t>
  </si>
  <si>
    <t>广东揭阳市揭西县钱坑镇南光村2巷222</t>
  </si>
  <si>
    <t>201525010421</t>
  </si>
  <si>
    <t>林芷宇</t>
  </si>
  <si>
    <t>1997.05.29</t>
  </si>
  <si>
    <t>华山区4-505</t>
  </si>
  <si>
    <t>广东省佛山市南海海七路保利花园1期12栋2101</t>
  </si>
  <si>
    <t>201525010422</t>
  </si>
  <si>
    <t>凌智聪</t>
  </si>
  <si>
    <t>1997.08.18</t>
  </si>
  <si>
    <t>广东省佛山市高明区荷城街道跃华路怡芳巷4号</t>
  </si>
  <si>
    <t>201525010423</t>
  </si>
  <si>
    <t>刘旺</t>
  </si>
  <si>
    <t>1997.5.20</t>
  </si>
  <si>
    <t>18475193344</t>
  </si>
  <si>
    <t>广东省深圳市龙岗区布吉长龙三区三巷四号一零一</t>
  </si>
  <si>
    <t>15818645846</t>
  </si>
  <si>
    <t>201525010424</t>
  </si>
  <si>
    <t>罗森流</t>
  </si>
  <si>
    <t>1995.05.20</t>
  </si>
  <si>
    <t>广东廉江市河唇镇茅仓村委会仓脚村</t>
  </si>
  <si>
    <t>189 4857 5765</t>
  </si>
  <si>
    <t>201525010425</t>
  </si>
  <si>
    <t>潘科羽</t>
  </si>
  <si>
    <t>1996.09.29</t>
  </si>
  <si>
    <t>ky1584013870</t>
  </si>
  <si>
    <t>广东省雷州市雷湖里144号</t>
  </si>
  <si>
    <t>201525010426</t>
  </si>
  <si>
    <t>涂可</t>
  </si>
  <si>
    <t>1997.12.09</t>
  </si>
  <si>
    <t>华山区14-511</t>
  </si>
  <si>
    <t>"tuke775769739"</t>
  </si>
  <si>
    <t>湖北省黄石市大冶市湛月花园</t>
  </si>
  <si>
    <t>13971782628（母）</t>
  </si>
  <si>
    <t>201525010427</t>
  </si>
  <si>
    <t>肖意洲</t>
  </si>
  <si>
    <t>1996.11.14</t>
  </si>
  <si>
    <t>qq451133688</t>
  </si>
  <si>
    <t>广东韶关工业西路山水华府旭日园13栋1501</t>
  </si>
  <si>
    <t>201525010428</t>
  </si>
  <si>
    <t>招宇斌</t>
  </si>
  <si>
    <t>1996.5.14</t>
  </si>
  <si>
    <t>广东省吴川市博铺街道外街五巷2号</t>
  </si>
  <si>
    <t>201525010429</t>
  </si>
  <si>
    <t>郑楚涌</t>
  </si>
  <si>
    <t>1997.02.13</t>
  </si>
  <si>
    <t>zhengchuyon</t>
  </si>
  <si>
    <t>广东省汕尾市陆丰市甲子镇城西陆甲路北后三巷7号</t>
  </si>
  <si>
    <t>0660-8920122</t>
  </si>
  <si>
    <t>201525010430</t>
  </si>
  <si>
    <t>周潇湘</t>
  </si>
  <si>
    <t xml:space="preserve">女 </t>
  </si>
  <si>
    <t>1996.05.18</t>
  </si>
  <si>
    <t>广东省揭阳市普宁市流沙体育西</t>
  </si>
  <si>
    <t>15计机5班    班主任：李西明  联系方式：13711298550 助班1：汤兰 联系方式：18814116354 助班2：莫海麟 联系方式：13710881588</t>
  </si>
  <si>
    <t>计机5班</t>
  </si>
  <si>
    <t>201525010501</t>
  </si>
  <si>
    <t>陈春林</t>
  </si>
  <si>
    <t>1997.04.20</t>
  </si>
  <si>
    <t>华山区14-601</t>
  </si>
  <si>
    <t>CHEN1609969293</t>
  </si>
  <si>
    <t>广东省高州市泗水镇堂华家和山村8号</t>
  </si>
  <si>
    <t>201525010502</t>
  </si>
  <si>
    <t>陈定华</t>
  </si>
  <si>
    <t>1997.02.12</t>
  </si>
  <si>
    <t>广东省佛山市顺德区大良云良路康华楼3座401</t>
  </si>
  <si>
    <t>201525010503</t>
  </si>
  <si>
    <t>陈曼玉</t>
  </si>
  <si>
    <t>1998.05.20</t>
  </si>
  <si>
    <t>manyudel</t>
  </si>
  <si>
    <t>广东省湛江市雷州市沈塘镇沈上村</t>
  </si>
  <si>
    <t>201525010504</t>
  </si>
  <si>
    <t>陈培福</t>
  </si>
  <si>
    <t>THYX123456890</t>
  </si>
  <si>
    <t>福建省永春县东平镇鸿安村15组</t>
  </si>
  <si>
    <t>201525010505</t>
  </si>
  <si>
    <t>陈新坚</t>
  </si>
  <si>
    <t>1996.02.07</t>
  </si>
  <si>
    <t>cxj1151273384</t>
  </si>
  <si>
    <t>广东省汕头市潮南区司马浦镇窖美村老寨后厝东南六巷4号</t>
  </si>
  <si>
    <t>201525010506</t>
  </si>
  <si>
    <t>陈育艺</t>
  </si>
  <si>
    <t>chenyuyi101</t>
  </si>
  <si>
    <t>广东省汕头市潮阳区金灶镇</t>
  </si>
  <si>
    <t>201525010507</t>
  </si>
  <si>
    <t>陈祝林</t>
  </si>
  <si>
    <t>1996.07.20</t>
  </si>
  <si>
    <t>华山区14-602</t>
  </si>
  <si>
    <t>广东省茂名市电白县博贺镇新沟村南村23号</t>
  </si>
  <si>
    <t>201525010508</t>
  </si>
  <si>
    <t>甘宏彬</t>
  </si>
  <si>
    <t>华山区14-603</t>
  </si>
  <si>
    <t>广东省佛山市南海区里水镇甘蕉长塘街99号</t>
  </si>
  <si>
    <t>201525010509</t>
  </si>
  <si>
    <t>何楚柔</t>
  </si>
  <si>
    <t>M905068963</t>
  </si>
  <si>
    <t>广东省佛山市南海区西樵镇坑边村旧村135号</t>
  </si>
  <si>
    <t>201525010510</t>
  </si>
  <si>
    <t>何绮莉</t>
  </si>
  <si>
    <t>1996.06.20</t>
  </si>
  <si>
    <t>华山区4-506</t>
  </si>
  <si>
    <t>广东省连州市连州县中山南路骆屋巷1栋402</t>
  </si>
  <si>
    <t>201525010511</t>
  </si>
  <si>
    <t>何旭桦</t>
  </si>
  <si>
    <t>1997.08.26</t>
  </si>
  <si>
    <t>华山区14-605</t>
  </si>
  <si>
    <t>广东省揭西市揭阳县</t>
  </si>
  <si>
    <t>201525010512</t>
  </si>
  <si>
    <t>黄嘉明</t>
  </si>
  <si>
    <t>1997.07.27</t>
  </si>
  <si>
    <t>1358870485</t>
  </si>
  <si>
    <t>惠州市博罗县柏塘镇山前村上下各小组36号</t>
  </si>
  <si>
    <t>201525010513</t>
  </si>
  <si>
    <t>李旭</t>
  </si>
  <si>
    <t>1995.09.21</t>
  </si>
  <si>
    <t>lx18211513561</t>
  </si>
  <si>
    <t>广东省廉江市新民镇朗塘村委会棉花园村38号</t>
  </si>
  <si>
    <t>201525010515</t>
  </si>
  <si>
    <t>刘浩杰</t>
  </si>
  <si>
    <t>华山区14-606</t>
  </si>
  <si>
    <t>广东省江门市蓬江区农林横路雅桂苑13号之7 302</t>
  </si>
  <si>
    <t>201525010517</t>
  </si>
  <si>
    <t>刘日丰</t>
  </si>
  <si>
    <t>1996.9.23</t>
  </si>
  <si>
    <t>广东省新丰县城东路丽江北苑8栋705</t>
  </si>
  <si>
    <t>201525010518</t>
  </si>
  <si>
    <t>马瑞岳</t>
  </si>
  <si>
    <t>1997.08.24</t>
  </si>
  <si>
    <t>华山区14-604</t>
  </si>
  <si>
    <t>汕头市潮阳区和平镇新围十二直巷2户</t>
  </si>
  <si>
    <t>201525010519</t>
  </si>
  <si>
    <t>庞晓斌</t>
  </si>
  <si>
    <t>1997.04.08</t>
  </si>
  <si>
    <t>华山区16-111</t>
  </si>
  <si>
    <t>13724178170</t>
  </si>
  <si>
    <t>1028314989</t>
  </si>
  <si>
    <t>广州市海珠区南洲路恒洲小苑c407</t>
  </si>
  <si>
    <t>201525010520</t>
  </si>
  <si>
    <t>彭思杭</t>
  </si>
  <si>
    <t>1997.05.02</t>
  </si>
  <si>
    <t>PengSiHang1997</t>
  </si>
  <si>
    <t>广东省汕尾市陆河县河田镇电信局家属楼二栋302</t>
  </si>
  <si>
    <t>201525010521</t>
  </si>
  <si>
    <t>沈晓文</t>
  </si>
  <si>
    <t>1996.03.26</t>
  </si>
  <si>
    <t>15217588976</t>
  </si>
  <si>
    <t>1032019725</t>
  </si>
  <si>
    <t>惠州市惠城区</t>
  </si>
  <si>
    <t>201525010522</t>
  </si>
  <si>
    <t>伍焕彬</t>
  </si>
  <si>
    <t>1995.06.04</t>
  </si>
  <si>
    <t>whb-imn1</t>
  </si>
  <si>
    <t>广东省开平市八一开发区</t>
  </si>
  <si>
    <t>计机5版</t>
  </si>
  <si>
    <t>201525010523</t>
  </si>
  <si>
    <t>伍子钊</t>
  </si>
  <si>
    <t xml:space="preserve">男 </t>
  </si>
  <si>
    <t>1996.11.26</t>
  </si>
  <si>
    <t>广东省中山市东区兴文路88号远洋城尊域16栋1002房</t>
  </si>
  <si>
    <t>201525010524</t>
  </si>
  <si>
    <t>薛思豪</t>
  </si>
  <si>
    <t>1996.07.02</t>
  </si>
  <si>
    <t>x17612010702</t>
  </si>
  <si>
    <t>深圳市龙华新区观澜街道大三村103栋</t>
  </si>
  <si>
    <t>201525010525</t>
  </si>
  <si>
    <t>张浩晖</t>
  </si>
  <si>
    <t>1997.05.28</t>
  </si>
  <si>
    <t>广州市白云区太和镇鸿发街5号606房</t>
  </si>
  <si>
    <t>201525010526</t>
  </si>
  <si>
    <t>张浩辉</t>
  </si>
  <si>
    <t>1997.03.07</t>
  </si>
  <si>
    <t>Vonzz_zhh962464</t>
  </si>
  <si>
    <t>东莞市中堂镇三涌南汴旧村十一巷1号</t>
  </si>
  <si>
    <t>201525010527</t>
  </si>
  <si>
    <t>张丽柔</t>
  </si>
  <si>
    <t>1997.06.20</t>
  </si>
  <si>
    <t>R1106244138</t>
  </si>
  <si>
    <t>河北省邢台市桥东区平安家园</t>
  </si>
  <si>
    <t>201525010528</t>
  </si>
  <si>
    <t>张蕴慧</t>
  </si>
  <si>
    <t>1996.09.21</t>
  </si>
  <si>
    <t>VV353385974</t>
  </si>
  <si>
    <t>广州市白云区钟落潭镇竹料大街109号</t>
  </si>
  <si>
    <t>201525010529</t>
  </si>
  <si>
    <t>周巧玲</t>
  </si>
  <si>
    <t>1997.05.27</t>
  </si>
  <si>
    <t>Z__Q__L</t>
  </si>
  <si>
    <t>广东省珠海市香洲区吉大街道白莲新村176号57栋</t>
  </si>
  <si>
    <t>201525010530</t>
  </si>
  <si>
    <t>周哲帆</t>
  </si>
  <si>
    <t>1996.12.16</t>
  </si>
  <si>
    <t>广东省深圳市龙岗区</t>
  </si>
  <si>
    <t>201519080607</t>
  </si>
  <si>
    <t>黄子敬</t>
  </si>
  <si>
    <t>KYOU200323</t>
  </si>
  <si>
    <t>广东省佛山市顺德区大良嘉信城市花园5座2C</t>
  </si>
  <si>
    <t>18928674093/13690572108</t>
  </si>
  <si>
    <t>201430320216</t>
  </si>
  <si>
    <t>钮珈振</t>
  </si>
  <si>
    <t>1995.11.25</t>
  </si>
  <si>
    <t>东莞市石龙镇新城区</t>
  </si>
  <si>
    <t>15计机6班    班主任：倪慧娜  联系方式：15813396651 助班1：叶伟鹏 联系方式：18814127783 助班2：蔡家豪 联系方式：18819447241</t>
  </si>
  <si>
    <t>计机6班</t>
  </si>
  <si>
    <t>201525010601</t>
  </si>
  <si>
    <t>陈嘉文</t>
  </si>
  <si>
    <t>广东省东莞市洪梅镇黎洲角村河东路一巷64号</t>
  </si>
  <si>
    <t>陈乐宁</t>
  </si>
  <si>
    <t>1997.01.11</t>
  </si>
  <si>
    <t>汉</t>
  </si>
  <si>
    <t>XXX</t>
  </si>
  <si>
    <t>XXXX</t>
  </si>
  <si>
    <t>广东省阳春市春城镇城南南路西九巷7号</t>
  </si>
  <si>
    <t>201525010603</t>
  </si>
  <si>
    <t>陈敏华</t>
  </si>
  <si>
    <t>1994.11.17</t>
  </si>
  <si>
    <t xml:space="preserve"> 积极分子</t>
  </si>
  <si>
    <t>广东省吴川市覃巴镇竹山管区梅梧村7号</t>
  </si>
  <si>
    <t>邓伟楠</t>
  </si>
  <si>
    <t>1997.03.15</t>
  </si>
  <si>
    <t>华山区14-607</t>
  </si>
  <si>
    <t>广东省东莞市横沥镇新围村民小组18号</t>
  </si>
  <si>
    <t>201525010605</t>
  </si>
  <si>
    <t>方杰</t>
  </si>
  <si>
    <t>1997.01.16</t>
  </si>
  <si>
    <t>广东省普宁市洪阳镇南村南洋小区居仁堂旁72号</t>
  </si>
  <si>
    <t>201525010606</t>
  </si>
  <si>
    <t>黄博</t>
  </si>
  <si>
    <t>1997.10.02</t>
  </si>
  <si>
    <t>广东省高州市石鼓镇深冲茂坡村</t>
  </si>
  <si>
    <t>201525010607</t>
  </si>
  <si>
    <t>黎日洪</t>
  </si>
  <si>
    <t>1997.03.30</t>
  </si>
  <si>
    <t>广东省广州市从化区温泉镇石海灌村81号</t>
  </si>
  <si>
    <t>201525010608</t>
  </si>
  <si>
    <t>李嘉欣</t>
  </si>
  <si>
    <t>1996.10.17</t>
  </si>
  <si>
    <t>华山区4-507</t>
  </si>
  <si>
    <t>广东省广州市花都区新华街马房二街七号之二404房</t>
  </si>
  <si>
    <t>李凯旭</t>
  </si>
  <si>
    <t>华山区14-608</t>
  </si>
  <si>
    <t>广东省汕头市潮南区成田镇简朴金园西二横路十四巷6号101房</t>
  </si>
  <si>
    <t>201525010610</t>
  </si>
  <si>
    <t>李昱颉</t>
  </si>
  <si>
    <t>1996.8.29</t>
  </si>
  <si>
    <t>BlackonionT_T</t>
  </si>
  <si>
    <t>广东省惠州市斑樟湖路1巷20号4栋501</t>
  </si>
  <si>
    <t>201525010611</t>
  </si>
  <si>
    <t>梁晓健</t>
  </si>
  <si>
    <t>1996.11.10</t>
  </si>
  <si>
    <t>广东省广州市黄埔区光明里18号</t>
  </si>
  <si>
    <t>201525010612</t>
  </si>
  <si>
    <t>林子森</t>
  </si>
  <si>
    <t>1996.07.15</t>
  </si>
  <si>
    <t>华山区14-611</t>
  </si>
  <si>
    <t>深圳罗湖泥岗西路深圳中学宿舍楼5栋701</t>
  </si>
  <si>
    <t>201525010613</t>
  </si>
  <si>
    <t>刘宏兴</t>
  </si>
  <si>
    <t>1996.07.29</t>
  </si>
  <si>
    <t>华山区14-609</t>
  </si>
  <si>
    <t>广东省东莞市万江区大莲塘</t>
  </si>
  <si>
    <t>201525010614</t>
  </si>
  <si>
    <t>卢俊佳</t>
  </si>
  <si>
    <t>1995.09.16</t>
  </si>
  <si>
    <t>woshilujinjia</t>
  </si>
  <si>
    <t>广东省揭阳市惠来县岐石镇华清村</t>
  </si>
  <si>
    <t>201525010615</t>
  </si>
  <si>
    <t>吕鑫滢</t>
  </si>
  <si>
    <t>1996.05.24</t>
  </si>
  <si>
    <t>贵州省贵阳市金阳新区帝景传说</t>
  </si>
  <si>
    <t>201525010616</t>
  </si>
  <si>
    <t>明玥</t>
  </si>
  <si>
    <t>1997.08.28</t>
  </si>
  <si>
    <t>山西省临汾市尧都区鼓楼北大街110#2-5-102</t>
  </si>
  <si>
    <t>041000</t>
  </si>
  <si>
    <t>201525010617</t>
  </si>
  <si>
    <t>欧阳垦</t>
  </si>
  <si>
    <t>1996.07.05</t>
  </si>
  <si>
    <t>广东省潮州市饶平县海山镇欧石村市亭南路7号</t>
  </si>
  <si>
    <t>201525010618</t>
  </si>
  <si>
    <t>区浩贤</t>
  </si>
  <si>
    <t>1997.09.04</t>
  </si>
  <si>
    <t>广东省江门市蓬江区建设路194号505</t>
  </si>
  <si>
    <t>201525010619</t>
  </si>
  <si>
    <t>全华超</t>
  </si>
  <si>
    <t>1996.09.25</t>
  </si>
  <si>
    <t>华山区14-610</t>
  </si>
  <si>
    <t>广东省湛江市赤坎区建华村一巷6号</t>
  </si>
  <si>
    <t>201525010620</t>
  </si>
  <si>
    <t>汪焕营</t>
  </si>
  <si>
    <t>1996.11.15</t>
  </si>
  <si>
    <t>广东省茂名市电白区观珠镇罗展村20号</t>
  </si>
  <si>
    <t>201525010621</t>
  </si>
  <si>
    <t>王永福</t>
  </si>
  <si>
    <t>1996.09.26</t>
  </si>
  <si>
    <t>福建省厦门市集美区天安路400号</t>
  </si>
  <si>
    <t>201525010622</t>
  </si>
  <si>
    <t>吴俊炫</t>
  </si>
  <si>
    <t>广东省东莞市石龙镇中兴路132号</t>
  </si>
  <si>
    <t>201525010623</t>
  </si>
  <si>
    <t>杨烨</t>
  </si>
  <si>
    <t>广东省佛山市高明区明城镇明六路名城花园顺景阁502</t>
  </si>
  <si>
    <t>201525010624</t>
  </si>
  <si>
    <t>杨兆森</t>
  </si>
  <si>
    <t>1997.06.24</t>
  </si>
  <si>
    <t>Yasukusury</t>
  </si>
  <si>
    <t>广东省佛山市顺德区乐从镇河滨北路欧浦皇庭6栋902</t>
  </si>
  <si>
    <t>18934358268/18924890936</t>
  </si>
  <si>
    <t>201525010625</t>
  </si>
  <si>
    <t>姚泰南</t>
  </si>
  <si>
    <t>1996.04.28</t>
  </si>
  <si>
    <t>a13433317656</t>
  </si>
  <si>
    <t>广东省汕头市潮阳区棉城城北二路新华书店宿舍区D502</t>
  </si>
  <si>
    <t>201525010626</t>
  </si>
  <si>
    <t>余惠鹏</t>
  </si>
  <si>
    <t>1997.03.10</t>
  </si>
  <si>
    <t>YU_LLM</t>
  </si>
  <si>
    <t>深圳市上梅林新村133栋202</t>
  </si>
  <si>
    <t>201525010627</t>
  </si>
  <si>
    <t>张庭峰</t>
  </si>
  <si>
    <t>1997.03.19</t>
  </si>
  <si>
    <t>ztf8501118</t>
  </si>
  <si>
    <t>广东省惠州市惠东县平海镇新市场十栋六号</t>
  </si>
  <si>
    <t>13556209795 13556286155</t>
  </si>
  <si>
    <t>201525010628</t>
  </si>
  <si>
    <t>郑皓天</t>
  </si>
  <si>
    <t>1998.07.09</t>
  </si>
  <si>
    <t>华山区14-612</t>
  </si>
  <si>
    <t>广东省湛江市吴川市梅菉街道</t>
  </si>
  <si>
    <t>201525010629</t>
  </si>
  <si>
    <t>郑思婷</t>
  </si>
  <si>
    <t xml:space="preserve">1996.06.01 </t>
  </si>
  <si>
    <t>广东省汕头市潮阳区城南街道潮海路二区十二巷8号</t>
  </si>
  <si>
    <t>201525010630</t>
  </si>
  <si>
    <t>朱绪东</t>
  </si>
  <si>
    <t>1995.10.29</t>
  </si>
  <si>
    <t>广东省广州市海珠区新凤凰直街30号</t>
  </si>
  <si>
    <t>201522010929</t>
  </si>
  <si>
    <t>周芸</t>
  </si>
  <si>
    <t>广东省汕头市澄海区盐鸿镇中社振兴园三横15号</t>
  </si>
  <si>
    <t>201521200318</t>
  </si>
  <si>
    <t>宋育升</t>
  </si>
  <si>
    <t>广东省深圳市南山区西丽镇新围村新华大厦A1103</t>
  </si>
  <si>
    <t>宋国恩：18922800539</t>
  </si>
  <si>
    <t>201516060323</t>
  </si>
  <si>
    <t>吴正豪</t>
  </si>
  <si>
    <t>1996.10.12</t>
  </si>
  <si>
    <t>四川省成都市金堂县福兴镇山王庙村1组</t>
  </si>
  <si>
    <t>15软工1班    班主任：张猜  联系方式：13682281235 助班1：丘万洪 联系方式：18814127732 助班2：何宇虹 联系方式：18814127584</t>
  </si>
  <si>
    <t>软工1班</t>
  </si>
  <si>
    <t>蔡武坤</t>
  </si>
  <si>
    <t>1998.01.02</t>
  </si>
  <si>
    <t>华山区16-211</t>
  </si>
  <si>
    <t>caiwukun971205</t>
  </si>
  <si>
    <t>揭阳揭东月城新围村</t>
  </si>
  <si>
    <t>陈海堂</t>
  </si>
  <si>
    <t>1995.09.22</t>
  </si>
  <si>
    <t>HT215401</t>
  </si>
  <si>
    <t>广东省汕尾市陆丰市内湖镇内湖中学对面</t>
  </si>
  <si>
    <t>陈健</t>
  </si>
  <si>
    <t>1996.10.23</t>
  </si>
  <si>
    <t>abc199691231615</t>
  </si>
  <si>
    <t>广东省汕头市潮阳区金灶镇华岗新园东二巷2号</t>
  </si>
  <si>
    <t>邓晓城</t>
  </si>
  <si>
    <t>华山区16-303</t>
  </si>
  <si>
    <t>Vongola_Chan</t>
  </si>
  <si>
    <t>广东省佛山市南海区大沥镇盐步平地华辉花园134座506号</t>
  </si>
  <si>
    <t>冯文韬</t>
  </si>
  <si>
    <t>1997.01.28</t>
  </si>
  <si>
    <t>QQ1103663148</t>
  </si>
  <si>
    <t>广东省江门市蓬江区颐景华府3幢之三402</t>
  </si>
  <si>
    <t>何增杰</t>
  </si>
  <si>
    <t>1997.07.01</t>
  </si>
  <si>
    <t>YaphetS_495</t>
  </si>
  <si>
    <t>广东省广州市白云区京溪华南计算机公司宿舍301</t>
  </si>
  <si>
    <t>黄崇彬</t>
  </si>
  <si>
    <t>1997.07.07</t>
  </si>
  <si>
    <t>darknight9707</t>
  </si>
  <si>
    <t>广州市番禺区大石街大涌路103号富庭华园二街五座402房</t>
  </si>
  <si>
    <t>黄舒梦</t>
  </si>
  <si>
    <t>1996.07.19</t>
  </si>
  <si>
    <t>华山区4-303</t>
  </si>
  <si>
    <t>dream6400</t>
  </si>
  <si>
    <t>广东省广州从化市鳌头镇前进中路69号金康药店楼上302室</t>
  </si>
  <si>
    <t>黄顺通</t>
  </si>
  <si>
    <t>1995.11.16</t>
  </si>
  <si>
    <t>华山区16-304</t>
  </si>
  <si>
    <t>zy1101182485</t>
  </si>
  <si>
    <t>广东省河源市紫金县紫城镇新贸街8号</t>
  </si>
  <si>
    <t>13612866696/13528857138</t>
  </si>
  <si>
    <t>黄仰纯</t>
  </si>
  <si>
    <t>1998.01.25</t>
  </si>
  <si>
    <t>hyc-951813006</t>
  </si>
  <si>
    <t>广东省汕头市潮南区胪岗镇泗黄老寨外中心路东区九巷1号</t>
  </si>
  <si>
    <t>柯弘正</t>
  </si>
  <si>
    <t>1996.05.23</t>
  </si>
  <si>
    <t>广东省揭阳市榕城区东二路金凤花园</t>
  </si>
  <si>
    <t>李兆坤</t>
  </si>
  <si>
    <t>1995.08.27</t>
  </si>
  <si>
    <t>华山区16-612</t>
  </si>
  <si>
    <t>lzk274512727</t>
  </si>
  <si>
    <t>广东省茂名市茂港区南海街道晏镜村10号</t>
  </si>
  <si>
    <t>13169197682/13126056960</t>
  </si>
  <si>
    <t>梁永健</t>
  </si>
  <si>
    <t>1995.11.21</t>
  </si>
  <si>
    <t>jianjian777555</t>
  </si>
  <si>
    <t>广东省肇庆市高要区禄步镇石塘村委会三摺村</t>
  </si>
  <si>
    <t>林杰</t>
  </si>
  <si>
    <t>1997.02.28</t>
  </si>
  <si>
    <t>华山区16-305</t>
  </si>
  <si>
    <t>广东省英德市东华镇英华社区侨心居</t>
  </si>
  <si>
    <t>林永平</t>
  </si>
  <si>
    <t>1997.03.18</t>
  </si>
  <si>
    <t xml:space="preserve"> yp810806889</t>
  </si>
  <si>
    <t>深圳市南山区同乐村34村202号</t>
  </si>
  <si>
    <t>林泽森</t>
  </si>
  <si>
    <t>1996.06.06</t>
  </si>
  <si>
    <t>Ike_linzesen</t>
  </si>
  <si>
    <t>广东省揭阳市惠来县靖海镇资深管区枫韩路二横巷1之4号</t>
  </si>
  <si>
    <t>0663-6873365</t>
  </si>
  <si>
    <t>刘超强</t>
  </si>
  <si>
    <t>1996.02.10</t>
  </si>
  <si>
    <t>yk7929ZM</t>
  </si>
  <si>
    <t>广东省梅州市蕉岭县蕉城镇长兴路68号</t>
  </si>
  <si>
    <t>15016298959/13232321812</t>
  </si>
  <si>
    <t>刘东恒</t>
  </si>
  <si>
    <t>1997.04.06</t>
  </si>
  <si>
    <t>华山区16-306</t>
  </si>
  <si>
    <t>z464478697</t>
  </si>
  <si>
    <t>广东省中山市石岐区康华路接龙街3号</t>
  </si>
  <si>
    <t>刘孟莹</t>
  </si>
  <si>
    <t>1996.12.05</t>
  </si>
  <si>
    <t>华山区4-304</t>
  </si>
  <si>
    <t>IRONYlmy</t>
  </si>
  <si>
    <t>河南省濮阳市铁路局7号楼1单元6楼南户</t>
  </si>
  <si>
    <t>刘婉婷</t>
  </si>
  <si>
    <t>1996.12.15</t>
  </si>
  <si>
    <t>华山区4-608</t>
  </si>
  <si>
    <t>JUZI-number6</t>
  </si>
  <si>
    <t>东莞市虎门镇平苑小区</t>
  </si>
  <si>
    <t>彭卓青</t>
  </si>
  <si>
    <t>1997.08.14</t>
  </si>
  <si>
    <t>pzqsfl936592690</t>
  </si>
  <si>
    <t>深圳市龙岗区横岗锦冠华城3B601</t>
  </si>
  <si>
    <t>王嘉乐</t>
  </si>
  <si>
    <t>q764599056</t>
  </si>
  <si>
    <t>广东省东莞市厚街镇荫塘武馆西2号</t>
  </si>
  <si>
    <t>温嘉伟</t>
  </si>
  <si>
    <t>1996.07.21</t>
  </si>
  <si>
    <t>华山区16-307</t>
  </si>
  <si>
    <t>Jerr_y_</t>
  </si>
  <si>
    <t>广东省佛山市顺德区龙江镇龙山聚龙大道金钟雅居西座3F</t>
  </si>
  <si>
    <t>吴林伟</t>
  </si>
  <si>
    <t>1996.12.06</t>
  </si>
  <si>
    <t>广东省汕头市潮阳区棉城北美路282号</t>
  </si>
  <si>
    <t>颜铠胜</t>
  </si>
  <si>
    <t>1996.04.27</t>
  </si>
  <si>
    <t>yks21942326</t>
  </si>
  <si>
    <t>广东省汕头市潮南区司马浦美西沟美美南二巷</t>
  </si>
  <si>
    <t>15222853158/13821942326</t>
  </si>
  <si>
    <t>杨克</t>
  </si>
  <si>
    <t>1997.11.22</t>
  </si>
  <si>
    <t>qq819836445</t>
  </si>
  <si>
    <t>浙江省温州市平阳县鳌江镇左岸名苑3号楼901</t>
  </si>
  <si>
    <t>张永胜</t>
  </si>
  <si>
    <t>1995.08.23</t>
  </si>
  <si>
    <t>sheng838234156</t>
  </si>
  <si>
    <t>广东省汕头市潮阳区河溪镇湖东西区四巷13号101房</t>
  </si>
  <si>
    <t>张致铭</t>
  </si>
  <si>
    <t>华山区16-308</t>
  </si>
  <si>
    <t>BLZX123456789</t>
  </si>
  <si>
    <t>广东省广州市荔湾区白鹤洞南来大街104号3楼</t>
  </si>
  <si>
    <t>朱麒霖</t>
  </si>
  <si>
    <t>jacky1613</t>
  </si>
  <si>
    <t>广东省韶关市曲江区马坝镇鞍山路14号</t>
  </si>
  <si>
    <t>林德钿</t>
  </si>
  <si>
    <t>1995.11.27</t>
  </si>
  <si>
    <t>广东省潮州市潮安县江东镇樟厝洲村西横路十巷二号</t>
  </si>
  <si>
    <t>201330330312</t>
  </si>
  <si>
    <t>赖志辉</t>
  </si>
  <si>
    <t>1994.12.02</t>
  </si>
  <si>
    <t>广东省茂名高州市谢鸡镇民胜西坑村106号</t>
  </si>
  <si>
    <t>15软工2班    班主任：张猜  联系方式：13682281235 助班1：朱颖超 联系方式：18814127232 助班2：谢志茂 联系方式：13480809911</t>
  </si>
  <si>
    <t>软工2班</t>
  </si>
  <si>
    <t>201525060201</t>
  </si>
  <si>
    <t>陈柏呈</t>
  </si>
  <si>
    <t>1995.09.20</t>
  </si>
  <si>
    <t>华山区16-311</t>
  </si>
  <si>
    <t>13416140752</t>
  </si>
  <si>
    <t>690752</t>
  </si>
  <si>
    <t>bobo827718623</t>
  </si>
  <si>
    <t>广东省汕头市潮阳区贵屿镇华美华升路37号</t>
  </si>
  <si>
    <t>515157</t>
  </si>
  <si>
    <t>201525060202</t>
  </si>
  <si>
    <t>陈钊</t>
  </si>
  <si>
    <t>1997.04.15</t>
  </si>
  <si>
    <t>华山区16-404</t>
  </si>
  <si>
    <t>13416141325</t>
  </si>
  <si>
    <t>qq642936448</t>
  </si>
  <si>
    <t>广东省汕尾市陆丰市东海镇翡翠苑4栋1单元1102</t>
  </si>
  <si>
    <t>516500</t>
  </si>
  <si>
    <t>201525060203</t>
  </si>
  <si>
    <t>胡昭杰</t>
  </si>
  <si>
    <t>13538972242</t>
  </si>
  <si>
    <t>hackett0213</t>
  </si>
  <si>
    <t>安徽省黄山市屯溪区桑园小区8-204</t>
  </si>
  <si>
    <t>245011</t>
  </si>
  <si>
    <t>201525060204</t>
  </si>
  <si>
    <t>黄嘉盈</t>
  </si>
  <si>
    <t>1997.05.23</t>
  </si>
  <si>
    <t>15920506697</t>
  </si>
  <si>
    <t>alexandrahwong</t>
  </si>
  <si>
    <t>广州市白云区白云大道北时代集贤苑集益街21号9栋3梯402房</t>
  </si>
  <si>
    <t>510442</t>
  </si>
  <si>
    <t>201525060205</t>
  </si>
  <si>
    <t>黄嘉瑜</t>
  </si>
  <si>
    <t>1996.09.14</t>
  </si>
  <si>
    <t>13416141079</t>
  </si>
  <si>
    <t>hjy19996</t>
  </si>
  <si>
    <t>广东省高州市南湖二区100号</t>
  </si>
  <si>
    <t>13415819806</t>
  </si>
  <si>
    <t>525200</t>
  </si>
  <si>
    <t>201525060206</t>
  </si>
  <si>
    <t>黄志勇</t>
  </si>
  <si>
    <t>1997.06.29</t>
  </si>
  <si>
    <t>13416141245</t>
  </si>
  <si>
    <t>hzy06297</t>
  </si>
  <si>
    <t>广东省汕头市潮阳区关埠镇埔上祠堂新厝八横巷5号</t>
  </si>
  <si>
    <t>515162</t>
  </si>
  <si>
    <t>201525060207</t>
  </si>
  <si>
    <t>黎柱光</t>
  </si>
  <si>
    <t>1997.03.16</t>
  </si>
  <si>
    <t>华山区16-312</t>
  </si>
  <si>
    <t>13649848410</t>
  </si>
  <si>
    <t>Heunh_Cyo</t>
  </si>
  <si>
    <t>东莞市石龙镇高墩塘边街24号</t>
  </si>
  <si>
    <t>523300</t>
  </si>
  <si>
    <t>201525060208</t>
  </si>
  <si>
    <t>李淑萍</t>
  </si>
  <si>
    <t>13416137710</t>
  </si>
  <si>
    <t>twoB997189603</t>
  </si>
  <si>
    <t>广东省江门市新会区会城镇龙湾里19号</t>
  </si>
  <si>
    <t>529100</t>
  </si>
  <si>
    <t>201525060209</t>
  </si>
  <si>
    <t>梁任鑫</t>
  </si>
  <si>
    <t>13416137783</t>
  </si>
  <si>
    <t>lrx19871109</t>
  </si>
  <si>
    <t>广东省惠州市博罗县长宁镇花园新村1栋7号</t>
  </si>
  <si>
    <t>516133</t>
  </si>
  <si>
    <t>201525060210</t>
  </si>
  <si>
    <t>梁艺贤</t>
  </si>
  <si>
    <t>1996.09.10</t>
  </si>
  <si>
    <t>13416137798</t>
  </si>
  <si>
    <t>yoooo233</t>
  </si>
  <si>
    <t>广东省佛山市顺德区容里康衢直街十巷14号</t>
  </si>
  <si>
    <t>528300</t>
  </si>
  <si>
    <t>201525060211</t>
  </si>
  <si>
    <t>林港健</t>
  </si>
  <si>
    <t>1997.01.13</t>
  </si>
  <si>
    <t>13416137849</t>
  </si>
  <si>
    <t>连平县元善镇矮岭一街5-10</t>
  </si>
  <si>
    <t>517100</t>
  </si>
  <si>
    <t>201525060212</t>
  </si>
  <si>
    <t>林立达</t>
  </si>
  <si>
    <t>华山区16-401</t>
  </si>
  <si>
    <t>13760711339</t>
  </si>
  <si>
    <t>lin1120674415</t>
  </si>
  <si>
    <t>广东省汕头市金平区金砂乡东巷9号303</t>
  </si>
  <si>
    <t>13539694759</t>
  </si>
  <si>
    <t>515000</t>
  </si>
  <si>
    <t>201525060213</t>
  </si>
  <si>
    <t>刘俊略</t>
  </si>
  <si>
    <t>1996.02.27</t>
  </si>
  <si>
    <t>13416137937</t>
  </si>
  <si>
    <t>L15018105103</t>
  </si>
  <si>
    <t>广东省潮州市饶平县新丰镇洞泉村</t>
  </si>
  <si>
    <t>515736</t>
  </si>
  <si>
    <t>201525060214</t>
  </si>
  <si>
    <t>刘俊延</t>
  </si>
  <si>
    <t>1997.09.21</t>
  </si>
  <si>
    <t>13925588730</t>
  </si>
  <si>
    <t>unan1314</t>
  </si>
  <si>
    <t>广东省清远市英德市英城街道英洲大道英德新天地二期三座801</t>
  </si>
  <si>
    <t>523991</t>
  </si>
  <si>
    <t>201525060215</t>
  </si>
  <si>
    <t>潘梓彬</t>
  </si>
  <si>
    <t>1996.05.11</t>
  </si>
  <si>
    <t>13416138446</t>
  </si>
  <si>
    <t>t30950488</t>
  </si>
  <si>
    <t>广东省肇庆市端州区黄塘路乐华园二栋E座703房</t>
  </si>
  <si>
    <t>13346579811</t>
  </si>
  <si>
    <t>526020</t>
  </si>
  <si>
    <t>201525060216</t>
  </si>
  <si>
    <t>彭相衡</t>
  </si>
  <si>
    <t>华山区16-402</t>
  </si>
  <si>
    <t>13416138453</t>
  </si>
  <si>
    <t>PXH-916618468</t>
  </si>
  <si>
    <t>广东省韶关市仁化县丹霞街道办事处C幢101</t>
  </si>
  <si>
    <t>512300</t>
  </si>
  <si>
    <t>201525060217</t>
  </si>
  <si>
    <t>彭翔</t>
  </si>
  <si>
    <t>1997.03.08</t>
  </si>
  <si>
    <t>13723793228</t>
  </si>
  <si>
    <t>Mgui_qishi</t>
  </si>
  <si>
    <t>深圳市宝安区丽景城5栋17a09</t>
  </si>
  <si>
    <t>518101</t>
  </si>
  <si>
    <t>201525060218</t>
  </si>
  <si>
    <t>邱元玫</t>
  </si>
  <si>
    <t>1996.09.13</t>
  </si>
  <si>
    <t>13416138412</t>
  </si>
  <si>
    <t>yml8136qym</t>
  </si>
  <si>
    <t>广东省揭阳市空港经济区地都镇大莲村南面六十七号</t>
  </si>
  <si>
    <t>522000</t>
  </si>
  <si>
    <t>201525060219</t>
  </si>
  <si>
    <t>王敏铨</t>
  </si>
  <si>
    <t>13760693570</t>
  </si>
  <si>
    <t>adn199666</t>
  </si>
  <si>
    <t>广东省揭阳市揭西县棉湖镇贡山村417号</t>
  </si>
  <si>
    <t>13112154113</t>
  </si>
  <si>
    <t>515438</t>
  </si>
  <si>
    <t>201525060220</t>
  </si>
  <si>
    <t>王义侨</t>
  </si>
  <si>
    <t>1997.12.14</t>
  </si>
  <si>
    <t>13416138269</t>
  </si>
  <si>
    <t>广东省东莞市长安镇城市花园C3栋13楼B座</t>
  </si>
  <si>
    <t>523850</t>
  </si>
  <si>
    <t>201525060222</t>
  </si>
  <si>
    <t>吴楚豪</t>
  </si>
  <si>
    <t>1995.11.29</t>
  </si>
  <si>
    <t>13416138227</t>
  </si>
  <si>
    <t>广东省普宁市占陇镇北门村灰路北125号</t>
  </si>
  <si>
    <t>515300</t>
  </si>
  <si>
    <t>201525060223</t>
  </si>
  <si>
    <t>伍昊恩</t>
  </si>
  <si>
    <t>13533809062</t>
  </si>
  <si>
    <t>kcwuhaoen159</t>
  </si>
  <si>
    <t>广州市海珠区广州大道南穗和北街4号之二1901</t>
  </si>
  <si>
    <t>13660501213</t>
  </si>
  <si>
    <t>510300</t>
  </si>
  <si>
    <t>201525060224</t>
  </si>
  <si>
    <t>徐耀荣</t>
  </si>
  <si>
    <t>1996.03.03</t>
  </si>
  <si>
    <t>华山区16-405</t>
  </si>
  <si>
    <t>13690887392</t>
  </si>
  <si>
    <t>广东省梅州市丰顺县汤坑镇洋田村老下坡</t>
  </si>
  <si>
    <t>514300</t>
  </si>
  <si>
    <t>201525060225</t>
  </si>
  <si>
    <t>叶镇亮</t>
  </si>
  <si>
    <t>15622796824</t>
  </si>
  <si>
    <t>yezl19961112</t>
  </si>
  <si>
    <t>广东省汕头市潮阳区城南街道东内新村二巷西二横4号</t>
  </si>
  <si>
    <t>201525060226</t>
  </si>
  <si>
    <t>尹文辉</t>
  </si>
  <si>
    <t>1996.05.26</t>
  </si>
  <si>
    <t>13416142526</t>
  </si>
  <si>
    <t>652344</t>
  </si>
  <si>
    <t>yinwenhui3</t>
  </si>
  <si>
    <t>广东省湛江市赤坎区康宁路洪屋下新村67号</t>
  </si>
  <si>
    <t>524048</t>
  </si>
  <si>
    <t>201525060227</t>
  </si>
  <si>
    <t>张小燕</t>
  </si>
  <si>
    <t>1996.02.04</t>
  </si>
  <si>
    <t>13527684864</t>
  </si>
  <si>
    <t xml:space="preserve">Chanyeoler </t>
  </si>
  <si>
    <t>广东省广州市番禺区市桥富豪山庄聚龙华庭中区C1栋501</t>
  </si>
  <si>
    <t>511400</t>
  </si>
  <si>
    <t>201525060228</t>
  </si>
  <si>
    <t>张颖祥</t>
  </si>
  <si>
    <t>1997.08.12</t>
  </si>
  <si>
    <t>13726199149</t>
  </si>
  <si>
    <t>广东省江门市蓬江区丰乐一街6号504</t>
  </si>
  <si>
    <t>529000</t>
  </si>
  <si>
    <t>201525060229</t>
  </si>
  <si>
    <t>郑丽卿</t>
  </si>
  <si>
    <t>1995.09.24</t>
  </si>
  <si>
    <t>13416142119</t>
  </si>
  <si>
    <t>广东省汕头市潮阳区城南街道凤东东门路南10号102房</t>
  </si>
  <si>
    <t>201525060230</t>
  </si>
  <si>
    <t>庄丰鸣</t>
  </si>
  <si>
    <t>1996.10.04</t>
  </si>
  <si>
    <t>华山区16-406</t>
  </si>
  <si>
    <t>13215246947</t>
  </si>
  <si>
    <t>广东省东莞市东城区立新</t>
  </si>
  <si>
    <t>523126</t>
  </si>
  <si>
    <t>201521200603</t>
  </si>
  <si>
    <t>曾幸彬</t>
  </si>
  <si>
    <t>1996.12.14</t>
  </si>
  <si>
    <t>13602728768</t>
  </si>
  <si>
    <t>628768</t>
  </si>
  <si>
    <t>2045620125</t>
  </si>
  <si>
    <t>zxb204562</t>
  </si>
  <si>
    <t>广东省兴宁市刁坊镇郑江村欣元屋7号</t>
  </si>
  <si>
    <t>201430330117</t>
  </si>
  <si>
    <t>梁宸华</t>
  </si>
  <si>
    <t>18819259267</t>
  </si>
  <si>
    <t>669267</t>
  </si>
  <si>
    <t>2956626071</t>
  </si>
  <si>
    <t>广东省湛江市霞山区绿荫路1号公安宿舍1栋103</t>
  </si>
  <si>
    <t>13428112463（父）
13414895902（母）</t>
  </si>
  <si>
    <t>15软工3班    班主任：顾美霞  联系方式：15920517179/657179 助班1：胡玉婷 联系方式：18814127473/ 64473 助班2：刘运传 联系方式：18814127576/657576</t>
  </si>
  <si>
    <t>软工3班</t>
  </si>
  <si>
    <t>201525060301</t>
  </si>
  <si>
    <t>蔡土云</t>
  </si>
  <si>
    <t>1995.2.14</t>
  </si>
  <si>
    <t>13416140649</t>
  </si>
  <si>
    <t>660649</t>
  </si>
  <si>
    <t>1430569666</t>
  </si>
  <si>
    <t>东莞市长安镇沙头村西禺街十巷五号</t>
  </si>
  <si>
    <t>13527988948</t>
  </si>
  <si>
    <t>201525060302</t>
  </si>
  <si>
    <t>车振华</t>
  </si>
  <si>
    <t>1997.01.19</t>
  </si>
  <si>
    <t>13527848694</t>
  </si>
  <si>
    <t>678694</t>
  </si>
  <si>
    <t>532356408</t>
  </si>
  <si>
    <t>zhaoleishiqingshan</t>
  </si>
  <si>
    <t>广东广州市天河区上元岗西大街三东座602</t>
  </si>
  <si>
    <t>13922494293</t>
  </si>
  <si>
    <t>201525060303</t>
  </si>
  <si>
    <t>陈炳就</t>
  </si>
  <si>
    <t>13416140779</t>
  </si>
  <si>
    <t>680779</t>
  </si>
  <si>
    <t>2667139602</t>
  </si>
  <si>
    <t>caoxiong13543178175</t>
  </si>
  <si>
    <t>广东省汕尾市陆丰市内湖镇二村</t>
  </si>
  <si>
    <t>13539539663</t>
  </si>
  <si>
    <t>201525060304</t>
  </si>
  <si>
    <t>陈桂炼</t>
  </si>
  <si>
    <t>华山区16-407</t>
  </si>
  <si>
    <t>13416140794</t>
  </si>
  <si>
    <t>670794</t>
  </si>
  <si>
    <t>1213145499</t>
  </si>
  <si>
    <t>C-GLGLGL</t>
  </si>
  <si>
    <t>深圳市深南大道12034号南头中学</t>
  </si>
  <si>
    <t>13530876594</t>
  </si>
  <si>
    <t>201525060305</t>
  </si>
  <si>
    <t>邓凌晖</t>
  </si>
  <si>
    <t>1996.11.07</t>
  </si>
  <si>
    <t>13416141291</t>
  </si>
  <si>
    <t>681291</t>
  </si>
  <si>
    <t>497561082</t>
  </si>
  <si>
    <t>dui492561022</t>
  </si>
  <si>
    <t>广东省怀集县怀城镇工业大道332号</t>
  </si>
  <si>
    <t>13922643828</t>
  </si>
  <si>
    <t>201525060306</t>
  </si>
  <si>
    <t>邓权威</t>
  </si>
  <si>
    <t>1996.10.11</t>
  </si>
  <si>
    <t>13416141280</t>
  </si>
  <si>
    <t>671280</t>
  </si>
  <si>
    <t>2499901339</t>
  </si>
  <si>
    <t>cx2499901339</t>
  </si>
  <si>
    <t>广东省高州市高凉东路三区163号</t>
  </si>
  <si>
    <t>13592968568</t>
  </si>
  <si>
    <t>201525060307</t>
  </si>
  <si>
    <t>范晋极</t>
  </si>
  <si>
    <t>积极分子</t>
  </si>
  <si>
    <t>13416141386</t>
  </si>
  <si>
    <t>611386</t>
  </si>
  <si>
    <t>1012199096</t>
  </si>
  <si>
    <t>13622921557</t>
  </si>
  <si>
    <t>广东省汕尾市城区祯祥街五巷29号</t>
  </si>
  <si>
    <t>13927950856</t>
  </si>
  <si>
    <t>201525060308</t>
  </si>
  <si>
    <t>何建航</t>
  </si>
  <si>
    <t>1996.04.08</t>
  </si>
  <si>
    <t>华山区16-408</t>
  </si>
  <si>
    <t>13416140971</t>
  </si>
  <si>
    <t>650971</t>
  </si>
  <si>
    <t>956384189</t>
  </si>
  <si>
    <t>15118603044</t>
  </si>
  <si>
    <t>广东省佛山市三水区云东海街道伏户欧北村5座77号</t>
  </si>
  <si>
    <t>15817982864</t>
  </si>
  <si>
    <t>201525060309</t>
  </si>
  <si>
    <t>胡添林</t>
  </si>
  <si>
    <t>1996.05.12</t>
  </si>
  <si>
    <t>13416141391</t>
  </si>
  <si>
    <t>/</t>
  </si>
  <si>
    <t>563658446</t>
  </si>
  <si>
    <t>广东省中山市小榄镇绩西同安村富安横街一巷2号</t>
  </si>
  <si>
    <t>13590743237</t>
  </si>
  <si>
    <t>201525060310</t>
  </si>
  <si>
    <t>黄宽艺</t>
  </si>
  <si>
    <t>1997.11.03</t>
  </si>
  <si>
    <t>13416141051</t>
  </si>
  <si>
    <t>671051</t>
  </si>
  <si>
    <t>1443686859</t>
  </si>
  <si>
    <t>hky13129410922</t>
  </si>
  <si>
    <t>广东省惠州市惠阳区淡水北环路惠河搭棚</t>
  </si>
  <si>
    <t>13922530802</t>
  </si>
  <si>
    <t>201525060311</t>
  </si>
  <si>
    <t>黄祥龙</t>
  </si>
  <si>
    <t>1996.08.17</t>
  </si>
  <si>
    <t>13416141117</t>
  </si>
  <si>
    <t>691117</t>
  </si>
  <si>
    <t>1073501156</t>
  </si>
  <si>
    <t>XLONG96</t>
  </si>
  <si>
    <t>广东省汕头六都中学</t>
  </si>
  <si>
    <t>13556358389</t>
  </si>
  <si>
    <t>201525060312</t>
  </si>
  <si>
    <t>雷宇琪</t>
  </si>
  <si>
    <t>1997.08.15</t>
  </si>
  <si>
    <t>华山区16-409</t>
  </si>
  <si>
    <t>13632388482</t>
  </si>
  <si>
    <t>668482</t>
  </si>
  <si>
    <t>953447005</t>
  </si>
  <si>
    <t>13979526413</t>
  </si>
  <si>
    <t>江西省高安市筠阳街办良种场35号</t>
  </si>
  <si>
    <t>13970576673</t>
  </si>
  <si>
    <t>201525060313</t>
  </si>
  <si>
    <t>李奕通</t>
  </si>
  <si>
    <t>13416147747</t>
  </si>
  <si>
    <t>677747</t>
  </si>
  <si>
    <t>1034605071</t>
  </si>
  <si>
    <t>LiYitong20</t>
  </si>
  <si>
    <t>广东省汕头市潮阳区西胪镇西凤新向东区四直巷1号104户</t>
  </si>
  <si>
    <t>201525060314</t>
  </si>
  <si>
    <t>林逸希</t>
  </si>
  <si>
    <t>1997.02.11</t>
  </si>
  <si>
    <t>13416137863</t>
  </si>
  <si>
    <t>617863</t>
  </si>
  <si>
    <t>549837051</t>
  </si>
  <si>
    <t>wbfhlyx</t>
  </si>
  <si>
    <t>汕头市金平区金湖路48号4座204</t>
  </si>
  <si>
    <t>13809293551</t>
  </si>
  <si>
    <t>201525060315</t>
  </si>
  <si>
    <t>刘乐挺</t>
  </si>
  <si>
    <t>1997.04.14</t>
  </si>
  <si>
    <t>13416138052</t>
  </si>
  <si>
    <t>613600</t>
  </si>
  <si>
    <t>314799685</t>
  </si>
  <si>
    <t>河源市源城区东华路振业馨园1区B1栋301号</t>
  </si>
  <si>
    <t>13829397636</t>
  </si>
  <si>
    <t>201525060316</t>
  </si>
  <si>
    <t>潘坤城</t>
  </si>
  <si>
    <t>1996.12.29</t>
  </si>
  <si>
    <t>华山区16-410</t>
  </si>
  <si>
    <t>13416138443</t>
  </si>
  <si>
    <t>688442</t>
  </si>
  <si>
    <t>1844340348</t>
  </si>
  <si>
    <t>PKC15876739231</t>
  </si>
  <si>
    <t>广东梅州市平远县仁居镇木溪村大华</t>
  </si>
  <si>
    <t>13643099027</t>
  </si>
  <si>
    <t>201525060317</t>
  </si>
  <si>
    <t>王昊宇</t>
  </si>
  <si>
    <t>1997.07.14</t>
  </si>
  <si>
    <t>13416138374</t>
  </si>
  <si>
    <t>678374</t>
  </si>
  <si>
    <t>837951074</t>
  </si>
  <si>
    <t>why-8379</t>
  </si>
  <si>
    <t>广东省揭阳市揭东县霖磐镇桂西村义口中座横一巷六号</t>
  </si>
  <si>
    <t>15819548443</t>
  </si>
  <si>
    <t>201525060318</t>
  </si>
  <si>
    <t>王洁鸿</t>
  </si>
  <si>
    <t>13543427555</t>
  </si>
  <si>
    <t>663284</t>
  </si>
  <si>
    <t>1300882724</t>
  </si>
  <si>
    <t>kingofgoodsss</t>
  </si>
  <si>
    <t>广东省揭西县棉湖中学</t>
  </si>
  <si>
    <t>15818866614</t>
  </si>
  <si>
    <t>201525060319</t>
  </si>
  <si>
    <t>韦鑫</t>
  </si>
  <si>
    <t>13726834263</t>
  </si>
  <si>
    <t>674263</t>
  </si>
  <si>
    <t>961607447</t>
  </si>
  <si>
    <t>cookandcook</t>
  </si>
  <si>
    <t>广州市天河区瑞和街22号B1205房</t>
  </si>
  <si>
    <t>13602728606</t>
  </si>
  <si>
    <t>201525060320</t>
  </si>
  <si>
    <t>吴国涛</t>
  </si>
  <si>
    <t>1996.12.23</t>
  </si>
  <si>
    <t>华山区16-411</t>
  </si>
  <si>
    <t>13232896008</t>
  </si>
  <si>
    <t>657846893</t>
  </si>
  <si>
    <t>6578468933</t>
  </si>
  <si>
    <t>广东省台山市大江镇公益圩平湖路5号</t>
  </si>
  <si>
    <t>13431799476</t>
  </si>
  <si>
    <t>201525060321</t>
  </si>
  <si>
    <t>吴佳鸿</t>
  </si>
  <si>
    <t>13416148206</t>
  </si>
  <si>
    <t>688206</t>
  </si>
  <si>
    <t>347929445</t>
  </si>
  <si>
    <t>广东省汕头市六都中学</t>
  </si>
  <si>
    <t>13726531285</t>
  </si>
  <si>
    <t>201525060322</t>
  </si>
  <si>
    <t>许丽端</t>
  </si>
  <si>
    <t>华山区4-305</t>
  </si>
  <si>
    <t>13416142604</t>
  </si>
  <si>
    <t>68604</t>
  </si>
  <si>
    <t>826169683</t>
  </si>
  <si>
    <t>13543108473</t>
  </si>
  <si>
    <t>广东省陆丰市碣石镇大坂沟村</t>
  </si>
  <si>
    <t>13543133841</t>
  </si>
  <si>
    <t>201525060323</t>
  </si>
  <si>
    <t>詹金宇</t>
  </si>
  <si>
    <t>1996.07.01</t>
  </si>
  <si>
    <t>13416142402</t>
  </si>
  <si>
    <t>692402</t>
  </si>
  <si>
    <t>837069320</t>
  </si>
  <si>
    <t>广东省东莞市常平镇还珠沥村教育路翰林雅苑2栋1501</t>
  </si>
  <si>
    <t>13712410988</t>
  </si>
  <si>
    <t>201525060325</t>
  </si>
  <si>
    <t>张烜</t>
  </si>
  <si>
    <t>1997.05.14</t>
  </si>
  <si>
    <t>13416142306</t>
  </si>
  <si>
    <t>1269651746</t>
  </si>
  <si>
    <t>广东省清远市英德市横石水镇横石水中学</t>
  </si>
  <si>
    <t>15813228138</t>
  </si>
  <si>
    <t>201525060326</t>
  </si>
  <si>
    <t>张怡</t>
  </si>
  <si>
    <t>1996.8.27</t>
  </si>
  <si>
    <t>13416142305</t>
  </si>
  <si>
    <t>672305</t>
  </si>
  <si>
    <t>823082465</t>
  </si>
  <si>
    <t>1382341595</t>
  </si>
  <si>
    <t>广东省佛山市顺德区陈村镇青云中学</t>
  </si>
  <si>
    <t>13425685095</t>
  </si>
  <si>
    <t>201525060327</t>
  </si>
  <si>
    <t>张跃辉</t>
  </si>
  <si>
    <t>1996.08.27</t>
  </si>
  <si>
    <t>华山区16-412</t>
  </si>
  <si>
    <t>13416142184</t>
  </si>
  <si>
    <t>662184</t>
  </si>
  <si>
    <t>892120956</t>
  </si>
  <si>
    <t>a892120956</t>
  </si>
  <si>
    <t>饶平县三饶镇城南基路57号</t>
  </si>
  <si>
    <t>15179877711</t>
  </si>
  <si>
    <t>201525060328</t>
  </si>
  <si>
    <t>郑佳慧</t>
  </si>
  <si>
    <t>1996.07.25</t>
  </si>
  <si>
    <t>13416142146</t>
  </si>
  <si>
    <t>692146</t>
  </si>
  <si>
    <t>2809763460</t>
  </si>
  <si>
    <t>13250653388</t>
  </si>
  <si>
    <t>广东省汕头市潮阳区城南街道龙井双树二横巷2号106户</t>
  </si>
  <si>
    <t>13342763203</t>
  </si>
  <si>
    <t>201525060329</t>
  </si>
  <si>
    <t>钟裕宏</t>
  </si>
  <si>
    <t>1997.12.28</t>
  </si>
  <si>
    <t>13416142117</t>
  </si>
  <si>
    <t>682117</t>
  </si>
  <si>
    <t>769430755</t>
  </si>
  <si>
    <t>zyh2015060329</t>
  </si>
  <si>
    <t>龙华新区龙华街道花园新村53栋</t>
  </si>
  <si>
    <t>15012469332</t>
  </si>
  <si>
    <t>201525060330</t>
  </si>
  <si>
    <t>庄友鑫</t>
  </si>
  <si>
    <t>13416142059</t>
  </si>
  <si>
    <t>662059</t>
  </si>
  <si>
    <t>251150187</t>
  </si>
  <si>
    <t>广东省佛山市禅城区绿景一路36号二座1404房</t>
  </si>
  <si>
    <t>13690117216</t>
  </si>
  <si>
    <t>201525040315</t>
  </si>
  <si>
    <t>林曦梅</t>
  </si>
  <si>
    <t>1996.12.18</t>
  </si>
  <si>
    <t>18024662923
13711599785</t>
  </si>
  <si>
    <t>广东省广州市天河区燕都路10号804房</t>
  </si>
  <si>
    <t>201514090228</t>
  </si>
  <si>
    <t>郑树琨</t>
  </si>
  <si>
    <t xml:space="preserve"> 揭阳市空港经济区地都镇蛟龙村村道南畔二百七十五号 </t>
  </si>
  <si>
    <t>13434979328/13502680292</t>
  </si>
  <si>
    <t>201512010221</t>
  </si>
  <si>
    <t>游海涛</t>
  </si>
  <si>
    <t>辽宁省灯塔市铧子镇小东台村157号</t>
  </si>
  <si>
    <t>13332345635（父亲游新龙）</t>
  </si>
  <si>
    <t>15网工1班    班主任：肖媚燕  联系方式：18675871082 助班1：陈小红 联系方式：18814127439 助班2：李龙 联系方式：13533403095</t>
  </si>
  <si>
    <t>网工1班</t>
  </si>
  <si>
    <t>201525050101</t>
  </si>
  <si>
    <t>陈洪辉</t>
  </si>
  <si>
    <t>1996.03.02</t>
  </si>
  <si>
    <t>华山区16-501</t>
  </si>
  <si>
    <t>广东省中山市古镇镇六坊花园a11301</t>
  </si>
  <si>
    <t>201525050102</t>
  </si>
  <si>
    <t>陈艺锋</t>
  </si>
  <si>
    <t>1996.09.02</t>
  </si>
  <si>
    <t>广东省江门市新会区普华坊六巷九号103</t>
  </si>
  <si>
    <t>201525050103</t>
  </si>
  <si>
    <t>陈育钦</t>
  </si>
  <si>
    <t>cyq13417651553</t>
  </si>
  <si>
    <t>广东省揭阳市普宁市军埠镇大长陇下双坟</t>
  </si>
  <si>
    <t>201525050104</t>
  </si>
  <si>
    <t>成铖</t>
  </si>
  <si>
    <t>windwait1314</t>
  </si>
  <si>
    <t>山西省晋城市城区瑞丰路880号</t>
  </si>
  <si>
    <t>048000</t>
  </si>
  <si>
    <t>201525050105</t>
  </si>
  <si>
    <t>冯志远</t>
  </si>
  <si>
    <t>1997.08.06</t>
  </si>
  <si>
    <t>华山区16-502</t>
  </si>
  <si>
    <t>广东省阳江市阳东县红丰镇凤凰新城金凤南路45号</t>
  </si>
  <si>
    <t>201525050106</t>
  </si>
  <si>
    <t>傅俊</t>
  </si>
  <si>
    <t>华山区4-204</t>
  </si>
  <si>
    <t>四川省三台县潼川镇紫金名门5-1-1-3</t>
  </si>
  <si>
    <t>201525050107</t>
  </si>
  <si>
    <t>胡叶文</t>
  </si>
  <si>
    <t>1995.09.03</t>
  </si>
  <si>
    <t>广东省揭阳市惠来县仙庵镇京陇管区京东城东八横巷10号</t>
  </si>
  <si>
    <t>201525050108</t>
  </si>
  <si>
    <t>黄景亮</t>
  </si>
  <si>
    <t>1995.03.17</t>
  </si>
  <si>
    <t>中共党员</t>
  </si>
  <si>
    <t>hjl031723</t>
  </si>
  <si>
    <t>广东省电白县电城镇海茂红面石村18号</t>
  </si>
  <si>
    <t>201525050109</t>
  </si>
  <si>
    <t>黄增炜</t>
  </si>
  <si>
    <t>1995.04.04</t>
  </si>
  <si>
    <t>广东省汕头市潮阳区关埠镇下底村新桥外B座五横巷3号</t>
  </si>
  <si>
    <t>201525050110</t>
  </si>
  <si>
    <t>李彬洲</t>
  </si>
  <si>
    <t>华山区16-503</t>
  </si>
  <si>
    <t>广东省萝岗区东区春晖六街宏康东筑2栋803</t>
  </si>
  <si>
    <t>201525050111</t>
  </si>
  <si>
    <t>李国雄</t>
  </si>
  <si>
    <t>1996.11.20</t>
  </si>
  <si>
    <t>广东省佛山市南海区丹灶镇金沙西联东村高沙开发区畅雄五金厂</t>
  </si>
  <si>
    <t>201525050112</t>
  </si>
  <si>
    <t>李浩敏</t>
  </si>
  <si>
    <t>1997.01.26</t>
  </si>
  <si>
    <t>广东省中山市沙溪镇宝嘉上筑5栋2座1201</t>
  </si>
  <si>
    <t>201525050113</t>
  </si>
  <si>
    <t>李明洪</t>
  </si>
  <si>
    <t>1996.06.08</t>
  </si>
  <si>
    <t>longyuyougu</t>
  </si>
  <si>
    <t>海南省海口市水岸阳光a3栋</t>
  </si>
  <si>
    <t>201525050114</t>
  </si>
  <si>
    <t>李鑫</t>
  </si>
  <si>
    <t>华山区16-504</t>
  </si>
  <si>
    <t>lx262631052</t>
  </si>
  <si>
    <t>重庆市云阳县石门乡兴柳村2组208号</t>
  </si>
  <si>
    <t>201525050115</t>
  </si>
  <si>
    <t>李宇亮</t>
  </si>
  <si>
    <t>1997.09.16</t>
  </si>
  <si>
    <t>广东省广州市海珠区新港西路鹭江南约五象二号之二501</t>
  </si>
  <si>
    <t>201525050116</t>
  </si>
  <si>
    <t>李政</t>
  </si>
  <si>
    <t>1996.08.06</t>
  </si>
  <si>
    <t>lz553233386</t>
  </si>
  <si>
    <t>广东省潮州市湘桥区东兴南路桐徳巷5号之6</t>
  </si>
  <si>
    <t>201525050117</t>
  </si>
  <si>
    <t>梁海杰</t>
  </si>
  <si>
    <t>LHJ767382286</t>
  </si>
  <si>
    <t>广东省恩平市那吉镇聂村二区三巷11号</t>
  </si>
  <si>
    <t>201525050118</t>
  </si>
  <si>
    <t>梁文艳</t>
  </si>
  <si>
    <t>1995.02.14</t>
  </si>
  <si>
    <t>广东省茂名市高州市大坡镇森木垌中间垌村16号</t>
  </si>
  <si>
    <t>201525050119</t>
  </si>
  <si>
    <t>林庭辉</t>
  </si>
  <si>
    <t>华山区16-505</t>
  </si>
  <si>
    <t>loveinter4530</t>
  </si>
  <si>
    <t>广东省汕头市龙湖区外砂镇凤窖村古榕园4巷10号</t>
  </si>
  <si>
    <t>201525050120</t>
  </si>
  <si>
    <t>林秀泰</t>
  </si>
  <si>
    <t>1997.01.20</t>
  </si>
  <si>
    <t>广东省揭阳市惠来县前詹镇新乡管区十三巷5之2号</t>
  </si>
  <si>
    <t>201525050121</t>
  </si>
  <si>
    <t>吕丹婷</t>
  </si>
  <si>
    <t>1996.11.02</t>
  </si>
  <si>
    <t>广东省潮州市饶平县钱东镇大陇村龙东六横4号</t>
  </si>
  <si>
    <t>201525050122</t>
  </si>
  <si>
    <t>王锐鸿</t>
  </si>
  <si>
    <t>1996.11.08</t>
  </si>
  <si>
    <t>广东省东莞市厚街镇体育路盛和花园</t>
  </si>
  <si>
    <t>201525050123</t>
  </si>
  <si>
    <t>魏雪玲</t>
  </si>
  <si>
    <t>广东省汕头市潮南区司马浦镇蔡沟乡永兴10巷3号</t>
  </si>
  <si>
    <t>201525050124</t>
  </si>
  <si>
    <t>徐海瀚</t>
  </si>
  <si>
    <t>1996.05.29</t>
  </si>
  <si>
    <t>广东省陆丰市碣石镇诗书区诗书大巷24号</t>
  </si>
  <si>
    <t>201525050125</t>
  </si>
  <si>
    <t>叶伟星</t>
  </si>
  <si>
    <t>1996.01.29</t>
  </si>
  <si>
    <t>华山区16-506</t>
  </si>
  <si>
    <t>广东省韶关市南雄县黎口路20号</t>
  </si>
  <si>
    <t>201525050126</t>
  </si>
  <si>
    <t>钟祺琛</t>
  </si>
  <si>
    <t>1997.08.08</t>
  </si>
  <si>
    <t>广东省深圳市南山区南头街旺海怡苑2单元8D</t>
  </si>
  <si>
    <t>201525050127</t>
  </si>
  <si>
    <t>周承正</t>
  </si>
  <si>
    <t>广东省汕头市潮阳区城北一路丹华花园</t>
  </si>
  <si>
    <t>201521190229</t>
  </si>
  <si>
    <t>张帆</t>
  </si>
  <si>
    <t>1996.08.16</t>
  </si>
  <si>
    <t>华山区16-507</t>
  </si>
  <si>
    <t>zfanys</t>
  </si>
  <si>
    <t>广东省潮州市南较路南较市场4幢601</t>
  </si>
  <si>
    <t>201521191202</t>
  </si>
  <si>
    <t>曾奕斌</t>
  </si>
  <si>
    <t>1996.05.14</t>
  </si>
  <si>
    <t>广东省汕头市金平区大学路乐业园A区10栋203</t>
  </si>
  <si>
    <t>15网工2班    班主任：肖媚燕  联系方式：18675871082 助班1：冯家达 联系方式：18814127381 助班2：何思音 联系方式：18814127774</t>
  </si>
  <si>
    <t>网工2班</t>
  </si>
  <si>
    <t>曾繁哲</t>
  </si>
  <si>
    <t>1995.03.27</t>
  </si>
  <si>
    <t>13416138717</t>
  </si>
  <si>
    <t>836868053</t>
  </si>
  <si>
    <t>zfz520zfz</t>
  </si>
  <si>
    <t>广东潮州古巷</t>
  </si>
  <si>
    <t>陈浩嘉</t>
  </si>
  <si>
    <t>1996.09.15</t>
  </si>
  <si>
    <t>华山区16-508</t>
  </si>
  <si>
    <t>13416144346</t>
  </si>
  <si>
    <t>569575067</t>
  </si>
  <si>
    <t>201525050203</t>
  </si>
  <si>
    <t>陈双意</t>
  </si>
  <si>
    <t>1997.07.03</t>
  </si>
  <si>
    <t>double0dream</t>
  </si>
  <si>
    <t>广东省梅州市五华县杨恩村</t>
  </si>
  <si>
    <t>201525050204</t>
  </si>
  <si>
    <t>陈思佳</t>
  </si>
  <si>
    <t>csj622665</t>
  </si>
  <si>
    <t>浙江省桐乡市崇福镇湾里村行政新村六联户第11幢402室</t>
  </si>
  <si>
    <t>陈潇</t>
  </si>
  <si>
    <t>1995.09.02</t>
  </si>
  <si>
    <t>13427564840</t>
  </si>
  <si>
    <t>1012356125</t>
  </si>
  <si>
    <t>c x 1012356125</t>
  </si>
  <si>
    <t>贵州省毕节地区威宁自治县开发区直属库宿舍</t>
  </si>
  <si>
    <t>201525050206</t>
  </si>
  <si>
    <t>邓国威</t>
  </si>
  <si>
    <t>1996.01.20</t>
  </si>
  <si>
    <t>广东省济运市阳山县梨埠镇燕岩村17号</t>
  </si>
  <si>
    <t>顾景轩</t>
  </si>
  <si>
    <t>0757-85936569</t>
  </si>
  <si>
    <t>201525050208</t>
  </si>
  <si>
    <t>黄港添</t>
  </si>
  <si>
    <t>广东省揭阳市惠来县靖海镇</t>
  </si>
  <si>
    <t>201525050209</t>
  </si>
  <si>
    <t>黄旭东</t>
  </si>
  <si>
    <t>华山区16-509</t>
  </si>
  <si>
    <t>shachadong</t>
  </si>
  <si>
    <t>福建省建阳市徐市镇徐市村市场路7号</t>
  </si>
  <si>
    <t>201525050211</t>
  </si>
  <si>
    <t>李冠熙</t>
  </si>
  <si>
    <t>Vae5555525</t>
  </si>
  <si>
    <t>广东省肇庆市怀集县大岗镇</t>
  </si>
  <si>
    <t>201525050212</t>
  </si>
  <si>
    <t>李仲轩</t>
  </si>
  <si>
    <t>1996.08.18</t>
  </si>
  <si>
    <t>广东省鹤山市沙坪镇富华村</t>
  </si>
  <si>
    <t>201525050213</t>
  </si>
  <si>
    <t>1997.04.24</t>
  </si>
  <si>
    <t>广东省茂名市电白区水东镇解放街19-2号</t>
  </si>
  <si>
    <t>201525050214</t>
  </si>
  <si>
    <t>林灿城</t>
  </si>
  <si>
    <t>1995.10.14</t>
  </si>
  <si>
    <t>华山区16-510</t>
  </si>
  <si>
    <t>L13416145281</t>
  </si>
  <si>
    <t>广东省揭阳市惠来县隆江见龙村</t>
  </si>
  <si>
    <t>卢佳涛</t>
  </si>
  <si>
    <t>1995.06.27</t>
  </si>
  <si>
    <t>13416137178</t>
  </si>
  <si>
    <t>1071311064</t>
  </si>
  <si>
    <t>Z318588</t>
  </si>
  <si>
    <t>汕头市潮阳区贵屿镇凤港门口一街</t>
  </si>
  <si>
    <t>201525050217</t>
  </si>
  <si>
    <t>倪正楠</t>
  </si>
  <si>
    <t>1997.07.16</t>
  </si>
  <si>
    <t>naxln121610</t>
  </si>
  <si>
    <t>广东省揭阳市揭东区硕和村</t>
  </si>
  <si>
    <t>201525050218</t>
  </si>
  <si>
    <t>欧俊斌</t>
  </si>
  <si>
    <t>1997.02.18</t>
  </si>
  <si>
    <t>华山区16-511</t>
  </si>
  <si>
    <t>Ou-Y_Y</t>
  </si>
  <si>
    <t>广东省陆丰市城东市场234号向南</t>
  </si>
  <si>
    <t>201525050219</t>
  </si>
  <si>
    <t>彭政</t>
  </si>
  <si>
    <t>shai1782046801</t>
  </si>
  <si>
    <t>广东省韶关市南雄县油山镇夹河口村</t>
  </si>
  <si>
    <t>201525050220</t>
  </si>
  <si>
    <t>苏鹏</t>
  </si>
  <si>
    <t>1997.10.25</t>
  </si>
  <si>
    <t>广东省深圳市福田区益田路3002号大院</t>
  </si>
  <si>
    <t>201525050221</t>
  </si>
  <si>
    <t>唐若林</t>
  </si>
  <si>
    <t>lw190935423</t>
  </si>
  <si>
    <t>广东省陆丰市碣石镇新城区民安北路十二巷6号</t>
  </si>
  <si>
    <t>201525050222</t>
  </si>
  <si>
    <t>谢林翰</t>
  </si>
  <si>
    <t>1997.01.31</t>
  </si>
  <si>
    <t>华山区16-512</t>
  </si>
  <si>
    <t>广东省广州市番禺区钟村镇祈福新邨晓峰园3栋306</t>
  </si>
  <si>
    <t>201525050223</t>
  </si>
  <si>
    <t>许铭</t>
  </si>
  <si>
    <t>1997.04.26</t>
  </si>
  <si>
    <t>x459110769</t>
  </si>
  <si>
    <t>广东省佛山市南海区佛平二路3号一座504</t>
  </si>
  <si>
    <t>201525050225</t>
  </si>
  <si>
    <t>余志壬</t>
  </si>
  <si>
    <t>Y996435527</t>
  </si>
  <si>
    <t>广东省普宁市船埔镇开发区</t>
  </si>
  <si>
    <t>201525050226</t>
  </si>
  <si>
    <t>张宇轩</t>
  </si>
  <si>
    <t>1998.05.18</t>
  </si>
  <si>
    <t>dg357442101</t>
  </si>
  <si>
    <t>广东省东莞市南城区东骏豪苑</t>
  </si>
  <si>
    <t>201525050227</t>
  </si>
  <si>
    <t>朱丽旋</t>
  </si>
  <si>
    <t>1996.12.19</t>
  </si>
  <si>
    <t>广东省揭阳市惠来县隆江县桥埔管区兰园片八巷8号</t>
  </si>
  <si>
    <t>蔡志侠</t>
  </si>
  <si>
    <t>1995.06.28</t>
  </si>
  <si>
    <t>13025209859</t>
  </si>
  <si>
    <t>lh137287</t>
  </si>
  <si>
    <t>汕头市金平区鮀莲街道玉井居委兰园一巷6号</t>
  </si>
  <si>
    <t>15网工3班    班主任：余丹华  联系方式：15989170864 助班1：李洛良 联系方式：18814127246 助班2：蔡小曼 联系方式：18813759392</t>
  </si>
  <si>
    <t>网工3班</t>
  </si>
  <si>
    <t>201525050301</t>
  </si>
  <si>
    <t>曾志鹏</t>
  </si>
  <si>
    <t>华山区16-601</t>
  </si>
  <si>
    <t>广东省汕头市金平区广厦街道樱花园居委景天园11幢701房</t>
  </si>
  <si>
    <t>201525050302</t>
  </si>
  <si>
    <t>陈铭钦</t>
  </si>
  <si>
    <t>1996.11.06</t>
  </si>
  <si>
    <t>广东省广州市番禺区钟村街谢村沙滩坊大街4号</t>
  </si>
  <si>
    <t>201525050303</t>
  </si>
  <si>
    <t>陈裕湘</t>
  </si>
  <si>
    <t>1996.03.24</t>
  </si>
  <si>
    <t>广东省湛江市麻章区麻章镇厚礼北村23号</t>
  </si>
  <si>
    <t>201525050304</t>
  </si>
  <si>
    <t>陈悦佳</t>
  </si>
  <si>
    <t>1997.12.24</t>
  </si>
  <si>
    <t>华山区16-602</t>
  </si>
  <si>
    <t>广东省陆丰市河东镇高田村339号</t>
  </si>
  <si>
    <t>201525050305</t>
  </si>
  <si>
    <t>范赐丰</t>
  </si>
  <si>
    <t>广东省佛山市南海区大沥镇大镇范合村新区南三巷3号</t>
  </si>
  <si>
    <t>201525050306</t>
  </si>
  <si>
    <t>方涌昌</t>
  </si>
  <si>
    <t>1995.11.14</t>
  </si>
  <si>
    <t>广东省揭阳市普宁市南溪镇老方村桥头20号</t>
  </si>
  <si>
    <t>201525050307</t>
  </si>
  <si>
    <t>傅兴忠</t>
  </si>
  <si>
    <t>1996.09.20</t>
  </si>
  <si>
    <t>广东省清远市英德市东华镇鱼湾村委会九子坛组8号</t>
  </si>
  <si>
    <t>201525050308</t>
  </si>
  <si>
    <t>胡奕华</t>
  </si>
  <si>
    <t>华山区4-510</t>
  </si>
  <si>
    <t>HHYH2014</t>
  </si>
  <si>
    <t>广东省揭阳市惠来县靖海镇驿后村南住区187之一号</t>
  </si>
  <si>
    <t>201525050309</t>
  </si>
  <si>
    <t>黄昌铭</t>
  </si>
  <si>
    <t>1996.06.14</t>
  </si>
  <si>
    <t>华山区16-603</t>
  </si>
  <si>
    <t>Mz17817199169</t>
  </si>
  <si>
    <t>广东省揭阳市惠来县葵潭镇长春村新兴市场13号</t>
  </si>
  <si>
    <t>201525050310</t>
  </si>
  <si>
    <t>黄贵安</t>
  </si>
  <si>
    <t>1996.10.13</t>
  </si>
  <si>
    <t>广东省云浮市新兴县新城镇富华路79号</t>
  </si>
  <si>
    <t>201525050311</t>
  </si>
  <si>
    <t>赖星童</t>
  </si>
  <si>
    <t>广东省佛山市南海区桂城街道南六路13号东海花园1号楼A508房</t>
  </si>
  <si>
    <t>201525050312</t>
  </si>
  <si>
    <t>黎杏萍</t>
  </si>
  <si>
    <t>1996.12.27</t>
  </si>
  <si>
    <t>广东省佛山市禅城区石湾忠信路179号602</t>
  </si>
  <si>
    <t>201525050313</t>
  </si>
  <si>
    <t>林灿坚</t>
  </si>
  <si>
    <t>汕头市潮阳区海门镇东门社区上董5行6号</t>
  </si>
  <si>
    <t>201525050314</t>
  </si>
  <si>
    <t>林创斌</t>
  </si>
  <si>
    <t>1997.06.28</t>
  </si>
  <si>
    <t>华山区16-604</t>
  </si>
  <si>
    <t>广州市增槎路槎溪大道1号4梯601</t>
  </si>
  <si>
    <t>201525050315</t>
  </si>
  <si>
    <t>林丹鹏</t>
  </si>
  <si>
    <t>1996.02.23</t>
  </si>
  <si>
    <t>lindanpeng001</t>
  </si>
  <si>
    <t>汕头市潮阳区关埠镇巷口村新何西四直巷二号</t>
  </si>
  <si>
    <t>201525050316</t>
  </si>
  <si>
    <t>刘煜</t>
  </si>
  <si>
    <t>华山区16-606</t>
  </si>
  <si>
    <t>安徽省六安市舒城县鼓楼北街龙舒花园小区15栋407号</t>
  </si>
  <si>
    <t>201525050317</t>
  </si>
  <si>
    <t>莫希洁</t>
  </si>
  <si>
    <t>1996.12.24</t>
  </si>
  <si>
    <t>mo15323930565</t>
  </si>
  <si>
    <t>中山市小榄镇永宁社区宜男村三塘街八巷2号104房</t>
  </si>
  <si>
    <t>201525050318</t>
  </si>
  <si>
    <t>邱浚豪</t>
  </si>
  <si>
    <t>1995.11.15</t>
  </si>
  <si>
    <t>JHqiu123</t>
  </si>
  <si>
    <t>广东省深圳市龙岗区坂田南坑村麒麟西四巷十号1301</t>
  </si>
  <si>
    <t>201525050320</t>
  </si>
  <si>
    <t>许佳钿</t>
  </si>
  <si>
    <t>xjt675661457</t>
  </si>
  <si>
    <t>广东省潮州市潮安区彩塘镇宏安宏二村宏东南路东十巷8号</t>
  </si>
  <si>
    <t>201525050321</t>
  </si>
  <si>
    <t>殷菊笠</t>
  </si>
  <si>
    <t>1997.08.07</t>
  </si>
  <si>
    <t>云南省昆明市五华区羊仙坡北路76号十四冶三公司</t>
  </si>
  <si>
    <t>201525050322</t>
  </si>
  <si>
    <t>余文杰</t>
  </si>
  <si>
    <t>1997.03.20</t>
  </si>
  <si>
    <t>华山区16-605</t>
  </si>
  <si>
    <t>广东省陆河县螺河一号四栋502</t>
  </si>
  <si>
    <t>201525050323</t>
  </si>
  <si>
    <t>张红英</t>
  </si>
  <si>
    <t>1996.06.18</t>
  </si>
  <si>
    <t>广东省南雄市南亩镇南亩村委会999号</t>
  </si>
  <si>
    <t>201525050324</t>
  </si>
  <si>
    <t>张俊杰</t>
  </si>
  <si>
    <t>1997.02.10</t>
  </si>
  <si>
    <t>广东省东莞市南城区宏伟路1号景湖时代城4栋1单元403</t>
  </si>
  <si>
    <t>201525050325</t>
  </si>
  <si>
    <t>张宇航</t>
  </si>
  <si>
    <t>广东省鹤山市沙坪街道旭日邨57号201房</t>
  </si>
  <si>
    <t>201525050326</t>
  </si>
  <si>
    <t>周俊豪</t>
  </si>
  <si>
    <t>广东省五华县水寨镇上坝村15队</t>
  </si>
  <si>
    <t>201525050327</t>
  </si>
  <si>
    <t>庄展济</t>
  </si>
  <si>
    <t>广东省揭阳市揭西县上砂镇汤輋村龙颈背35号</t>
  </si>
  <si>
    <t>201521200317</t>
  </si>
  <si>
    <t>邱秦戈</t>
  </si>
  <si>
    <t>秦戈</t>
  </si>
  <si>
    <t>广州市越秀区东风西路148号嘉和苑10座1301</t>
  </si>
  <si>
    <t>201515080107</t>
  </si>
  <si>
    <t>胡燕妮</t>
  </si>
  <si>
    <t>1997.01.05</t>
  </si>
  <si>
    <t>hynlee1</t>
  </si>
  <si>
    <t>江西省丰城市恒丰商城一单元1003</t>
  </si>
  <si>
    <t>15网工4班    班主任：余丹华  联系方式：15989170864 助班1：陈佳仪 联系方式：18814127740.64740 助班2：陈灏玮 联系方式：15975397055.677055</t>
  </si>
  <si>
    <t>网工4班</t>
  </si>
  <si>
    <t>201525050401</t>
  </si>
  <si>
    <t>蔡焦宇</t>
  </si>
  <si>
    <t>1996.5.31</t>
  </si>
  <si>
    <t>CaiJY123456</t>
  </si>
  <si>
    <t>广东汕头</t>
  </si>
  <si>
    <t>201525050402</t>
  </si>
  <si>
    <t>曾志斌</t>
  </si>
  <si>
    <t>1996.2.2</t>
  </si>
  <si>
    <t>华山区16-608</t>
  </si>
  <si>
    <t>广西北海市</t>
  </si>
  <si>
    <t>201525050403</t>
  </si>
  <si>
    <t>常诚</t>
  </si>
  <si>
    <t>1996.2.11</t>
  </si>
  <si>
    <t>华山区4-508</t>
  </si>
  <si>
    <t>ZZ942963826</t>
  </si>
  <si>
    <t>甘肃省兰州市</t>
  </si>
  <si>
    <t>201525050404</t>
  </si>
  <si>
    <t>陈宏彪</t>
  </si>
  <si>
    <t>1996.8.4</t>
  </si>
  <si>
    <t>MrChen_shy</t>
  </si>
  <si>
    <t>广东省揭阳市惠来县东巷</t>
  </si>
  <si>
    <t>201525050405</t>
  </si>
  <si>
    <t>陈嘉和</t>
  </si>
  <si>
    <t>1996.11.28</t>
  </si>
  <si>
    <t>a664472</t>
  </si>
  <si>
    <t>广东省汕头市潮阳区金灶镇东里村后音巷12号</t>
  </si>
  <si>
    <t>201525050406</t>
  </si>
  <si>
    <t>陈金博</t>
  </si>
  <si>
    <t>1996.5.17</t>
  </si>
  <si>
    <t>Kingbob_</t>
  </si>
  <si>
    <t>广东省河源市</t>
  </si>
  <si>
    <t>201525050407</t>
  </si>
  <si>
    <t>陈锡华</t>
  </si>
  <si>
    <t>1996.1.16</t>
  </si>
  <si>
    <t>华山区16-609</t>
  </si>
  <si>
    <t>as8510672</t>
  </si>
  <si>
    <t>广东省东莞市望牛墩镇洲湾村</t>
  </si>
  <si>
    <t>201525050408</t>
  </si>
  <si>
    <t>陈晓琪</t>
  </si>
  <si>
    <t>1996.1.23</t>
  </si>
  <si>
    <t>c1471239337</t>
  </si>
  <si>
    <t>广东省东莞市虎门镇</t>
  </si>
  <si>
    <t>201525050409</t>
  </si>
  <si>
    <t>冯贵坤</t>
  </si>
  <si>
    <t>fgk600</t>
  </si>
  <si>
    <t>广东省化州市</t>
  </si>
  <si>
    <t>201525050410</t>
  </si>
  <si>
    <t>劳俊杰</t>
  </si>
  <si>
    <t>1996.6.20</t>
  </si>
  <si>
    <t>Jackie-Law</t>
  </si>
  <si>
    <t>广东省江门市</t>
  </si>
  <si>
    <t>201525050411</t>
  </si>
  <si>
    <t>李伟航</t>
  </si>
  <si>
    <t>1997.4.22</t>
  </si>
  <si>
    <t>wellhangli</t>
  </si>
  <si>
    <t>广东广州番禺市</t>
  </si>
  <si>
    <t>201525050412</t>
  </si>
  <si>
    <t>林佳华</t>
  </si>
  <si>
    <t>wxid_kpg0yrrr28nu22</t>
  </si>
  <si>
    <t>广东省潮州市</t>
  </si>
  <si>
    <t>201525050413</t>
  </si>
  <si>
    <t>林家兴</t>
  </si>
  <si>
    <t>1996.1.17</t>
  </si>
  <si>
    <t>华山区16-610</t>
  </si>
  <si>
    <t>福建省福州市连江县</t>
  </si>
  <si>
    <t>201525050414</t>
  </si>
  <si>
    <t>刘春汇</t>
  </si>
  <si>
    <t>1997.3.1</t>
  </si>
  <si>
    <t>Green8344</t>
  </si>
  <si>
    <t>广东省信宜市水口镇</t>
  </si>
  <si>
    <t>201525050415</t>
  </si>
  <si>
    <t>马李晓</t>
  </si>
  <si>
    <t>1996.9.4</t>
  </si>
  <si>
    <t>lixiao0981104169</t>
  </si>
  <si>
    <t>广东省廉江市安铺镇</t>
  </si>
  <si>
    <t>201525050416</t>
  </si>
  <si>
    <t>彭廉清</t>
  </si>
  <si>
    <t>1996.7.9</t>
  </si>
  <si>
    <t>Qing13416143360</t>
  </si>
  <si>
    <t>广东省汕尾市东坑镇</t>
  </si>
  <si>
    <t>201525050417</t>
  </si>
  <si>
    <t>粟晨</t>
  </si>
  <si>
    <t>www158233</t>
  </si>
  <si>
    <t>201525050418</t>
  </si>
  <si>
    <t>汤国林</t>
  </si>
  <si>
    <t>1996.9.20</t>
  </si>
  <si>
    <t>fengyeslin</t>
  </si>
  <si>
    <t>广东省梅州市</t>
  </si>
  <si>
    <t>201525050419</t>
  </si>
  <si>
    <t>吴洁鸿</t>
  </si>
  <si>
    <t>1996.6.5</t>
  </si>
  <si>
    <t>华山区16-611</t>
  </si>
  <si>
    <t>W15113900642</t>
  </si>
  <si>
    <t>广东省汕头市潮阳区</t>
  </si>
  <si>
    <t>201525050420</t>
  </si>
  <si>
    <t>吴伟杰</t>
  </si>
  <si>
    <t>1996.1.8</t>
  </si>
  <si>
    <t>xjh1367270948</t>
  </si>
  <si>
    <t>广东省珠海市</t>
  </si>
  <si>
    <t>201525050421</t>
  </si>
  <si>
    <t>徐伟强</t>
  </si>
  <si>
    <t>广东省佛山市</t>
  </si>
  <si>
    <t>201525050422</t>
  </si>
  <si>
    <t>薛杰和</t>
  </si>
  <si>
    <t>1996.4.12</t>
  </si>
  <si>
    <t>201525050423</t>
  </si>
  <si>
    <t>杨拥志</t>
  </si>
  <si>
    <t>1996.5.6</t>
  </si>
  <si>
    <t>华山区16-607</t>
  </si>
  <si>
    <t>A836317624</t>
  </si>
  <si>
    <t>广东省普宁市</t>
  </si>
  <si>
    <t>201525050424</t>
  </si>
  <si>
    <t>翟军校</t>
  </si>
  <si>
    <t>1996.11.3</t>
  </si>
  <si>
    <t>T-four</t>
  </si>
  <si>
    <t>河南省开封市</t>
  </si>
  <si>
    <t>201525050425</t>
  </si>
  <si>
    <t>张凯</t>
  </si>
  <si>
    <t>1996.11.30</t>
  </si>
  <si>
    <t>wxid_pfnrgbr7c3rs22</t>
  </si>
  <si>
    <t>揭阳市揭西县河婆镇河西三路45号</t>
  </si>
  <si>
    <t xml:space="preserve">          0663-5526116</t>
  </si>
  <si>
    <t>201525050426</t>
  </si>
  <si>
    <t>1996.9.12</t>
  </si>
  <si>
    <t>广东省中山市</t>
  </si>
  <si>
    <t>201525050427</t>
  </si>
  <si>
    <t>朱泽谦</t>
  </si>
  <si>
    <t>okitasawa7</t>
  </si>
  <si>
    <t>广东省揭阳市</t>
  </si>
  <si>
    <t>15信科1班    班主任：刘鹏飞  联系方式：690123 助班1：邓燕婕 联系方式：18814126186 助班2：冯颖 联系方式：656185</t>
  </si>
  <si>
    <t>信科1班</t>
  </si>
  <si>
    <t>曹椿升</t>
  </si>
  <si>
    <t>华山区15-612</t>
  </si>
  <si>
    <t>ccs1138038954</t>
  </si>
  <si>
    <t>广东省湛江廉江市车板镇名教村</t>
  </si>
  <si>
    <t>1995.05.13</t>
  </si>
  <si>
    <t>华山区15-311</t>
  </si>
  <si>
    <t>z2548954500</t>
  </si>
  <si>
    <t>广东省梅州市五华县转水镇长源村</t>
  </si>
  <si>
    <t>陈红怡</t>
  </si>
  <si>
    <t>1995.10.20</t>
  </si>
  <si>
    <t>华山区4-409</t>
  </si>
  <si>
    <t>广东省廉江市长安新建四路4号</t>
  </si>
  <si>
    <t>范运杰</t>
  </si>
  <si>
    <t>1997.08.29</t>
  </si>
  <si>
    <t>华山区15-508</t>
  </si>
  <si>
    <t>广东省陆丰市甲西镇西山村</t>
  </si>
  <si>
    <t>何健华</t>
  </si>
  <si>
    <t>1997.01.14</t>
  </si>
  <si>
    <t>广东省佛山市顺德区大良镇观光路23街5巷7号</t>
  </si>
  <si>
    <t>何可人</t>
  </si>
  <si>
    <t>1997.02.01</t>
  </si>
  <si>
    <t>广东省广州市石碁傍雁路东湖州花园1区9座101房</t>
  </si>
  <si>
    <t>洪毓阳</t>
  </si>
  <si>
    <t>1998.11.20</t>
  </si>
  <si>
    <t>hyy090402</t>
  </si>
  <si>
    <t>广东省雷州市乌石镇洪宅村03号</t>
  </si>
  <si>
    <t>黄小莲</t>
  </si>
  <si>
    <t>钕</t>
  </si>
  <si>
    <t>1996.09.01</t>
  </si>
  <si>
    <t>广西灵山檀圩镇广场</t>
  </si>
  <si>
    <t>黄增桂</t>
  </si>
  <si>
    <t>1996.04.02</t>
  </si>
  <si>
    <t>665739 </t>
  </si>
  <si>
    <t>hzg030</t>
  </si>
  <si>
    <t>广东省深圳市龙岗区布吉西环路金沙花园26栋2楼</t>
  </si>
  <si>
    <t>孔德鹏</t>
  </si>
  <si>
    <t>1996.05.13</t>
  </si>
  <si>
    <t>华山区15-509</t>
  </si>
  <si>
    <t>k2653004996</t>
  </si>
  <si>
    <t>河南省商丘市宁陵县逻岗镇二郎庙村56号</t>
  </si>
  <si>
    <t>李怡静</t>
  </si>
  <si>
    <t>华山区15-515</t>
  </si>
  <si>
    <t>广东省惠州市惠城区江北水北新村三期16栋1802</t>
  </si>
  <si>
    <t>梁坚文</t>
  </si>
  <si>
    <t>1997.01.12</t>
  </si>
  <si>
    <t>广东省佛山市南海区丹灶镇联沙下良村西村前街十七巷16号</t>
  </si>
  <si>
    <t>梁颖欣</t>
  </si>
  <si>
    <t>1997.05.07</t>
  </si>
  <si>
    <t>广东省佛山市禅城区石湾镇街道石梁二街11号</t>
  </si>
  <si>
    <t>林伟健</t>
  </si>
  <si>
    <t>1996.09.17</t>
  </si>
  <si>
    <t>jlb13719328809</t>
  </si>
  <si>
    <t>广东省广州市白云区江高镇高唐市场江德四街26号</t>
  </si>
  <si>
    <t>林泽滨</t>
  </si>
  <si>
    <t>1996.07.31</t>
  </si>
  <si>
    <t>广东省汕头市潮南区井都镇平湖东井田路158号02房</t>
  </si>
  <si>
    <t>林振贤</t>
  </si>
  <si>
    <t>华山区15-510</t>
  </si>
  <si>
    <t>linzhenxian8</t>
  </si>
  <si>
    <t>广东省四会市大沙镇大沙村委红星村32号</t>
  </si>
  <si>
    <t>卢梓进</t>
  </si>
  <si>
    <t>1997.06.27</t>
  </si>
  <si>
    <t>wwwluanmaocom</t>
  </si>
  <si>
    <t>广东省东莞市麻涌镇麻四八坊十二巷22号</t>
  </si>
  <si>
    <t>罗婉琼</t>
  </si>
  <si>
    <t>1996.11.17</t>
  </si>
  <si>
    <t>lwq961111</t>
  </si>
  <si>
    <t>广东省兴宁市叶塘镇叶南大道252号</t>
  </si>
  <si>
    <t>吕永强</t>
  </si>
  <si>
    <t>1996.01.16</t>
  </si>
  <si>
    <t>广东省清远市清新区三坑镇雅文村委会东方三村28号</t>
  </si>
  <si>
    <t>潘御棋</t>
  </si>
  <si>
    <t>sustc_com</t>
  </si>
  <si>
    <t>广东省湛江市吴川市大山江镇岭圩社区顿位村</t>
  </si>
  <si>
    <t>汪继荣</t>
  </si>
  <si>
    <t>1998.11.13</t>
  </si>
  <si>
    <t>华山区15-511</t>
  </si>
  <si>
    <t>wfcxhqsmy</t>
  </si>
  <si>
    <t>甘肃省庆阳市环县芦家湾乡花儿掌行政村乱井队25号</t>
  </si>
  <si>
    <t>王明昊</t>
  </si>
  <si>
    <t>dbldt131925</t>
  </si>
  <si>
    <t>辽宁省沈阳市于洪区黄山路</t>
  </si>
  <si>
    <t>谢宇新</t>
  </si>
  <si>
    <t>XySin7</t>
  </si>
  <si>
    <t>广州市天河区广东工业大学五山教师新村35栋3号梯503</t>
  </si>
  <si>
    <t>杨嘉轩</t>
  </si>
  <si>
    <t>1996.03.20</t>
  </si>
  <si>
    <t>YJX35724</t>
  </si>
  <si>
    <t>广州市荔湾区龙津西路龙津华府D栋302</t>
  </si>
  <si>
    <t>周磊</t>
  </si>
  <si>
    <t>1996.07.22</t>
  </si>
  <si>
    <t>华山区15-512</t>
  </si>
  <si>
    <t>zhoulei-0722</t>
  </si>
  <si>
    <t>广东省揭阳市榕城区梅云镇伯劳村石车沟围义真厅后座二巷四号</t>
  </si>
  <si>
    <t>庄倩恩</t>
  </si>
  <si>
    <t>1997.07.10</t>
  </si>
  <si>
    <t>pn_zqe</t>
  </si>
  <si>
    <t>广东省东莞市东城区联华花园城23栋2单元1104</t>
  </si>
  <si>
    <r>
      <rPr>
        <sz val="11"/>
        <color rgb="FF000000"/>
        <rFont val="宋体"/>
        <charset val="134"/>
      </rPr>
      <t>13826903585</t>
    </r>
    <r>
      <rPr>
        <sz val="11"/>
        <color indexed="8"/>
        <rFont val="宋体"/>
        <charset val="134"/>
      </rPr>
      <t> </t>
    </r>
  </si>
  <si>
    <t>沈帅</t>
  </si>
  <si>
    <t>shenshuai1228</t>
  </si>
  <si>
    <t>河南南阳宛城区人民北路</t>
  </si>
  <si>
    <t>李筱娅</t>
  </si>
  <si>
    <t>1997.02.14</t>
  </si>
  <si>
    <t>回族</t>
  </si>
  <si>
    <t>Surrender</t>
  </si>
  <si>
    <t>新疆维吾尔自治区阿克苏地区多浪路</t>
  </si>
  <si>
    <t>15信科2班    班主任：刘迎湖  联系方式：18675871502 助班1：刘敏瑜 联系方式：15521299090 助班2：彭迅鹏 联系方式：686150</t>
  </si>
  <si>
    <t>信科2班</t>
  </si>
  <si>
    <t>201512010201</t>
  </si>
  <si>
    <t>陈嘉茵</t>
  </si>
  <si>
    <t>华山区4-411</t>
  </si>
  <si>
    <t>广东省汕尾市城区四马路东辉二巷302</t>
  </si>
  <si>
    <t>201512010202</t>
  </si>
  <si>
    <t xml:space="preserve">陈俊友 </t>
  </si>
  <si>
    <t>1997.03.29</t>
  </si>
  <si>
    <t>q754650878</t>
  </si>
  <si>
    <t>海南省海口市美兰区大东路71号</t>
  </si>
  <si>
    <t>201512010203</t>
  </si>
  <si>
    <t>陈立钦</t>
  </si>
  <si>
    <t>1996.08.15</t>
  </si>
  <si>
    <t>clq8015</t>
  </si>
  <si>
    <t>广东省揭阳市惠来县周天镇杭美乡</t>
  </si>
  <si>
    <t>201512010205</t>
  </si>
  <si>
    <t>古婵</t>
  </si>
  <si>
    <t>1996.05.05</t>
  </si>
  <si>
    <t>1258755883a</t>
  </si>
  <si>
    <t>广东省广州市白云区永平街4路</t>
  </si>
  <si>
    <t>13539470776/13539436548</t>
  </si>
  <si>
    <t>201512010206</t>
  </si>
  <si>
    <t>何裕东</t>
  </si>
  <si>
    <t>华山区15-601</t>
  </si>
  <si>
    <t>广州市南沙区南沙街南北台居委</t>
  </si>
  <si>
    <t>201512010207</t>
  </si>
  <si>
    <t>胡小光</t>
  </si>
  <si>
    <t>hu15975975639</t>
  </si>
  <si>
    <t>广东省雷州市纪家镇</t>
  </si>
  <si>
    <t>201512010209</t>
  </si>
  <si>
    <t>李锦权</t>
  </si>
  <si>
    <t xml:space="preserve"> imgfc_ljq</t>
  </si>
  <si>
    <t>广东省佛山市顺德区大良大门桥头一街二号</t>
  </si>
  <si>
    <t>201512010210</t>
  </si>
  <si>
    <t>李雄</t>
  </si>
  <si>
    <t>1997.08.04</t>
  </si>
  <si>
    <t>华山区15-602</t>
  </si>
  <si>
    <t>1042909329@qq.com</t>
  </si>
  <si>
    <t>LX_ing19970804</t>
  </si>
  <si>
    <t>广东省揭东县玉滘镇新寨村猪肚区十七巷</t>
  </si>
  <si>
    <t>201512010211</t>
  </si>
  <si>
    <t>李远波</t>
  </si>
  <si>
    <t>qq975580411</t>
  </si>
  <si>
    <t>广东省佛山市禅城区张槎中心幼儿园</t>
  </si>
  <si>
    <t>201512010212</t>
  </si>
  <si>
    <t>刘仲桂</t>
  </si>
  <si>
    <t>LZG960408</t>
  </si>
  <si>
    <t>广东省揭阳市普宁市南溪镇杨美刘桂库里140</t>
  </si>
  <si>
    <t>06632521627</t>
  </si>
  <si>
    <t>201512010213</t>
  </si>
  <si>
    <t>罗换仪</t>
  </si>
  <si>
    <t>1995.11.19</t>
  </si>
  <si>
    <t>广东省广州市增城区仙村镇十字滘村西基路四巷13号</t>
  </si>
  <si>
    <t>201512010214</t>
  </si>
  <si>
    <t>彭金</t>
  </si>
  <si>
    <t>1996.01.11</t>
  </si>
  <si>
    <t>广东省汕尾市陆河县河田镇桥东98号</t>
  </si>
  <si>
    <t>201512010215</t>
  </si>
  <si>
    <t>丘钰琦</t>
  </si>
  <si>
    <t>华山区15—603</t>
  </si>
  <si>
    <t>yuqioba</t>
  </si>
  <si>
    <t>广东省惠州市惠东县广厦花园16栋B202</t>
  </si>
  <si>
    <t>201512010216</t>
  </si>
  <si>
    <t>孙熙茹</t>
  </si>
  <si>
    <t>吉林省吉林市舒兰市爱民小区</t>
  </si>
  <si>
    <t>201512010218</t>
  </si>
  <si>
    <t>王晓珍</t>
  </si>
  <si>
    <t>1997.12.27</t>
  </si>
  <si>
    <t>广东省湛江吴川市大山江镇边岭村</t>
  </si>
  <si>
    <t>201512010217</t>
  </si>
  <si>
    <t>王家锟</t>
  </si>
  <si>
    <t>1997.07.06</t>
  </si>
  <si>
    <t>华山区15-603</t>
  </si>
  <si>
    <t xml:space="preserve">湛江市金辉煌金阁706 </t>
  </si>
  <si>
    <t>201512010219</t>
  </si>
  <si>
    <t>谢榜</t>
  </si>
  <si>
    <t>1997.07.30</t>
  </si>
  <si>
    <t>广东省东莞市大朗镇</t>
  </si>
  <si>
    <t>201512010220</t>
  </si>
  <si>
    <t>叶磊鹏</t>
  </si>
  <si>
    <t xml:space="preserve">1996.06.03 </t>
  </si>
  <si>
    <t xml:space="preserve"> zero4life</t>
  </si>
  <si>
    <t>广东省湛江市遂溪县新风东路12号</t>
  </si>
  <si>
    <t>201512010222</t>
  </si>
  <si>
    <t>余楚钧</t>
  </si>
  <si>
    <t>ycj921642792</t>
  </si>
  <si>
    <t>广东省开平市三埠区新昌新安路16号602</t>
  </si>
  <si>
    <t>201512010223</t>
  </si>
  <si>
    <t>张恒鑫</t>
  </si>
  <si>
    <t>广州市天河区渔沙坦荷包岭新街一巷8号</t>
  </si>
  <si>
    <t>201512010225</t>
  </si>
  <si>
    <t>钟淑英</t>
  </si>
  <si>
    <t>1997.04.22</t>
  </si>
  <si>
    <t>华山区4-412</t>
  </si>
  <si>
    <t>广东省梅州市梅江区江南华苑路24号四楼</t>
  </si>
  <si>
    <t>201512010226</t>
  </si>
  <si>
    <t>朱君婷</t>
  </si>
  <si>
    <t>L3A8Y4616</t>
  </si>
  <si>
    <t>广东中山市小榄镇金菊花园赏菊楼2栋204</t>
  </si>
  <si>
    <t>201430120325</t>
  </si>
  <si>
    <t>杨明坤</t>
  </si>
  <si>
    <t>1995.07.14</t>
  </si>
  <si>
    <t>华山区16-116</t>
  </si>
  <si>
    <t>y569541367</t>
  </si>
  <si>
    <t>广东省佛山市星晖园10号楼2座702</t>
  </si>
  <si>
    <t>黄慰彬</t>
  </si>
  <si>
    <t>15信科3班    班主任：李凤  联系方式：13450205625 助班1：冯园 联系方式：18814126184 助班2：陈永哲 联系方式：18826253092</t>
  </si>
  <si>
    <t>信科3班</t>
  </si>
  <si>
    <t>201512010301</t>
  </si>
  <si>
    <t>蔡日增</t>
  </si>
  <si>
    <t>华山区15-608</t>
  </si>
  <si>
    <t>heisewuchang</t>
  </si>
  <si>
    <t>广东省深圳市福田区福中路黄埔雅苑4期1栋13A</t>
  </si>
  <si>
    <t>父亲13902954155</t>
  </si>
  <si>
    <t>201512010302</t>
  </si>
  <si>
    <t>蔡世杰</t>
  </si>
  <si>
    <t>1995.12.14</t>
  </si>
  <si>
    <t>华山区15-604</t>
  </si>
  <si>
    <t>cc577691</t>
  </si>
  <si>
    <t>广东省清远市连州市龙坪镇</t>
  </si>
  <si>
    <t>父亲蔡木顺13679545789</t>
  </si>
  <si>
    <t>201512010303</t>
  </si>
  <si>
    <t>陈朝润</t>
  </si>
  <si>
    <t>1997.04.21</t>
  </si>
  <si>
    <t>R741720198</t>
  </si>
  <si>
    <t xml:space="preserve">广东省湛江市遂溪县遂溪一中教师公寓 </t>
  </si>
  <si>
    <t>201512010304</t>
  </si>
  <si>
    <t>陈佳鹏</t>
  </si>
  <si>
    <t>1997.04.23</t>
  </si>
  <si>
    <t>cjp969991504</t>
  </si>
  <si>
    <t xml:space="preserve"> 广东省东莞市大朗镇富民中路188号巴学苑幼儿园</t>
  </si>
  <si>
    <t>201512010305</t>
  </si>
  <si>
    <t>陈思言</t>
  </si>
  <si>
    <t>1996.08.03</t>
  </si>
  <si>
    <t>CHEN769176706</t>
  </si>
  <si>
    <t>广东省汕尾市红海湾区田乾镇2村友谊路36号</t>
  </si>
  <si>
    <t>201512010306</t>
  </si>
  <si>
    <t>杜镇河</t>
  </si>
  <si>
    <t>1996.09.11</t>
  </si>
  <si>
    <t>华山区15-605</t>
  </si>
  <si>
    <t>kaxnis</t>
  </si>
  <si>
    <t>广东省揭阳市普宁流沙长春路金叶园</t>
  </si>
  <si>
    <t>201512010307</t>
  </si>
  <si>
    <t>郭巧欣</t>
  </si>
  <si>
    <t>1997.07.31</t>
  </si>
  <si>
    <t>kou0731</t>
  </si>
  <si>
    <t>广东省鹤山市鹤山碧桂园映蓝天一街29号</t>
  </si>
  <si>
    <t>201512010308</t>
  </si>
  <si>
    <t>黄洁慧</t>
  </si>
  <si>
    <t>1997.05.22</t>
  </si>
  <si>
    <t>jh1216416627</t>
  </si>
  <si>
    <t>茂名市高州市石板镇高章马兰坡村</t>
  </si>
  <si>
    <t>201512010309</t>
  </si>
  <si>
    <t>黄启胜</t>
  </si>
  <si>
    <t>STEVENHUSNG</t>
  </si>
  <si>
    <t xml:space="preserve">惠州市大亚湾龙光城北三期92-1-1702 </t>
  </si>
  <si>
    <t>201512010310</t>
  </si>
  <si>
    <t>季天赐</t>
  </si>
  <si>
    <t>1997.08.17</t>
  </si>
  <si>
    <t>j9755555579</t>
  </si>
  <si>
    <t>广州花都区新华东升路5号卡丹路工业园2楼</t>
  </si>
  <si>
    <t>母亲刘玉曾 13719144568 父亲季建飞13662337988</t>
  </si>
  <si>
    <t>201512010311</t>
  </si>
  <si>
    <t>赖俊宏</t>
  </si>
  <si>
    <t>LaiJunHong1996</t>
  </si>
  <si>
    <t>广东省东莞市高埗镇宝莲村民营工业区健捷电子公司</t>
  </si>
  <si>
    <t>201512010312</t>
  </si>
  <si>
    <t>李成玉</t>
  </si>
  <si>
    <t>1997.05.26</t>
  </si>
  <si>
    <t>lcylmxxrplcz</t>
  </si>
  <si>
    <t>广东省梅州市梅江区西郊街道居委</t>
  </si>
  <si>
    <t>201512010313</t>
  </si>
  <si>
    <t>梁铭杰</t>
  </si>
  <si>
    <t>1996.10.09</t>
  </si>
  <si>
    <t>华山区15-606</t>
  </si>
  <si>
    <t>广东省佛山市南海区西樵镇民乐北塱南街22号</t>
  </si>
  <si>
    <t>201512010314</t>
  </si>
  <si>
    <t>林海财</t>
  </si>
  <si>
    <t>广东惠来县周田镇黄岗管区中心直巷14号</t>
  </si>
  <si>
    <t>201512010315</t>
  </si>
  <si>
    <t>林镇城</t>
  </si>
  <si>
    <t>1997.06.10</t>
  </si>
  <si>
    <t>ZLLc52088</t>
  </si>
  <si>
    <t>广东省汕头市潮阳区铜盂镇新桥村南区四巷</t>
  </si>
  <si>
    <t>201512010316</t>
  </si>
  <si>
    <t>罗立轩</t>
  </si>
  <si>
    <t>1997.03.03</t>
  </si>
  <si>
    <t>luolixuan0303</t>
  </si>
  <si>
    <t>广东惠州市惠城区榕园路八号惠州学院宿舍新校8栋207房</t>
  </si>
  <si>
    <t>201512010317</t>
  </si>
  <si>
    <t>苏宪梓</t>
  </si>
  <si>
    <t>1997.02.16</t>
  </si>
  <si>
    <t>华山区15-607</t>
  </si>
  <si>
    <t>sw0831193x</t>
  </si>
  <si>
    <t>广东省茂名市高州市高凉中路顺景花圆六幢2101</t>
  </si>
  <si>
    <t>201512010318</t>
  </si>
  <si>
    <t>王霜</t>
  </si>
  <si>
    <t>1997.03.13</t>
  </si>
  <si>
    <t>AShuang313</t>
  </si>
  <si>
    <t>贵州省遵义市赤水市延安路1巷6号附7号</t>
  </si>
  <si>
    <t>201512010319</t>
  </si>
  <si>
    <t>魏泽君</t>
  </si>
  <si>
    <t>1996.07.28</t>
  </si>
  <si>
    <t>华山区4-413</t>
  </si>
  <si>
    <t>wly泽</t>
  </si>
  <si>
    <t>广东省深圳市龙岗区平湖大街227号一楼</t>
  </si>
  <si>
    <t>爸爸 13714568361 妈妈 18923808384</t>
  </si>
  <si>
    <t>201512010320</t>
  </si>
  <si>
    <t>吴琪</t>
  </si>
  <si>
    <t>广东省河源市连平县忠信镇司前村四队1号</t>
  </si>
  <si>
    <t>父亲：13380921793 母亲13794704509</t>
  </si>
  <si>
    <t>201512010321</t>
  </si>
  <si>
    <t>吴伟秋</t>
  </si>
  <si>
    <t>1996.02.08</t>
  </si>
  <si>
    <t>wwq15917555084</t>
  </si>
  <si>
    <t>广东省吴川市塘尾街道塘马村67号</t>
  </si>
  <si>
    <t>201512010322</t>
  </si>
  <si>
    <t>阳诗怡</t>
  </si>
  <si>
    <t>1998.02.27</t>
  </si>
  <si>
    <t>湖南省郴州市北湖区电力新村西二栋1101</t>
  </si>
  <si>
    <t>201512010323</t>
  </si>
  <si>
    <t>杨明旻</t>
  </si>
  <si>
    <t>1996.05.28</t>
  </si>
  <si>
    <t xml:space="preserve"> 湖北省武汉市东湖技术开发区当代国际花园1区k1 201</t>
  </si>
  <si>
    <t>201512010324</t>
  </si>
  <si>
    <t>杨泽敏</t>
  </si>
  <si>
    <t>1996.02.24</t>
  </si>
  <si>
    <t>广东省潮州市饶平县所城镇鸿北村北帝庙前5横9号</t>
  </si>
  <si>
    <t>201512010325</t>
  </si>
  <si>
    <t>詹燕佳</t>
  </si>
  <si>
    <t>jiajia-2015-8</t>
  </si>
  <si>
    <t>广东省揭阳市惠来县前詹镇前詹候车亭</t>
  </si>
  <si>
    <t xml:space="preserve">父:15625190319 母:13543961590
</t>
  </si>
  <si>
    <t>201512010326</t>
  </si>
  <si>
    <t>张振旺</t>
  </si>
  <si>
    <t>1995.07.10</t>
  </si>
  <si>
    <t>华山区15-609</t>
  </si>
  <si>
    <t>He935491509</t>
  </si>
  <si>
    <t>广东省河源市紫金县中坝镇上石村委村民小组14号</t>
  </si>
  <si>
    <t>母亲陈彩红15216927191</t>
  </si>
  <si>
    <t>15信科4班    班主任：罗志坚  联系方式：13602776772 助班1：张赛雅 联系方式：636542 助班2：周淑雯 联系方式：63489</t>
  </si>
  <si>
    <t>信科4班</t>
  </si>
  <si>
    <t>201512010401</t>
  </si>
  <si>
    <t>陈博</t>
  </si>
  <si>
    <t>1998.07.30</t>
  </si>
  <si>
    <t>CB980730</t>
  </si>
  <si>
    <t>广东省湛江市雷州市纪家镇北仔南山村</t>
  </si>
  <si>
    <t>201512010402</t>
  </si>
  <si>
    <t>陈金娜</t>
  </si>
  <si>
    <t>广东省河源市连平县忠信镇教师村园丁路42号</t>
  </si>
  <si>
    <t>201512010403</t>
  </si>
  <si>
    <t>陈景发</t>
  </si>
  <si>
    <t>1997.05.13</t>
  </si>
  <si>
    <t>R_73431215</t>
  </si>
  <si>
    <t>深圳市龙岗区布吉街道大靓花园</t>
  </si>
  <si>
    <t>18312697557/13229433392</t>
  </si>
  <si>
    <t>201512010404</t>
  </si>
  <si>
    <t>陈志超</t>
  </si>
  <si>
    <t>1995.02.16</t>
  </si>
  <si>
    <t>广东省高州市石鼓镇鹤山坡火山村</t>
  </si>
  <si>
    <t>201512010405</t>
  </si>
  <si>
    <t>程瑞</t>
  </si>
  <si>
    <t>华山区15-610</t>
  </si>
  <si>
    <t>cr441698562</t>
  </si>
  <si>
    <t>安徽省黄山市黄山区汤口镇汤口村第四居民组</t>
  </si>
  <si>
    <t>201512010407</t>
  </si>
  <si>
    <t>符祥政</t>
  </si>
  <si>
    <t>1996.01.25</t>
  </si>
  <si>
    <t>BAFXZ888</t>
  </si>
  <si>
    <t>广东省湛江市徐闻县前山镇南安村115号</t>
  </si>
  <si>
    <t>201512010408</t>
  </si>
  <si>
    <t>何智钊</t>
  </si>
  <si>
    <t>1996.12.26</t>
  </si>
  <si>
    <t>广东省佛山市南海区桂城街道花苑广场3座504房</t>
  </si>
  <si>
    <t>201512010406</t>
  </si>
  <si>
    <t>范韦东</t>
  </si>
  <si>
    <t>1995.01.19</t>
  </si>
  <si>
    <t>D954473331</t>
  </si>
  <si>
    <t>广东省普宁市流沙南香圆坑下新厝9号</t>
  </si>
  <si>
    <t>201512010409</t>
  </si>
  <si>
    <t>黄敏怡</t>
  </si>
  <si>
    <t>1997.01.10</t>
  </si>
  <si>
    <t>广东省广州市番禺区洛浦街教育路1号</t>
  </si>
  <si>
    <t>201512010410</t>
  </si>
  <si>
    <t>柯淑芬</t>
  </si>
  <si>
    <t>1995.07.09</t>
  </si>
  <si>
    <t>华山区4-414</t>
  </si>
  <si>
    <t>ksf1276683994</t>
  </si>
  <si>
    <t>广东省揭阳市惠来县靖海镇资深村柯祠堂巷五横巷104</t>
  </si>
  <si>
    <t>201512010411</t>
  </si>
  <si>
    <t>黎定烽</t>
  </si>
  <si>
    <t>1995.11.13</t>
  </si>
  <si>
    <t>广东省清远市阳山县黎埠镇大塘村委会塘二村</t>
  </si>
  <si>
    <t>201512010412</t>
  </si>
  <si>
    <t>黎惠玲</t>
  </si>
  <si>
    <t>1997.09.23</t>
  </si>
  <si>
    <t>广东省怀集县大岗镇富楼村委会下彩塘村0151号</t>
  </si>
  <si>
    <t>201512010413</t>
  </si>
  <si>
    <t>李冠萱</t>
  </si>
  <si>
    <t>1996.12.31</t>
  </si>
  <si>
    <t>lean1231</t>
  </si>
  <si>
    <t>广西省桂林市中山中路</t>
  </si>
  <si>
    <t>201512010414</t>
  </si>
  <si>
    <t>李世韬</t>
  </si>
  <si>
    <t>深圳市罗湖区东门北路翠竹苑21栋102</t>
  </si>
  <si>
    <t>母：13008874052</t>
  </si>
  <si>
    <t>201512010415</t>
  </si>
  <si>
    <t>李欣</t>
  </si>
  <si>
    <t>1998.04.06</t>
  </si>
  <si>
    <t>广东省梅州市大埔县高陂镇陂华路179号</t>
  </si>
  <si>
    <t>201512010416</t>
  </si>
  <si>
    <t>梁铭珊</t>
  </si>
  <si>
    <t>1994.11.02</t>
  </si>
  <si>
    <t>G1597744207</t>
  </si>
  <si>
    <t>广东省湛江市廉江市环市东路二横巷25号</t>
  </si>
  <si>
    <t>201512010417</t>
  </si>
  <si>
    <t>梁小奇</t>
  </si>
  <si>
    <t>1997.05.17</t>
  </si>
  <si>
    <t>广东汕尾海丰县海城镇新园十巷227</t>
  </si>
  <si>
    <t>201512010418</t>
  </si>
  <si>
    <t>林沛锋</t>
  </si>
  <si>
    <t>1996.06.27</t>
  </si>
  <si>
    <t>广东省湛江市吴川市梅录山庄</t>
  </si>
  <si>
    <t>201512010419</t>
  </si>
  <si>
    <t>林思兰</t>
  </si>
  <si>
    <t>广东省东莞市虎门镇丰泰东海山庄13栋902</t>
  </si>
  <si>
    <t>201512010420</t>
  </si>
  <si>
    <t>刘培伟</t>
  </si>
  <si>
    <t>华山区15-611</t>
  </si>
  <si>
    <t>广东省汕头市潮阳区河溪镇河溪村池北南六横巷8号</t>
  </si>
  <si>
    <t>201512010421</t>
  </si>
  <si>
    <t>刘译琳</t>
  </si>
  <si>
    <t>1997.06.01</t>
  </si>
  <si>
    <t>shengyinkong610</t>
  </si>
  <si>
    <t>新疆乌鲁木齐市天山区东后街北一巷55号</t>
  </si>
  <si>
    <t>201512010422</t>
  </si>
  <si>
    <t>刘宇锋</t>
  </si>
  <si>
    <t>fly2506905780</t>
  </si>
  <si>
    <t>广东省揭阳市惠来县周田镇新乡管区村南十直巷12号</t>
  </si>
  <si>
    <t>201512010423</t>
  </si>
  <si>
    <t>任黔</t>
  </si>
  <si>
    <t>贵州省遵义市桐梓县马鞍山南部新城C区7栋</t>
  </si>
  <si>
    <t>201512010424</t>
  </si>
  <si>
    <t>王浚乐</t>
  </si>
  <si>
    <t>广东省东莞市虎门镇梁屋山边5巷8号</t>
  </si>
  <si>
    <t>201512010425</t>
  </si>
  <si>
    <t>翁凯鑫</t>
  </si>
  <si>
    <t>1997.05.18</t>
  </si>
  <si>
    <t>广东省汕头市潮南区峡山街道义英居委后巷寨内区17号</t>
  </si>
  <si>
    <t>201512010426</t>
  </si>
  <si>
    <t>许志鸿</t>
  </si>
  <si>
    <t>1997.05.08</t>
  </si>
  <si>
    <t>广东省潮州市饶平县上饶镇许坑村硕芝楼新盘宁15号</t>
  </si>
  <si>
    <t>15工工1班    班主任：刘昌余 联系方式：18318344996  助班1：李娟 联系方式：777274 助班2：邝伟豪 联系方式：667493</t>
  </si>
  <si>
    <t>工工1班</t>
  </si>
  <si>
    <t>201525100101</t>
  </si>
  <si>
    <t>曹浩明</t>
  </si>
  <si>
    <t>1996.08.21</t>
  </si>
  <si>
    <t>休学</t>
  </si>
  <si>
    <t>广东省东莞市南城金域华府八座1302</t>
  </si>
  <si>
    <t>201525100102</t>
  </si>
  <si>
    <t>曾莉玲</t>
  </si>
  <si>
    <t>华山区4-306</t>
  </si>
  <si>
    <t>leelynvn</t>
  </si>
  <si>
    <t>广东省东莞市南城区沿河路宏景中心汇景台三单元5c</t>
  </si>
  <si>
    <t>201525100104</t>
  </si>
  <si>
    <t>陈鵬生</t>
  </si>
  <si>
    <t>华山区15-301</t>
  </si>
  <si>
    <t>a1095151362</t>
  </si>
  <si>
    <t>广东省汕头市潮阳区文光街道八公池住宅区C幢1梯502</t>
  </si>
  <si>
    <t>201525100105</t>
  </si>
  <si>
    <t>陈涛</t>
  </si>
  <si>
    <t>1995.11.03</t>
  </si>
  <si>
    <t>a1786990269</t>
  </si>
  <si>
    <t>广东省湛江市雷州雷城中学校前路12号</t>
  </si>
  <si>
    <t>201525100106</t>
  </si>
  <si>
    <t>陈莹</t>
  </si>
  <si>
    <t>1996.08.24</t>
  </si>
  <si>
    <t>广东省罗定市华石镇古范村委四方咀61号</t>
  </si>
  <si>
    <t>201525100107</t>
  </si>
  <si>
    <t>陈展林</t>
  </si>
  <si>
    <t>1997.06.25</t>
  </si>
  <si>
    <t>sincere0617</t>
  </si>
  <si>
    <t>广东省广州市番禺区钟村镇大街望楼岗26号之二</t>
  </si>
  <si>
    <t>201525100108</t>
  </si>
  <si>
    <t>邓裕晴</t>
  </si>
  <si>
    <t>1996.11.05</t>
  </si>
  <si>
    <t>广东省广州市白云区沙凤一路169号502房</t>
  </si>
  <si>
    <t>201525100109</t>
  </si>
  <si>
    <t>樊景娜</t>
  </si>
  <si>
    <t>qq2015251001</t>
  </si>
  <si>
    <t>广东省遂溪县洋青镇克须塘村73号</t>
  </si>
  <si>
    <t>201525100110</t>
  </si>
  <si>
    <t>侯坤雄</t>
  </si>
  <si>
    <t>华山区15-302</t>
  </si>
  <si>
    <t>hkx210</t>
  </si>
  <si>
    <t>广东省梅州市梅县区程江镇大沙村华公脚下丰收亭来来批发部</t>
  </si>
  <si>
    <t>201525100112</t>
  </si>
  <si>
    <t>黎浩杰</t>
  </si>
  <si>
    <t>1997.05.16</t>
  </si>
  <si>
    <t>yoleao</t>
  </si>
  <si>
    <t>广东省肇庆市德庆县悦城镇朗塘岗村40号</t>
  </si>
  <si>
    <t>201525100113</t>
  </si>
  <si>
    <t>梁浩贤</t>
  </si>
  <si>
    <t>man_20120629</t>
  </si>
  <si>
    <t>广东省中山市坦洲镇锦绣阳光花园5期8座707</t>
  </si>
  <si>
    <t>201525100114</t>
  </si>
  <si>
    <t>刘柏林</t>
  </si>
  <si>
    <t>1996.09.08</t>
  </si>
  <si>
    <t>华山区15-303</t>
  </si>
  <si>
    <t>bshiningmoonl</t>
  </si>
  <si>
    <t>广东省江门市开平市三埠区新昌中路49号1栋705</t>
  </si>
  <si>
    <t>201525100115</t>
  </si>
  <si>
    <t>罗竹成</t>
  </si>
  <si>
    <t>1995.06.07</t>
  </si>
  <si>
    <t>luozhuchenga</t>
  </si>
  <si>
    <t>广东省高州市潘州东路189号</t>
  </si>
  <si>
    <t>201525100116</t>
  </si>
  <si>
    <t>马荣</t>
  </si>
  <si>
    <t>新疆乌鲁木齐市沙依巴克区仓房沟路远洋花园小区21号楼4单元</t>
  </si>
  <si>
    <t>201525100117</t>
  </si>
  <si>
    <t>苏选斌</t>
  </si>
  <si>
    <t>weixin365296042</t>
  </si>
  <si>
    <t>广东省普宁市南径镇清洋山村牛头寨外269号</t>
  </si>
  <si>
    <t>201525100118</t>
  </si>
  <si>
    <t>王科权</t>
  </si>
  <si>
    <t>1997.03.28</t>
  </si>
  <si>
    <t>广东省珠海市香洲区乐园路88号碧湾花园1栋102</t>
  </si>
  <si>
    <t>201525100119</t>
  </si>
  <si>
    <t>谢宏兴</t>
  </si>
  <si>
    <t>1997.06.14</t>
  </si>
  <si>
    <t>华山区15-304</t>
  </si>
  <si>
    <t>广东省潮州市饶平县新丰镇溁西溪仔村四巷6号</t>
  </si>
  <si>
    <t>201525100120</t>
  </si>
  <si>
    <t>谢雷</t>
  </si>
  <si>
    <t>1996.09.05</t>
  </si>
  <si>
    <t>zwxl1483</t>
  </si>
  <si>
    <t>贵州市铜仁市沿河县环城北路163号</t>
  </si>
  <si>
    <t>201525100121</t>
  </si>
  <si>
    <t>许立权</t>
  </si>
  <si>
    <t>1997.10.16</t>
  </si>
  <si>
    <t>广东省英德市九龙镇金鸡村委会彭屋组5号</t>
  </si>
  <si>
    <t>201525100122</t>
  </si>
  <si>
    <t>姚钰聪</t>
  </si>
  <si>
    <t>1996.06.19</t>
  </si>
  <si>
    <t>yaoyucong123</t>
  </si>
  <si>
    <t xml:space="preserve">浙江省杭州市临安市锦城街道雅庄家园182号 </t>
  </si>
  <si>
    <t>201525100123</t>
  </si>
  <si>
    <t>叶宇峰</t>
  </si>
  <si>
    <t>yeyufengyufeng</t>
  </si>
  <si>
    <t>广东省惠州市博罗县柏塘镇罗塘村委34号</t>
  </si>
  <si>
    <t>201525100125</t>
  </si>
  <si>
    <t>钟耀权</t>
  </si>
  <si>
    <t>1997.04.19</t>
  </si>
  <si>
    <t>zz13580974783</t>
  </si>
  <si>
    <t>广东省东莞市寮步镇下岭贝聚福街19号</t>
  </si>
  <si>
    <t>201525100126</t>
  </si>
  <si>
    <t>周高轩</t>
  </si>
  <si>
    <t>华山区15-312</t>
  </si>
  <si>
    <t>广东省遂溪县建新镇西边村26号</t>
  </si>
  <si>
    <t>15工工2班    班主任：刘昌余  联系方式：18318344996助班1：罗永强 联系方式：13710574184助班2：方泳诗 联系方式：18814127484</t>
  </si>
  <si>
    <t>工工2班</t>
  </si>
  <si>
    <t>蔡兆镰</t>
  </si>
  <si>
    <t>华山区15-305</t>
  </si>
  <si>
    <t>q826058756</t>
  </si>
  <si>
    <t>东莞市清溪镇梁头围东一巷71号</t>
  </si>
  <si>
    <t>洪顺填</t>
  </si>
  <si>
    <t>华山区15-306</t>
  </si>
  <si>
    <t>H51—ai13</t>
  </si>
  <si>
    <t>广东省普宁市里湖镇庵埔村双枧48号</t>
  </si>
  <si>
    <t>黄国雄</t>
  </si>
  <si>
    <t>1995.10.03</t>
  </si>
  <si>
    <t>13427547311/13415213432</t>
  </si>
  <si>
    <t>X675157217</t>
  </si>
  <si>
    <t>广东省连州市西江镇斜塝村委会新围村12号</t>
  </si>
  <si>
    <t>黄浩</t>
  </si>
  <si>
    <t>13427547464/15007627542</t>
  </si>
  <si>
    <t>coco leco</t>
  </si>
  <si>
    <t>广东省河源市连平县忠信镇忠信花园a4－1－502</t>
  </si>
  <si>
    <t>黄均杰</t>
  </si>
  <si>
    <t>hjj1103290907</t>
  </si>
  <si>
    <t>广东省湛江市吴川市浅水镇前进路32号</t>
  </si>
  <si>
    <t>黄日新</t>
  </si>
  <si>
    <t>1996.05.30</t>
  </si>
  <si>
    <t>James</t>
  </si>
  <si>
    <t>湛江市麻章区育才北路203号</t>
  </si>
  <si>
    <t>黄学铭</t>
  </si>
  <si>
    <t>1995.03.19</t>
  </si>
  <si>
    <t>mingshao20140608</t>
  </si>
  <si>
    <t>广东省肇庆市高要区禄步镇白土一村八队48号</t>
  </si>
  <si>
    <t xml:space="preserve">孔丽珊
</t>
  </si>
  <si>
    <t>华山区4-307</t>
  </si>
  <si>
    <t>HKnana</t>
  </si>
  <si>
    <t>广东省韶关市武江区惠民北路66号8号楼508</t>
  </si>
  <si>
    <t xml:space="preserve">13580148989
</t>
  </si>
  <si>
    <t>李秀丽</t>
  </si>
  <si>
    <t>1996.04.10</t>
  </si>
  <si>
    <t>a13686763476</t>
  </si>
  <si>
    <t>广东省茂名市化州县长岐镇上垌村50号</t>
  </si>
  <si>
    <t>梁翠晓</t>
  </si>
  <si>
    <t>1996.10.05</t>
  </si>
  <si>
    <t>cuicui—cuier</t>
  </si>
  <si>
    <t>广东省中山市东凤镇同安村乐兴路11号</t>
  </si>
  <si>
    <t>梁俊杰</t>
  </si>
  <si>
    <t>华山区15-309</t>
  </si>
  <si>
    <t>noobjoy</t>
  </si>
  <si>
    <t xml:space="preserve">广东省佛山市顺德区容桂街道细滘路3街13号
</t>
  </si>
  <si>
    <t xml:space="preserve">
13302831806
 13702601603</t>
  </si>
  <si>
    <t>刘绍鼎</t>
  </si>
  <si>
    <t>1997.02.02</t>
  </si>
  <si>
    <t>华山区15-307</t>
  </si>
  <si>
    <t>hi2459356966</t>
  </si>
  <si>
    <t>安徽省肥东县众兴乡霞光村</t>
  </si>
  <si>
    <t>刘泽湘</t>
  </si>
  <si>
    <t>广东梅州丰顺县留隍镇韩江路。</t>
  </si>
  <si>
    <t>莫柏坚</t>
  </si>
  <si>
    <t>1996.12.13</t>
  </si>
  <si>
    <t>bjmoJian</t>
  </si>
  <si>
    <t>广东省东莞市高埗镇高埗东联村207号</t>
  </si>
  <si>
    <t>欧阳坤</t>
  </si>
  <si>
    <t>1995.10.11</t>
  </si>
  <si>
    <t>tao_pao_ji_hua_</t>
  </si>
  <si>
    <t>广东省饶平县海山镇欧石村后路西四横9号</t>
  </si>
  <si>
    <t>0768--8201475</t>
  </si>
  <si>
    <t>冼天威</t>
  </si>
  <si>
    <t>华山区15-308</t>
  </si>
  <si>
    <t>w444626584</t>
  </si>
  <si>
    <t>广东省茂名市高州县环城南路49号</t>
  </si>
  <si>
    <t>严必柱</t>
  </si>
  <si>
    <t>广东省韶关市曲江区枫湾镇下河边街5号</t>
  </si>
  <si>
    <t>杨东舜</t>
  </si>
  <si>
    <t>1997.11.14</t>
  </si>
  <si>
    <t>Kim_yds</t>
  </si>
  <si>
    <t>广东省饶平县所城镇鸿北村车站路东19号</t>
  </si>
  <si>
    <t>杨茜哲</t>
  </si>
  <si>
    <t>1996.02.02</t>
  </si>
  <si>
    <t>Yzx236713</t>
  </si>
  <si>
    <t>新疆昌吉市宁边西路御景生态家园11号楼1单元301</t>
  </si>
  <si>
    <t>杨信彦</t>
  </si>
  <si>
    <t>ERIZO_562235106</t>
  </si>
  <si>
    <t>广东省广州市海珠区昌岗东路细岗东四街9号鸿福大厦B座2003房</t>
  </si>
  <si>
    <t>禹旭涛</t>
  </si>
  <si>
    <t>yu7991yu</t>
  </si>
  <si>
    <t>山西省大同市城区北迎春里水文小区1-1-6</t>
  </si>
  <si>
    <t>037000</t>
  </si>
  <si>
    <t>张涵</t>
  </si>
  <si>
    <t>z541135435</t>
  </si>
  <si>
    <t>广东省汕头市金平区水岸名都一栋一梯1003</t>
  </si>
  <si>
    <t>张露元</t>
  </si>
  <si>
    <t>1997.02.07</t>
  </si>
  <si>
    <t>llllluyuan</t>
  </si>
  <si>
    <t xml:space="preserve">广西壮族自治区贺州市八步区龙山路42-1        </t>
  </si>
  <si>
    <t>张文</t>
  </si>
  <si>
    <t>1998.01.27</t>
  </si>
  <si>
    <t>z13527820750</t>
  </si>
  <si>
    <t>广州市增城石滩三江屋山富江4街10号</t>
  </si>
  <si>
    <t>周冠文</t>
  </si>
  <si>
    <t>1995.04.18</t>
  </si>
  <si>
    <t>15622359945/13427548153</t>
  </si>
  <si>
    <t>gum_horizon</t>
  </si>
  <si>
    <t>廣東省惠州市惠東縣平山鎮華僑城嘉州花園九街19號</t>
  </si>
  <si>
    <t xml:space="preserve">15013971285
</t>
  </si>
  <si>
    <t>15工工3班     方永美  电话：13660782358 助班1：林睿 联系方式：13650939133 助班2：李裕霖 联系方式：18814127275</t>
  </si>
  <si>
    <t>工工3班</t>
  </si>
  <si>
    <t>201525100301</t>
  </si>
  <si>
    <t>蔡成瑾</t>
  </si>
  <si>
    <t>1996.08.14</t>
  </si>
  <si>
    <t>华山区15-310</t>
  </si>
  <si>
    <t>广东省湛江市霞山区建设路15号</t>
  </si>
  <si>
    <t>201525100302</t>
  </si>
  <si>
    <t>蔡圳宏</t>
  </si>
  <si>
    <t>1996.10.20</t>
  </si>
  <si>
    <t>广东省潮州市湘桥区</t>
  </si>
  <si>
    <t>201525100303</t>
  </si>
  <si>
    <t>曾志康</t>
  </si>
  <si>
    <t>1995.12.02</t>
  </si>
  <si>
    <t>广州市天河区五山路金慧街88号</t>
  </si>
  <si>
    <t>201525100304</t>
  </si>
  <si>
    <t>陈锋</t>
  </si>
  <si>
    <t>1997.11.10</t>
  </si>
  <si>
    <t>chenfeng--666</t>
  </si>
  <si>
    <t>广东省高州市南塘镇中心坡安圹村5号</t>
  </si>
  <si>
    <t>201525100305</t>
  </si>
  <si>
    <t>陈伟良</t>
  </si>
  <si>
    <t>chen15302760312</t>
  </si>
  <si>
    <t>广东省韶关市南雄市八一街宾阳小区B6栋401户</t>
  </si>
  <si>
    <t>201525100306</t>
  </si>
  <si>
    <t>陈泽坤</t>
  </si>
  <si>
    <t>1996.06.07</t>
  </si>
  <si>
    <t>951492477@qq.com</t>
  </si>
  <si>
    <t>阳江市阳东区碧桂园映翠湾十三街32号</t>
  </si>
  <si>
    <t>201525100307</t>
  </si>
  <si>
    <t>方世文</t>
  </si>
  <si>
    <t>1997.12.17</t>
  </si>
  <si>
    <t>fsw_94357</t>
  </si>
  <si>
    <t>广东省惠东县铁涌镇赤岸村</t>
  </si>
  <si>
    <t>201525100308</t>
  </si>
  <si>
    <t>郭梓彬</t>
  </si>
  <si>
    <t>1996.12.01</t>
  </si>
  <si>
    <t>广东省揭阳市榕城区仙滘村磐福路</t>
  </si>
  <si>
    <t>201525100310</t>
  </si>
  <si>
    <t>黄岳锐</t>
  </si>
  <si>
    <t>1995.01.10</t>
  </si>
  <si>
    <t>13760694749</t>
  </si>
  <si>
    <t>741829287</t>
  </si>
  <si>
    <t>广东省普宁市大南山镇灰寨村牛路头91号</t>
  </si>
  <si>
    <t>515325</t>
  </si>
  <si>
    <t>201525100311</t>
  </si>
  <si>
    <t>江莉娜</t>
  </si>
  <si>
    <t>1996.4.10</t>
  </si>
  <si>
    <t>华山区4-308</t>
  </si>
  <si>
    <t>jianglinafuana</t>
  </si>
  <si>
    <t>广东省梅州市五华县郭田镇郭田村50号</t>
  </si>
  <si>
    <t>201525100312</t>
  </si>
  <si>
    <t>李婷</t>
  </si>
  <si>
    <t>广东省韶关市浈江区南郊二公里瑶岭大楼</t>
  </si>
  <si>
    <t>201525100313</t>
  </si>
  <si>
    <t>梁家燕</t>
  </si>
  <si>
    <t>ljy1342754735</t>
  </si>
  <si>
    <t>广东省云浮市新兴县天堂镇禹岗村106号</t>
  </si>
  <si>
    <t>201525100314</t>
  </si>
  <si>
    <t>梁天培</t>
  </si>
  <si>
    <t>1996.09.06</t>
  </si>
  <si>
    <t>temperliang</t>
  </si>
  <si>
    <t>佛山市南海区西樵镇海北东路17号503</t>
  </si>
  <si>
    <t>201525100315</t>
  </si>
  <si>
    <t>刘仲阳</t>
  </si>
  <si>
    <t>LZYISAKID</t>
  </si>
  <si>
    <t>广东省东莞市东城区联华花园城</t>
  </si>
  <si>
    <t>201525100316</t>
  </si>
  <si>
    <t>莫业荣</t>
  </si>
  <si>
    <t>1998.06.23</t>
  </si>
  <si>
    <t>华山区15-401</t>
  </si>
  <si>
    <t>m946783318</t>
  </si>
  <si>
    <t>广东省肇庆市高要区金渡镇茶岗社区北030号</t>
  </si>
  <si>
    <t>201525100317</t>
  </si>
  <si>
    <t>苏文彬</t>
  </si>
  <si>
    <t>suwenbin1219</t>
  </si>
  <si>
    <t>广州市越秀区广园东路清水塘</t>
  </si>
  <si>
    <t>201525100320</t>
  </si>
  <si>
    <t>王岩</t>
  </si>
  <si>
    <t>1997.01.08</t>
  </si>
  <si>
    <t>wy583793555</t>
  </si>
  <si>
    <t>山东省滨州市邹平县长山镇</t>
  </si>
  <si>
    <t>201525100321</t>
  </si>
  <si>
    <t>杨伟南</t>
  </si>
  <si>
    <t>1995.04.01</t>
  </si>
  <si>
    <t>华山区15-402</t>
  </si>
  <si>
    <t>广东省信宜市茶山镇丰垌口乌地冲村11号</t>
  </si>
  <si>
    <t>201525100322</t>
  </si>
  <si>
    <t>杨晓钿</t>
  </si>
  <si>
    <t>1996.04.30</t>
  </si>
  <si>
    <t>yang-xiao-----</t>
  </si>
  <si>
    <t>广东省潮州市饶平县所城镇南任村大池北1号</t>
  </si>
  <si>
    <t>201525100323</t>
  </si>
  <si>
    <t>杨悦</t>
  </si>
  <si>
    <t>广东省云浮市新兴县北大垌翔顺城北花园7栋3F</t>
  </si>
  <si>
    <t>201525100324</t>
  </si>
  <si>
    <t>余润洲</t>
  </si>
  <si>
    <t>1994.04.25</t>
  </si>
  <si>
    <t>runzhou-131</t>
  </si>
  <si>
    <t>广东省陆丰市内湖镇新塘湖村</t>
  </si>
  <si>
    <t>201525100325</t>
  </si>
  <si>
    <t>云勇霖</t>
  </si>
  <si>
    <t>1996.01.01</t>
  </si>
  <si>
    <t>海南省定安县定城镇人民南路76号员工宿舍2栋</t>
  </si>
  <si>
    <t>201525100318</t>
  </si>
  <si>
    <t>王健宇</t>
  </si>
  <si>
    <t>jyjyjy76</t>
  </si>
  <si>
    <t>广东省汕头市金平区中山路红亭花园17幢401房</t>
  </si>
  <si>
    <t>15工工4班    班主任： 方永美  电话：13660782358    助班1：白宏盛 联系方式：18819427394   助班2：张力 联系方式：18819465117</t>
  </si>
  <si>
    <t>工工4班</t>
  </si>
  <si>
    <t>201525100401</t>
  </si>
  <si>
    <t>陈佳瑞</t>
  </si>
  <si>
    <t>1996.04.26</t>
  </si>
  <si>
    <t>华山区15-403</t>
  </si>
  <si>
    <t>13427548365</t>
  </si>
  <si>
    <t>698365</t>
  </si>
  <si>
    <t>1908372425</t>
  </si>
  <si>
    <t>广东省普宁市流沙东街道玉环里69幢637号</t>
  </si>
  <si>
    <t>18933121867</t>
  </si>
  <si>
    <t>201525100402</t>
  </si>
  <si>
    <t>陈民政</t>
  </si>
  <si>
    <t>1997.04.09</t>
  </si>
  <si>
    <t>广东省湛江市坡头区乾塘镇沙岗村24号</t>
  </si>
  <si>
    <t>201525100403</t>
  </si>
  <si>
    <t>冯洁荘</t>
  </si>
  <si>
    <t>vita125705</t>
  </si>
  <si>
    <t>广东省佛山市顺德区伦教街道羊额新福路二巷7号</t>
  </si>
  <si>
    <t>201525100404</t>
  </si>
  <si>
    <t>何进强</t>
  </si>
  <si>
    <t>1996.06.10</t>
  </si>
  <si>
    <t>广东省信宜市大成镇塘坳村委会沙塘坪村3号</t>
  </si>
  <si>
    <t>201525100406</t>
  </si>
  <si>
    <t>黄钰垒</t>
  </si>
  <si>
    <t>1997.03.26</t>
  </si>
  <si>
    <t>华山区15-404</t>
  </si>
  <si>
    <t>ylJieyang</t>
  </si>
  <si>
    <t>揭阳市榕城区山东围村东面快捷快递路口</t>
  </si>
  <si>
    <t>201525100407</t>
  </si>
  <si>
    <t>林森华</t>
  </si>
  <si>
    <t>1996.03.01</t>
  </si>
  <si>
    <t>qaz1196848067</t>
  </si>
  <si>
    <t>潮州市江东镇亭头村楦枞脚片二巷3号</t>
  </si>
  <si>
    <t>201525100408</t>
  </si>
  <si>
    <t>林晓康</t>
  </si>
  <si>
    <t>lxk708827034</t>
  </si>
  <si>
    <t>广东省中山市坦洲镇申堂村圆山基横街65号</t>
  </si>
  <si>
    <t>201525100409</t>
  </si>
  <si>
    <t>满雪芳</t>
  </si>
  <si>
    <t>甘肃省武威市凉州区张义镇灯山村四组</t>
  </si>
  <si>
    <t>201525100410</t>
  </si>
  <si>
    <t>宋庆奎</t>
  </si>
  <si>
    <t>15626168143</t>
  </si>
  <si>
    <t>690095109</t>
  </si>
  <si>
    <t>广东省珠海市金湾区东咀金海岸市场</t>
  </si>
  <si>
    <t>13725105105</t>
  </si>
  <si>
    <t>510000</t>
  </si>
  <si>
    <t>201525100411</t>
  </si>
  <si>
    <t>唐锦珍</t>
  </si>
  <si>
    <t>1995.09.26</t>
  </si>
  <si>
    <t>j28615947</t>
  </si>
  <si>
    <t>广东省罗定市罗平镇唐屋村都蒲塘24号</t>
  </si>
  <si>
    <t>201525100412</t>
  </si>
  <si>
    <t>王昊天</t>
  </si>
  <si>
    <t>1996.02.21</t>
  </si>
  <si>
    <t>华山区15-405</t>
  </si>
  <si>
    <t>wht960103179980813</t>
  </si>
  <si>
    <t>南阳市淅川县国税局家属楼</t>
  </si>
  <si>
    <t>201525100413</t>
  </si>
  <si>
    <t>王浩帆</t>
  </si>
  <si>
    <t>1995.11.12</t>
  </si>
  <si>
    <t>广东省汕头市潮阳区和平镇中寨乡和中路77号</t>
  </si>
  <si>
    <t>201525100414</t>
  </si>
  <si>
    <t>温意锋</t>
  </si>
  <si>
    <t>1996.11.01</t>
  </si>
  <si>
    <t>广东省河源市紫金县上义镇吉洞村桥下32号</t>
  </si>
  <si>
    <t>201525100415</t>
  </si>
  <si>
    <t>吴诗燕</t>
  </si>
  <si>
    <t>1995.05.30</t>
  </si>
  <si>
    <t>华山区4-309</t>
  </si>
  <si>
    <t>广东省惠州市惠城区上马庄14号</t>
  </si>
  <si>
    <t>516000</t>
  </si>
  <si>
    <t>201525100416</t>
  </si>
  <si>
    <t>肖嘉宏</t>
  </si>
  <si>
    <t>广东省惠州市淡水镇长安中路118号</t>
  </si>
  <si>
    <t>201525100417</t>
  </si>
  <si>
    <t>谢志明</t>
  </si>
  <si>
    <t>1997.01.02</t>
  </si>
  <si>
    <t>华山区15-406</t>
  </si>
  <si>
    <t>wxid_5921269212412</t>
  </si>
  <si>
    <t>荔湾区西站西街1号802</t>
  </si>
  <si>
    <t>201525100418</t>
  </si>
  <si>
    <t>许莆金</t>
  </si>
  <si>
    <t>1996.11.13</t>
  </si>
  <si>
    <t>华山区15-407</t>
  </si>
  <si>
    <t>韶关市翁源县周陂镇江官路48</t>
  </si>
  <si>
    <t>201525100419</t>
  </si>
  <si>
    <t>宣宇</t>
  </si>
  <si>
    <t>1998.01.10</t>
  </si>
  <si>
    <t>aa2345680</t>
  </si>
  <si>
    <t>广东省廉江市永福雅居园11栋1803</t>
  </si>
  <si>
    <t>201525100420</t>
  </si>
  <si>
    <t>颜淇</t>
  </si>
  <si>
    <t>1997.05.05</t>
  </si>
  <si>
    <t>番禺区沙湾镇荷景一区八街二座</t>
  </si>
  <si>
    <t>13068816303</t>
  </si>
  <si>
    <t>201525100421</t>
  </si>
  <si>
    <t>余思杰</t>
  </si>
  <si>
    <t>y782885245</t>
  </si>
  <si>
    <t>广东省肇庆市德庆县德城镇康城大道东农信宿舍702</t>
  </si>
  <si>
    <t>201525100422</t>
  </si>
  <si>
    <t>赵宏烨</t>
  </si>
  <si>
    <t>1996.09.30</t>
  </si>
  <si>
    <t>zhy18198613655</t>
  </si>
  <si>
    <t>贵州省贵阳市英烈路1栋5号</t>
  </si>
  <si>
    <t>201525100423</t>
  </si>
  <si>
    <t>赵子颖</t>
  </si>
  <si>
    <t>1995.01.28</t>
  </si>
  <si>
    <t>Ying993128</t>
  </si>
  <si>
    <t>广东省台山市台城镇环市东路43号803房</t>
  </si>
  <si>
    <t>201525100424</t>
  </si>
  <si>
    <t>郑晓熙</t>
  </si>
  <si>
    <t>1996.10.31</t>
  </si>
  <si>
    <t>zxx734690133</t>
  </si>
  <si>
    <t>广东省潮州市饶平县黄冈镇下市注生娘巷13号</t>
  </si>
  <si>
    <t>201525100425</t>
  </si>
  <si>
    <t>钟国钊</t>
  </si>
  <si>
    <t>Banana3u</t>
  </si>
  <si>
    <t xml:space="preserve"> 广东省广州市番禺区桥南街绣品大街九号楼西梯601</t>
  </si>
  <si>
    <t>201430340220</t>
  </si>
  <si>
    <t>谢啟铭</t>
  </si>
  <si>
    <t>xqm1107199340</t>
  </si>
  <si>
    <t>广东省云浮市郁南县桂圩镇齐源村48号</t>
  </si>
  <si>
    <t>15信管1班    班主任：张大斌  联系方式：18671450724 助班1：赵建轩 联系方式：18825075287 助班2：孙妍卉 联系方式：67521/18813757521</t>
  </si>
  <si>
    <t>信管1班</t>
  </si>
  <si>
    <t>蔡靖</t>
  </si>
  <si>
    <t>1996.3.28</t>
  </si>
  <si>
    <t>cxc151028</t>
  </si>
  <si>
    <t>广东省肇庆市大旺高新区香江豪苑北苑c1栋701</t>
  </si>
  <si>
    <t>母18929902433</t>
  </si>
  <si>
    <t>蔡瑞仪</t>
  </si>
  <si>
    <t>共青共青团员</t>
  </si>
  <si>
    <t>广东省汕头市濠江区滨海街道东陇西智巷7号之一</t>
  </si>
  <si>
    <t>15113055537（父）  15914707767（母）</t>
  </si>
  <si>
    <t>515098</t>
  </si>
  <si>
    <t>蔡毓霞</t>
  </si>
  <si>
    <t>1997.7.26</t>
  </si>
  <si>
    <t>a1162661173</t>
  </si>
  <si>
    <t>广东省汕头市潮阳区金灶镇金溪村金仙公路17号</t>
  </si>
  <si>
    <t>母亲：13416139740</t>
  </si>
  <si>
    <t>陈俏云</t>
  </si>
  <si>
    <t>chen2232020157</t>
  </si>
  <si>
    <t>广东省吴川市塘缀镇山路村80号</t>
  </si>
  <si>
    <t>父13318025288；母13318013861</t>
  </si>
  <si>
    <t>524568</t>
  </si>
  <si>
    <t>陈淑绵</t>
  </si>
  <si>
    <t>1997.10.19</t>
  </si>
  <si>
    <t>华山区4-310</t>
  </si>
  <si>
    <t>sakurairo-chen</t>
  </si>
  <si>
    <t>广东省汕尾市陆丰市南塘镇陈厝寨19号</t>
  </si>
  <si>
    <t>13416152189（父）</t>
  </si>
  <si>
    <t>516534</t>
  </si>
  <si>
    <t>陈钰君</t>
  </si>
  <si>
    <t>1997.3.5</t>
  </si>
  <si>
    <t>广东省广州市天河区中山大道西207号历德雅舍H座403</t>
  </si>
  <si>
    <t>15986330677（母）</t>
  </si>
  <si>
    <t>仇诗韵</t>
  </si>
  <si>
    <t>1996.12.20</t>
  </si>
  <si>
    <t>没设置</t>
  </si>
  <si>
    <t>广东省佛山市南海区大沥奇槎仇边</t>
  </si>
  <si>
    <t>13928639916母，13802469512父</t>
  </si>
  <si>
    <t>方宏宇</t>
  </si>
  <si>
    <t>1997.3.4</t>
  </si>
  <si>
    <t>华山区15-110</t>
  </si>
  <si>
    <t>辽宁省丹东市振兴区山上街丹建鑫源5号楼1707</t>
  </si>
  <si>
    <t>母13009509735；父15842595168</t>
  </si>
  <si>
    <t>118000</t>
  </si>
  <si>
    <t>胡惠敏</t>
  </si>
  <si>
    <t>广东省佛山市顺德区大良延年路乐然水畔11座504</t>
  </si>
  <si>
    <t>父18680028235</t>
  </si>
  <si>
    <t>李炜盛</t>
  </si>
  <si>
    <t>华山区15-101</t>
  </si>
  <si>
    <t>广东省佛山市禅城区同济路66号C座701号</t>
  </si>
  <si>
    <t>父亲13809254432母亲13929924432</t>
  </si>
  <si>
    <t>528000</t>
  </si>
  <si>
    <t>林达豪</t>
  </si>
  <si>
    <t>1995.12.17</t>
  </si>
  <si>
    <t>Ldh2659701</t>
  </si>
  <si>
    <t>广东省揭阳市普宁市大坝镇九江村柑园0006号</t>
  </si>
  <si>
    <t>母亲：13539271476</t>
  </si>
  <si>
    <t>林琳</t>
  </si>
  <si>
    <t>1997.7.16</t>
  </si>
  <si>
    <t>广东省珠海市情侣中路299号1栋3901</t>
  </si>
  <si>
    <t>妈13620468913</t>
  </si>
  <si>
    <t>519000</t>
  </si>
  <si>
    <t>林曙阳</t>
  </si>
  <si>
    <t>1996.07.14</t>
  </si>
  <si>
    <t>广东省汕头市潮阳区海门镇莲峰中路39号</t>
  </si>
  <si>
    <t>13542870896（父亲）</t>
  </si>
  <si>
    <t>515132</t>
  </si>
  <si>
    <t>刘静</t>
  </si>
  <si>
    <t>1996.12.03</t>
  </si>
  <si>
    <t>广东省梅州市河东镇宝瑞村10号</t>
  </si>
  <si>
    <t>父:13826627882；母:13670873663</t>
  </si>
  <si>
    <t>刘楠</t>
  </si>
  <si>
    <t>1997.3.29</t>
  </si>
  <si>
    <t>华山区4-311</t>
  </si>
  <si>
    <t>ln447176920</t>
  </si>
  <si>
    <t>甘肃省白银市白银区王岘东路73号</t>
  </si>
  <si>
    <t>父15193088864；母13619309969</t>
  </si>
  <si>
    <t>730900</t>
  </si>
  <si>
    <t>麦锦炜</t>
  </si>
  <si>
    <t>1997.05.19</t>
  </si>
  <si>
    <t>kamwaimak</t>
  </si>
  <si>
    <t>广东省佛山市南海区大沥镇荔星村新区</t>
  </si>
  <si>
    <t>父亲15017427775；母亲13928652029</t>
  </si>
  <si>
    <t>528231</t>
  </si>
  <si>
    <t>欧信良</t>
  </si>
  <si>
    <t>1995.1.2</t>
  </si>
  <si>
    <t>华山区15-102</t>
  </si>
  <si>
    <t>eg1046203115</t>
  </si>
  <si>
    <t>广东省茂名市信宜市东镇团结六路一号</t>
  </si>
  <si>
    <t>（母）18219488775</t>
  </si>
  <si>
    <t>田芳宜</t>
  </si>
  <si>
    <t>1996.9.30</t>
  </si>
  <si>
    <t>le707841595</t>
  </si>
  <si>
    <t>广东省深圳市福田区香梅路东方玫瑰15栋903</t>
  </si>
  <si>
    <t>母：13542206527，父：13427345777</t>
  </si>
  <si>
    <t>谢芷华</t>
  </si>
  <si>
    <t>1997.08.28（农）</t>
  </si>
  <si>
    <t>hua804520846</t>
  </si>
  <si>
    <t>广东省广州市白云区太和镇石湖村4社东街11号</t>
  </si>
  <si>
    <t>13622760384（母）</t>
  </si>
  <si>
    <t>510540</t>
  </si>
  <si>
    <t>杨东卫</t>
  </si>
  <si>
    <t>Donvy_YDW</t>
  </si>
  <si>
    <t>广东省化州市河西街道办北岸大步头村49号</t>
  </si>
  <si>
    <t>父:18819861886；母:15917120786</t>
  </si>
  <si>
    <t>杨沐庚</t>
  </si>
  <si>
    <t>1996.5.5</t>
  </si>
  <si>
    <t>中共预备党员</t>
  </si>
  <si>
    <t>YangMugeng945516532</t>
  </si>
  <si>
    <t>广东省潮州市饶平县所城镇鸿南小学南一巷一横5号之2</t>
  </si>
  <si>
    <t>杨长洪</t>
  </si>
  <si>
    <t>广东省南雄市湖口镇田心村999号</t>
  </si>
  <si>
    <t>512400</t>
  </si>
  <si>
    <t>余浩璇</t>
  </si>
  <si>
    <t>1996.07.17</t>
  </si>
  <si>
    <t>yhx8540</t>
  </si>
  <si>
    <t>广东省潮州市饶平县可溪寮新二巷60号</t>
  </si>
  <si>
    <t>母13652807854</t>
  </si>
  <si>
    <t>原世炎</t>
  </si>
  <si>
    <t>1995.8.25</t>
  </si>
  <si>
    <t>华山区15-103</t>
  </si>
  <si>
    <t>ysy94131394</t>
  </si>
  <si>
    <t>广西贵港桂平石咀镇平安村凉水冲屯6号</t>
  </si>
  <si>
    <t>父亲：13878099676；母亲：15876130673</t>
  </si>
  <si>
    <t>537204</t>
  </si>
  <si>
    <t>张高锋</t>
  </si>
  <si>
    <t>1995.2.13</t>
  </si>
  <si>
    <t>zgf744502797</t>
  </si>
  <si>
    <t>广东省梅州市五华县安流镇福江村新兴街街尾卖煤处</t>
  </si>
  <si>
    <t>514437</t>
  </si>
  <si>
    <t>张坚</t>
  </si>
  <si>
    <t>wuli_zjaha</t>
  </si>
  <si>
    <t>广东省信宜市北界镇平山位坡村24号</t>
  </si>
  <si>
    <t>525349</t>
  </si>
  <si>
    <t>张洁</t>
  </si>
  <si>
    <t>1997.9.26</t>
  </si>
  <si>
    <t>华山区4-312</t>
  </si>
  <si>
    <t>湖南省长沙市雨花区井湾子街道五矿万镜水岸1期8栋103</t>
  </si>
  <si>
    <t>父18925712090</t>
  </si>
  <si>
    <t>410000</t>
  </si>
  <si>
    <t>张钰</t>
  </si>
  <si>
    <t>1997.08.11</t>
  </si>
  <si>
    <t>山西省晋城市晋韩街320号</t>
  </si>
  <si>
    <t>母：13935664325</t>
  </si>
  <si>
    <t>张志伟</t>
  </si>
  <si>
    <t>广东省东莞市寮步镇新旧围新村市场天新超市</t>
  </si>
  <si>
    <t>13620031119(爸)</t>
  </si>
  <si>
    <t>郑玮铨</t>
  </si>
  <si>
    <t>1996.10.16</t>
  </si>
  <si>
    <t>广东省中山市东盛花园东盛苑六幢203</t>
  </si>
  <si>
    <t>父 13005518118；母 13005549863</t>
  </si>
  <si>
    <t>528400</t>
  </si>
  <si>
    <t>15信管2班    班主任：张大斌  联系方式：18671450724 助班1：朱树杨 联系方式：18813757492 助班2：魏晓君 联系方式：18813757526</t>
  </si>
  <si>
    <t>信管2班</t>
  </si>
  <si>
    <t>陈慧</t>
  </si>
  <si>
    <t>广州市天河区枫叶路珠江俊园6栋1201房13600092188</t>
  </si>
  <si>
    <t>陈伟杰</t>
  </si>
  <si>
    <t>1996.06.22</t>
  </si>
  <si>
    <t>华山区15-104</t>
  </si>
  <si>
    <t>cwj137917435</t>
  </si>
  <si>
    <t>广东省佛山市顺德区大良镇锦城花园2座608</t>
  </si>
  <si>
    <t>陈晓诗</t>
  </si>
  <si>
    <t>chenxiaoshi</t>
  </si>
  <si>
    <t>佛山市南海区大沥镇盐步街坊联安西约村142号</t>
  </si>
  <si>
    <t>池伟能</t>
  </si>
  <si>
    <t>广东省清远市阳山县大崀镇大崀街17号</t>
  </si>
  <si>
    <t>邓瑜丹</t>
  </si>
  <si>
    <t>dydzdhb</t>
  </si>
  <si>
    <t>广东省梅州市五华县水寨镇罗湖村下仙里</t>
  </si>
  <si>
    <t>杜佩媚</t>
  </si>
  <si>
    <t>华山区4-313</t>
  </si>
  <si>
    <t>DPM-ei</t>
  </si>
  <si>
    <t>广东省广州市南沙区海景路观海美寓6号楼403</t>
  </si>
  <si>
    <t>方雪清</t>
  </si>
  <si>
    <t>1997.11.28</t>
  </si>
  <si>
    <t>13760701634</t>
  </si>
  <si>
    <t>佛山市三水区西南街道河口新城四巷3座703</t>
  </si>
  <si>
    <t>高国铭</t>
  </si>
  <si>
    <t>广东省中山市小榄镇潮源后街30号</t>
  </si>
  <si>
    <t>黄培昱</t>
  </si>
  <si>
    <t>华山区15-105</t>
  </si>
  <si>
    <t>广东深圳宝安区公明街道塘尾社区沙田坑南四巷13号</t>
  </si>
  <si>
    <t>13826549333/13530148645</t>
  </si>
  <si>
    <t>黄蕴彤</t>
  </si>
  <si>
    <t>1996.08.29</t>
  </si>
  <si>
    <t>HYT2694815322</t>
  </si>
  <si>
    <t>汕头市达濠青篮新美西6巷12号</t>
  </si>
  <si>
    <t>黄珍珍</t>
  </si>
  <si>
    <t>1997.02.04</t>
  </si>
  <si>
    <t>RubyJA459952551</t>
  </si>
  <si>
    <t>广东省惠州市博罗县罗阳镇东坑管理区南蛇坑村3号</t>
  </si>
  <si>
    <t>李家辉</t>
  </si>
  <si>
    <t>1998.08.02</t>
  </si>
  <si>
    <t>广东省韶关市南雄水南新存麦岭北路46号</t>
  </si>
  <si>
    <t>李升扬</t>
  </si>
  <si>
    <t>1996.10.25</t>
  </si>
  <si>
    <t>Li25694</t>
  </si>
  <si>
    <t>广东省鹤山市沙坪镇东升村325号503房</t>
  </si>
  <si>
    <t>李晓如</t>
  </si>
  <si>
    <t>L106124122</t>
  </si>
  <si>
    <t>刘光锋</t>
  </si>
  <si>
    <t>广东省珠海市斗门区新堂村宁海优家</t>
  </si>
  <si>
    <t>蒙佳茜</t>
  </si>
  <si>
    <t>1995.10.27</t>
  </si>
  <si>
    <t>m270788home</t>
  </si>
  <si>
    <t>广东省惠州市惠阳县新圩镇花果村上洞徐屋5号</t>
  </si>
  <si>
    <t>施鸿嘉</t>
  </si>
  <si>
    <t>浙江省湖州市南浔区练市镇中吉北路西侧商住楼七幢二单元403</t>
  </si>
  <si>
    <t>韦小虹</t>
  </si>
  <si>
    <t>1996.10.27</t>
  </si>
  <si>
    <t>华山区4-314</t>
  </si>
  <si>
    <t>SmileHonGG</t>
  </si>
  <si>
    <t>广东省东莞市石龙镇福康街60号</t>
  </si>
  <si>
    <t>吴梓锋</t>
  </si>
  <si>
    <t>1997.11.20</t>
  </si>
  <si>
    <t>华山区15-106</t>
  </si>
  <si>
    <t>广东省佛山市南海区大沥镇园东路东二巷1号</t>
  </si>
  <si>
    <t>谢礼红</t>
  </si>
  <si>
    <t>1997.01.15</t>
  </si>
  <si>
    <t>广东省化州市第一中学</t>
  </si>
  <si>
    <t>杨香归</t>
  </si>
  <si>
    <t>1997.12.15</t>
  </si>
  <si>
    <t>河南省南阳市南召县崔庄乡荆子河村</t>
  </si>
  <si>
    <t>杨旭彬</t>
  </si>
  <si>
    <t>锦绣银湾2街28号</t>
  </si>
  <si>
    <t>余涟漪</t>
  </si>
  <si>
    <t>1996.08.10</t>
  </si>
  <si>
    <t>YuLianyi906160518</t>
  </si>
  <si>
    <t>广东省潮州市饶平县黄岗镇可溪寮新三巷91号对面</t>
  </si>
  <si>
    <t>张家玲</t>
  </si>
  <si>
    <t>1996.12.07</t>
  </si>
  <si>
    <t>广州市海珠区洪德路191号芙蓉阁605房</t>
  </si>
  <si>
    <t>郑晓莹</t>
  </si>
  <si>
    <t>1997.10.20</t>
  </si>
  <si>
    <t>广东省汕头市潮南区井都镇神山乡</t>
  </si>
  <si>
    <t>郑镇杰</t>
  </si>
  <si>
    <t>1997.03.27</t>
  </si>
  <si>
    <t>广东省饶平县大澳村中路8号</t>
  </si>
  <si>
    <t>201525040228</t>
  </si>
  <si>
    <t>周伟宁</t>
  </si>
  <si>
    <t>广东省肇庆市鼎湖区华庭花园绿茵苑J幢518</t>
  </si>
  <si>
    <t>201525040229</t>
  </si>
  <si>
    <t>朱妙清</t>
  </si>
  <si>
    <t>1995.08.13</t>
  </si>
  <si>
    <t>华山区15-107</t>
  </si>
  <si>
    <t>广东省梅州市五华县河东镇黄湖村半岭</t>
  </si>
  <si>
    <t>201525040230</t>
  </si>
  <si>
    <t>邹慧敏</t>
  </si>
  <si>
    <t>A-72115991-Z</t>
  </si>
  <si>
    <t>广东省惠州市惠城区水口镇合生上观国际观涛轩4座901</t>
  </si>
  <si>
    <t>201513070330</t>
  </si>
  <si>
    <t>周斯亮</t>
  </si>
  <si>
    <t>jozhou-666</t>
  </si>
  <si>
    <t>佛山市卫国路118号b1005</t>
  </si>
  <si>
    <t>201519030223</t>
  </si>
  <si>
    <t>王颖晴</t>
  </si>
  <si>
    <t>1995.11.23</t>
  </si>
  <si>
    <t>Loveq-wyqaxx</t>
  </si>
  <si>
    <t>广州市黄埔区开创大道保利香雪山16栋B梯701</t>
  </si>
  <si>
    <t>201520010407</t>
  </si>
  <si>
    <t>李文博</t>
  </si>
  <si>
    <t>1998.01.19</t>
  </si>
  <si>
    <t>lwb19980119</t>
  </si>
  <si>
    <t>湖北省浠水县重阳阁路105号</t>
  </si>
  <si>
    <t>15信管3班    班主任：杨振刚  联系方式：18664838001 助班1：梁凯怡 联系方式：18814127273助班2：周百洋 联系方式：15815883038</t>
  </si>
  <si>
    <t>信管3班</t>
  </si>
  <si>
    <t>201525040301</t>
  </si>
  <si>
    <t>曾晓玲</t>
  </si>
  <si>
    <t>1995.10.15</t>
  </si>
  <si>
    <t>华山区4-401</t>
  </si>
  <si>
    <t>ZXL19960629</t>
  </si>
  <si>
    <t>广东省潮州市饶平县钱东镇大陇村新兴大道54号</t>
  </si>
  <si>
    <t>201525040303</t>
  </si>
  <si>
    <t>董锦泳</t>
  </si>
  <si>
    <t>广东省潮州市金石镇</t>
  </si>
  <si>
    <t>201525040304</t>
  </si>
  <si>
    <t>方壁玲</t>
  </si>
  <si>
    <t>f_biling</t>
  </si>
  <si>
    <t>普宁市洪阳镇南村</t>
  </si>
  <si>
    <t>201525040305</t>
  </si>
  <si>
    <t>冯儒力</t>
  </si>
  <si>
    <t>广东省肇庆市怀城镇解放北路</t>
  </si>
  <si>
    <t>201525040306</t>
  </si>
  <si>
    <t>冯晓敏</t>
  </si>
  <si>
    <t>1997.11.26</t>
  </si>
  <si>
    <t>f396396396</t>
  </si>
  <si>
    <t>贵州省贵阳市云岩区白云大道南226号</t>
  </si>
  <si>
    <t>201525040307</t>
  </si>
  <si>
    <t>甘敏</t>
  </si>
  <si>
    <t>1996.08.09</t>
  </si>
  <si>
    <t>ganminhaohaode</t>
  </si>
  <si>
    <t>广东省惠州市龙门县龙江镇甘坑村</t>
  </si>
  <si>
    <t>201525040308</t>
  </si>
  <si>
    <t>洪炳艳</t>
  </si>
  <si>
    <t>HBY2867638</t>
  </si>
  <si>
    <t>广东省湛江市麻章区太平镇白泉水村3号</t>
  </si>
  <si>
    <t>201525040309</t>
  </si>
  <si>
    <t>洪漫瑶</t>
  </si>
  <si>
    <t>1996.05.09</t>
  </si>
  <si>
    <t>广东省汕头市潮阳区棉城太和住宅区B2幢</t>
  </si>
  <si>
    <t>201525040310</t>
  </si>
  <si>
    <t>黄晓婷</t>
  </si>
  <si>
    <t>1997.8.24</t>
  </si>
  <si>
    <t>华山区4-402</t>
  </si>
  <si>
    <t>广东省化州市良光镇塘榄村</t>
  </si>
  <si>
    <t>201525040311</t>
  </si>
  <si>
    <t>黄欣灵</t>
  </si>
  <si>
    <t>广东省东莞市</t>
  </si>
  <si>
    <t>201525040312</t>
  </si>
  <si>
    <t>李宇华</t>
  </si>
  <si>
    <t>华山区15-108</t>
  </si>
  <si>
    <t>lyh3220802991</t>
  </si>
  <si>
    <t>广东省吴川市长崎镇苏村低山17号</t>
  </si>
  <si>
    <t>201525040313</t>
  </si>
  <si>
    <t>梁敏欣</t>
  </si>
  <si>
    <t>1997.1.24</t>
  </si>
  <si>
    <t>广州市南沙区大岗镇上村新兴路15</t>
  </si>
  <si>
    <t>201525040314</t>
  </si>
  <si>
    <t>廖凯丽</t>
  </si>
  <si>
    <t>1997.2.1</t>
  </si>
  <si>
    <t>广东省深圳市罗湖区鹏兴花园</t>
  </si>
  <si>
    <t>201525040316</t>
  </si>
  <si>
    <t>林煜礼</t>
  </si>
  <si>
    <t>广东省汕头市金平区鮀江街道金陇居委金陇学校对面</t>
  </si>
  <si>
    <t>201525040317</t>
  </si>
  <si>
    <t>刘华杰</t>
  </si>
  <si>
    <t>1995.6.9</t>
  </si>
  <si>
    <t>广东省揭阳市揭西县良田乡岭下村</t>
  </si>
  <si>
    <t>201525040318</t>
  </si>
  <si>
    <t>卢锦辉</t>
  </si>
  <si>
    <t>1995.11.11</t>
  </si>
  <si>
    <t>ljh865848626</t>
  </si>
  <si>
    <t>广州市白云区西槎路恒丰街18号</t>
  </si>
  <si>
    <t>201525040319</t>
  </si>
  <si>
    <t>马坚鑫</t>
  </si>
  <si>
    <t>华山区15-109</t>
  </si>
  <si>
    <t>广东省普宁市下架山镇汤坑乡下水尾老厝东21号</t>
  </si>
  <si>
    <t>201525040320</t>
  </si>
  <si>
    <t>潘秋娜</t>
  </si>
  <si>
    <t>1997.9.14</t>
  </si>
  <si>
    <t>shushushunuan</t>
  </si>
  <si>
    <t>广东省潮州市饶平县三饶镇在城东巷31号之2</t>
  </si>
  <si>
    <t>201525040321</t>
  </si>
  <si>
    <t>孙回龙</t>
  </si>
  <si>
    <t>1998.1.04</t>
  </si>
  <si>
    <t>安徽省阜阳市临泉县瓦店镇桥口行政村王庙自然村55号</t>
  </si>
  <si>
    <t>201525040322</t>
  </si>
  <si>
    <t>谭洁靖</t>
  </si>
  <si>
    <t>1997.11.02</t>
  </si>
  <si>
    <t>广东省佛山市南海区西樵镇</t>
  </si>
  <si>
    <t>201515040323</t>
  </si>
  <si>
    <t>魏日铭</t>
  </si>
  <si>
    <t>1996.5.29</t>
  </si>
  <si>
    <t>广东省茂名市茂港区高地街道奥内新村仔村</t>
  </si>
  <si>
    <t>201525040324</t>
  </si>
  <si>
    <t>吴佳颖</t>
  </si>
  <si>
    <t>1997.2.11</t>
  </si>
  <si>
    <t>wjy5jia123</t>
  </si>
  <si>
    <t>汕头市潮南区峡山董塘集祥一街21—23号</t>
  </si>
  <si>
    <t>201525040325</t>
  </si>
  <si>
    <t>吴晓琳</t>
  </si>
  <si>
    <t>华山区4-403</t>
  </si>
  <si>
    <t>zhizhu702</t>
  </si>
  <si>
    <t>汕头市天山路衡山庄24-402</t>
  </si>
  <si>
    <t>201525040326</t>
  </si>
  <si>
    <t>肖燕妮</t>
  </si>
  <si>
    <t>1997.07.21</t>
  </si>
  <si>
    <t>ni21260910</t>
  </si>
  <si>
    <t>广东省湛江市吴川县鱼笱埠村87号</t>
  </si>
  <si>
    <t>父13078284059,母15382621526</t>
  </si>
  <si>
    <t>201525040327</t>
  </si>
  <si>
    <t>谢炳乾</t>
  </si>
  <si>
    <t>1996.9.17</t>
  </si>
  <si>
    <t>广东省梅州市棉洋镇平安村</t>
  </si>
  <si>
    <t>201525040328</t>
  </si>
  <si>
    <t>徐伟豪</t>
  </si>
  <si>
    <t>1993.06.24</t>
  </si>
  <si>
    <t>maomao488135</t>
  </si>
  <si>
    <t>贵州省贵阳市小河区长江路132号</t>
  </si>
  <si>
    <t>201525040329</t>
  </si>
  <si>
    <t>姚舒珊</t>
  </si>
  <si>
    <t xml:space="preserve"> susanyao961106 </t>
  </si>
  <si>
    <t xml:space="preserve"> 广东省梅州市平远县大柘镇下田心卫生站侧 </t>
  </si>
  <si>
    <t>201525040330</t>
  </si>
  <si>
    <t>郑晓如</t>
  </si>
  <si>
    <t>hellru</t>
  </si>
  <si>
    <t>广州市天河区华南师范大学中区4-204</t>
  </si>
  <si>
    <t>父13660166679 母13068885491</t>
  </si>
  <si>
    <t>201516100105</t>
  </si>
  <si>
    <t>方超</t>
  </si>
  <si>
    <t>1997.02.19</t>
  </si>
  <si>
    <t>fc2733</t>
  </si>
  <si>
    <t>安徽省池州市贵池区平天湖水岸花园</t>
  </si>
  <si>
    <t>201516060204</t>
  </si>
  <si>
    <t>程子煜</t>
  </si>
  <si>
    <t>1998.01.22</t>
  </si>
  <si>
    <t>安徽省蚌埠市固镇县</t>
  </si>
  <si>
    <t>15信管4班    班主任：杨振刚  联系方式：18664838001 助班1：何钏 联系方式:18814127262/657262  助班2：黄皓源 联系方式：18814127285、687569</t>
  </si>
  <si>
    <t>信管4班</t>
  </si>
  <si>
    <t>201513070310</t>
  </si>
  <si>
    <t>胡智峰</t>
  </si>
  <si>
    <t>1996.09.04</t>
  </si>
  <si>
    <t xml:space="preserve">无 </t>
  </si>
  <si>
    <t>广东省珠海市湾仔镇</t>
  </si>
  <si>
    <t>蔡晓敏</t>
  </si>
  <si>
    <t>1010251060</t>
  </si>
  <si>
    <t>BB_joymint</t>
  </si>
  <si>
    <t>广东省汕头市澄海区澄华街道下窖村担柴路西一横5号</t>
  </si>
  <si>
    <t>蔡梓东</t>
  </si>
  <si>
    <t>czd763180379</t>
  </si>
  <si>
    <t>广东省汕头市潮阳区西胪镇西胪信用社</t>
  </si>
  <si>
    <t>曾琬婷</t>
  </si>
  <si>
    <t>690704677</t>
  </si>
  <si>
    <t>zwt690704677</t>
  </si>
  <si>
    <t>广东省汕头市东厦南路34号南座401房</t>
  </si>
  <si>
    <t>陈广怡</t>
  </si>
  <si>
    <t>1996.11.24</t>
  </si>
  <si>
    <t>cgy386696759</t>
  </si>
  <si>
    <t>广东省佛山市顺德区容桂桂花洲2座2102</t>
  </si>
  <si>
    <t>陈美蓉</t>
  </si>
  <si>
    <t>1995.08.17</t>
  </si>
  <si>
    <t>华山区4-404</t>
  </si>
  <si>
    <t xml:space="preserve">          无 </t>
  </si>
  <si>
    <t>a13217599630</t>
  </si>
  <si>
    <t>湛江市遂溪县界炮镇岭仔村101号</t>
  </si>
  <si>
    <t>陈绮婷</t>
  </si>
  <si>
    <t>1997.08.23</t>
  </si>
  <si>
    <t>东莞市樟木头镇御景花园夏威夷56B</t>
  </si>
  <si>
    <t>陈锐豪</t>
  </si>
  <si>
    <t>华山区15-111</t>
  </si>
  <si>
    <t>广东省佛山市南海区桂平城平洲北浅港村北街46号</t>
  </si>
  <si>
    <t>陈汶靖</t>
  </si>
  <si>
    <t>1997.01.22</t>
  </si>
  <si>
    <t>JHY_1881214570</t>
  </si>
  <si>
    <t>中山市翠景道南3号兴华楼E幢704</t>
  </si>
  <si>
    <t>崔倩莹</t>
  </si>
  <si>
    <t>1997.07.13</t>
  </si>
  <si>
    <t>广州市番禺区市桥绿庭雅苑18座2梯101</t>
  </si>
  <si>
    <t>丁嘉慧</t>
  </si>
  <si>
    <t>广州市天河区中山大道枫叶路棠雅苑34号204</t>
  </si>
  <si>
    <t>蒋敏晖</t>
  </si>
  <si>
    <t>1996.08.22</t>
  </si>
  <si>
    <t>华山区4-405</t>
  </si>
  <si>
    <t>广东省揭阳市南滘环贵园</t>
  </si>
  <si>
    <t>康健梓</t>
  </si>
  <si>
    <t xml:space="preserve">        无</t>
  </si>
  <si>
    <t>727531809</t>
  </si>
  <si>
    <t>广东省惠州市惠东县吉隆镇吉水西一村</t>
  </si>
  <si>
    <t>李君玉</t>
  </si>
  <si>
    <t>1996.06.03</t>
  </si>
  <si>
    <t>广东省汕头市潮南区仙城镇老五乡仙军路许厝乡一巷九号</t>
  </si>
  <si>
    <t>梁广达</t>
  </si>
  <si>
    <t>1996.04.24</t>
  </si>
  <si>
    <t>160449645</t>
  </si>
  <si>
    <t>guangda96</t>
  </si>
  <si>
    <t>广东省云浮市新兴县太平镇江上村6队</t>
  </si>
  <si>
    <t>林芷欣</t>
  </si>
  <si>
    <t>广东省东莞市虎门镇威远公园住宅区</t>
  </si>
  <si>
    <t>罗丹蕾</t>
  </si>
  <si>
    <t>1997.07.19</t>
  </si>
  <si>
    <t>广东省肇庆市怀集县怀城镇翠湖居</t>
  </si>
  <si>
    <t>梅锦莲</t>
  </si>
  <si>
    <t>meijinlian0</t>
  </si>
  <si>
    <t>广东省江门市台山市端芬镇西头村委会常安村</t>
  </si>
  <si>
    <t>谭棱诗</t>
  </si>
  <si>
    <t>1997.08.27</t>
  </si>
  <si>
    <t>广州市越秀区八旗二马路荣立新街1号</t>
  </si>
  <si>
    <t>王汉镇</t>
  </si>
  <si>
    <t>华山区15-112</t>
  </si>
  <si>
    <t>广东省汕尾市陆丰市甲子镇复元大道西10号</t>
  </si>
  <si>
    <t>0660-8567061</t>
  </si>
  <si>
    <t>王业治</t>
  </si>
  <si>
    <t>1995.09.08</t>
  </si>
  <si>
    <t>wyz13416137035</t>
  </si>
  <si>
    <t>广东省揭阳市揭西县金和镇河内村委墙基顶村283号之2</t>
  </si>
  <si>
    <t>许嘉宝</t>
  </si>
  <si>
    <t>1996.12.12</t>
  </si>
  <si>
    <t>a350734298</t>
  </si>
  <si>
    <t>广东省茂名市迎宾四路大荣花园1梯1202</t>
  </si>
  <si>
    <t>颜子雄</t>
  </si>
  <si>
    <t>广东省东莞市景湖春天7C701</t>
  </si>
  <si>
    <t>杨丹琪</t>
  </si>
  <si>
    <t>1997.01.30</t>
  </si>
  <si>
    <t>华山区4-406</t>
  </si>
  <si>
    <t>深圳市宝安区松岗镇朝阳三街2号</t>
  </si>
  <si>
    <t>叶华丽</t>
  </si>
  <si>
    <t>1998.08.24</t>
  </si>
  <si>
    <t>湛江市吴川市覃巴镇那丁村21号</t>
  </si>
  <si>
    <t>余茂英</t>
  </si>
  <si>
    <t>韶关市乐昌市梅花镇深塘村28号</t>
  </si>
  <si>
    <t>张锦秋</t>
  </si>
  <si>
    <t>云南省红河州个旧市中山路2号</t>
  </si>
  <si>
    <t>张志鹏</t>
  </si>
  <si>
    <t>华山区15-202</t>
  </si>
  <si>
    <t>1512625963</t>
  </si>
  <si>
    <t>sijiasan</t>
  </si>
  <si>
    <t>甘肃省靖远县北滩乡大红沟村南沟社92号</t>
  </si>
  <si>
    <t>周科任</t>
  </si>
  <si>
    <t>1996.07.06</t>
  </si>
  <si>
    <t>714225825</t>
  </si>
  <si>
    <t xml:space="preserve">广东省茂名市电白县三角圩新客运中心旁运福花园17栋304  </t>
  </si>
  <si>
    <t>周梓凯</t>
  </si>
  <si>
    <t>903597898</t>
  </si>
  <si>
    <t>a903597898</t>
  </si>
  <si>
    <t>广东省汕头市潮南区胪岗镇泗和峡安路三巷3号102房</t>
  </si>
  <si>
    <t>201525120205</t>
  </si>
  <si>
    <t>陈昱霖</t>
  </si>
  <si>
    <t>944951417</t>
  </si>
  <si>
    <t>changyulin1996</t>
  </si>
  <si>
    <t>广东省鹤山市沙坪镇乐民村192号</t>
  </si>
  <si>
    <t>15信管5班    班主任：毛小娟 联系方式：13610042497 助班1：郑剑川 联系方式：18813757502/668259 助班2：杨媚 联系方式：18819427512/65512</t>
  </si>
  <si>
    <t>信管5班</t>
  </si>
  <si>
    <t>201525040501</t>
  </si>
  <si>
    <t>陈安棋</t>
  </si>
  <si>
    <t>1996.04.12</t>
  </si>
  <si>
    <t>华山区4-407</t>
  </si>
  <si>
    <t>Ch-anqi</t>
  </si>
  <si>
    <t>广东江门开平苍城潭碧村头村4巷5号</t>
  </si>
  <si>
    <t>201525040502</t>
  </si>
  <si>
    <t>陈沛</t>
  </si>
  <si>
    <t xml:space="preserve"> cp605916474</t>
  </si>
  <si>
    <t>广东省潮州市饶平县钱东镇小东村斋堂二横13号</t>
  </si>
  <si>
    <t>201525040503</t>
  </si>
  <si>
    <t>陈雪慧</t>
  </si>
  <si>
    <t>1996.02.06</t>
  </si>
  <si>
    <t>广东省东莞市寮步镇石步石大路93号</t>
  </si>
  <si>
    <t>201525040504</t>
  </si>
  <si>
    <t>陈玉新</t>
  </si>
  <si>
    <t>1995.03.26</t>
  </si>
  <si>
    <t>华山区15-203</t>
  </si>
  <si>
    <t>KOALA_CYY</t>
  </si>
  <si>
    <t>广东省汕头市潮阳区文光街道兴归居委兴通南住宅区17栋702</t>
  </si>
  <si>
    <t>201525040505</t>
  </si>
  <si>
    <t>郭海芳</t>
  </si>
  <si>
    <t>1995.07.08</t>
  </si>
  <si>
    <t>广东省吴川市振文镇郭屋对面江村59号</t>
  </si>
  <si>
    <t>201525040506</t>
  </si>
  <si>
    <t>胡俊健</t>
  </si>
  <si>
    <t>fun_fn</t>
  </si>
  <si>
    <t>广东省佛山市南海区九江镇洛浦大道金辉名居a205</t>
  </si>
  <si>
    <t>201525040507</t>
  </si>
  <si>
    <t>黄启星</t>
  </si>
  <si>
    <t>1996.07.09</t>
  </si>
  <si>
    <t>新疆博乐市信用社家属院二栋三单元301</t>
  </si>
  <si>
    <t>201525040508</t>
  </si>
  <si>
    <t>黄晓琳</t>
  </si>
  <si>
    <t>广东省珠海市金湾区立新街一巷18号101房</t>
  </si>
  <si>
    <t>201525040509</t>
  </si>
  <si>
    <t>黄宇楚</t>
  </si>
  <si>
    <t>1996.10.22</t>
  </si>
  <si>
    <t>广东省揭阳市惠来县葵潭镇工业西道西8巷12号</t>
  </si>
  <si>
    <t>201525040510</t>
  </si>
  <si>
    <t>霍宝怡</t>
  </si>
  <si>
    <t>广东省佛山市顺德区勒流镇永兴街六巷七号</t>
  </si>
  <si>
    <t>201525040511</t>
  </si>
  <si>
    <t>李杰辉</t>
  </si>
  <si>
    <t>1996.07.23</t>
  </si>
  <si>
    <t>华山区15-204</t>
  </si>
  <si>
    <t>广东省中山市小榄镇西田大街33号</t>
  </si>
  <si>
    <t>201525040512</t>
  </si>
  <si>
    <t>李斯雅</t>
  </si>
  <si>
    <t xml:space="preserve">华山区4-407 </t>
  </si>
  <si>
    <t>ya87549761</t>
  </si>
  <si>
    <t>广东省深圳市龙岗区布吉下水径秀丽山庄4巷4号</t>
  </si>
  <si>
    <t>201525040513</t>
  </si>
  <si>
    <t>李薇丹</t>
  </si>
  <si>
    <t>云南省昆明市盘龙区金康园131栋3单元F座</t>
  </si>
  <si>
    <t>201525040514</t>
  </si>
  <si>
    <t>李玥仪</t>
  </si>
  <si>
    <t>1997.07.25</t>
  </si>
  <si>
    <t>广东省茂名市高凉中路九号大院2栋2801</t>
  </si>
  <si>
    <t>201525040515</t>
  </si>
  <si>
    <t>梁达骏</t>
  </si>
  <si>
    <t>广东省佛山市南海区南桂东路花苑广场9座</t>
  </si>
  <si>
    <t>201525040516</t>
  </si>
  <si>
    <t>梁峻海</t>
  </si>
  <si>
    <t>广东茂名西粤中路茂丰花园e栋2303</t>
  </si>
  <si>
    <t>201525040517</t>
  </si>
  <si>
    <t>梁丽仪</t>
  </si>
  <si>
    <t>华山区4-408</t>
  </si>
  <si>
    <t>广州天河区天府路隽园小区一栋702</t>
  </si>
  <si>
    <t>201525040518</t>
  </si>
  <si>
    <t>梁思浩</t>
  </si>
  <si>
    <t>广东省佛山市禅城区南桂西路38号侧石角电排站</t>
  </si>
  <si>
    <t>201525040519</t>
  </si>
  <si>
    <t>卢俊霖</t>
  </si>
  <si>
    <t>华山区15-205</t>
  </si>
  <si>
    <t>广西平南县朝阳路356号</t>
  </si>
  <si>
    <t>201525040520</t>
  </si>
  <si>
    <t>宋玉仪</t>
  </si>
  <si>
    <t>广东省揭阳市普宁市下架山镇横溪四家村</t>
  </si>
  <si>
    <t>201525040521</t>
  </si>
  <si>
    <t>童瑶</t>
  </si>
  <si>
    <t>1997.06.06</t>
  </si>
  <si>
    <t>广东省中山市西区沙朗广丰工业大道中山奥园二期三区9栋1501</t>
  </si>
  <si>
    <t>18998786698（母）</t>
  </si>
  <si>
    <t>201525040522</t>
  </si>
  <si>
    <t>温文佳</t>
  </si>
  <si>
    <t>1997.10.05</t>
  </si>
  <si>
    <t>广东省梅州市五华县华城镇新华二路91号</t>
  </si>
  <si>
    <t>201525040523</t>
  </si>
  <si>
    <t>翁奕琳</t>
  </si>
  <si>
    <t>1997.03.21</t>
  </si>
  <si>
    <t>wyl852626865</t>
  </si>
  <si>
    <t>广东省汕头市长平路平东一街2号301房</t>
  </si>
  <si>
    <t>201525040524</t>
  </si>
  <si>
    <t>伍淑怡</t>
  </si>
  <si>
    <t>1996.01.22</t>
  </si>
  <si>
    <t>Aivan1453210922</t>
  </si>
  <si>
    <t>广东省云浮市新兴县六祖镇雅冈村10组</t>
  </si>
  <si>
    <t>201525040525</t>
  </si>
  <si>
    <t>肖俊青</t>
  </si>
  <si>
    <t>xjq95606</t>
  </si>
  <si>
    <t>广东省汕头市潮阳区棉城城南街道锦华花园C1栋304</t>
  </si>
  <si>
    <t>201525040526</t>
  </si>
  <si>
    <t>熊丽娴</t>
  </si>
  <si>
    <t>1995.01.26</t>
  </si>
  <si>
    <t>echo-1919</t>
  </si>
  <si>
    <t>广东省河源市和平县彭寨镇马塘村</t>
  </si>
  <si>
    <t>201525040528</t>
  </si>
  <si>
    <t>张恒锐</t>
  </si>
  <si>
    <t>1996.03.14</t>
  </si>
  <si>
    <t>Monarch.风乘絮_</t>
  </si>
  <si>
    <t>广州越秀中山六路惠吉东26号二楼</t>
  </si>
  <si>
    <t>201525040529</t>
  </si>
  <si>
    <t>张潜</t>
  </si>
  <si>
    <t>high1166777</t>
  </si>
  <si>
    <t>广东河源源城建设大道世纪华府</t>
  </si>
  <si>
    <t>201525040530</t>
  </si>
  <si>
    <t>朱凡灶</t>
  </si>
  <si>
    <t>1996.04.01</t>
  </si>
  <si>
    <t>zfz2020</t>
  </si>
  <si>
    <t>广东省梅州市丰顺县大龙华镇径门村田垅</t>
  </si>
  <si>
    <t xml:space="preserve">15软R1班    班主任：刘心  联系方式：15013056993/666993 助班1：孙文嘉 联系方式：18813752471/65471助班2：黄华媛 联系方式：18813752736/64736 </t>
  </si>
  <si>
    <t>软R1班</t>
  </si>
  <si>
    <t>陈广宁</t>
  </si>
  <si>
    <t>1997.10.01</t>
  </si>
  <si>
    <t>华山区15-206</t>
  </si>
  <si>
    <t>3217753134</t>
  </si>
  <si>
    <t>广东省佛山市南海区大沥镇黄岐沙面新城秀蔚阁302房</t>
  </si>
  <si>
    <t>13652268362</t>
  </si>
  <si>
    <t>陈杰伦</t>
  </si>
  <si>
    <t>1996.08.20</t>
  </si>
  <si>
    <t>1274826513</t>
  </si>
  <si>
    <t>广东省清远市清新区太和镇井塘管理区黄岗村12号</t>
  </si>
  <si>
    <t>15917610595</t>
  </si>
  <si>
    <t>陈锦桂</t>
  </si>
  <si>
    <t>1996.07.18</t>
  </si>
  <si>
    <t>1093417347</t>
  </si>
  <si>
    <t>广州市白云区新市墟棠涌嘉景园f梯505房</t>
  </si>
  <si>
    <t>13422364287</t>
  </si>
  <si>
    <t>陈俊浩</t>
  </si>
  <si>
    <t>1997.05.12</t>
  </si>
  <si>
    <t>964453687</t>
  </si>
  <si>
    <t>广东省顺德区容桂小黄圃建业西路二十七巷2号</t>
  </si>
  <si>
    <t>13702835495  </t>
  </si>
  <si>
    <t>陈俊伟</t>
  </si>
  <si>
    <t>华山区15-207</t>
  </si>
  <si>
    <t>1051743529</t>
  </si>
  <si>
    <t>广东省广州市番禺区东平路新门楼八巷3号</t>
  </si>
  <si>
    <t>13724822968</t>
  </si>
  <si>
    <t>陈垠煌</t>
  </si>
  <si>
    <t>845244941</t>
  </si>
  <si>
    <t>广东省潮州市凤塘镇浮岗村尾园</t>
  </si>
  <si>
    <t>13622557579</t>
  </si>
  <si>
    <t>陈子豪</t>
  </si>
  <si>
    <t>1109399261</t>
  </si>
  <si>
    <t>广东省广州市天河区五山路267号瑞华大厦北塔20A</t>
  </si>
  <si>
    <t>13828267603</t>
  </si>
  <si>
    <t>何巧珠</t>
  </si>
  <si>
    <t>1996.12.21</t>
  </si>
  <si>
    <t>华山区4-211</t>
  </si>
  <si>
    <t>361531684</t>
  </si>
  <si>
    <t>广州市荔湾区兴东路17号8梯908房</t>
  </si>
  <si>
    <t>13602794857</t>
  </si>
  <si>
    <t>胡诗鑫</t>
  </si>
  <si>
    <t>1997.04.18</t>
  </si>
  <si>
    <t>240643189</t>
  </si>
  <si>
    <t>汕头市龙湖区尚海阳光22栋1107</t>
  </si>
  <si>
    <t>13829679038</t>
  </si>
  <si>
    <t>胡志胜</t>
  </si>
  <si>
    <t>1997.05.24</t>
  </si>
  <si>
    <t>华山区15-208</t>
  </si>
  <si>
    <t>493945121</t>
  </si>
  <si>
    <t>汇景新城龙熹山e1街b2座202房</t>
  </si>
  <si>
    <t>13822113809</t>
  </si>
  <si>
    <t>黄汉文</t>
  </si>
  <si>
    <t>1996.12.11</t>
  </si>
  <si>
    <t>2454355882</t>
  </si>
  <si>
    <t>东莞市麻涌镇大步村彭坊仓边街一巷6号</t>
  </si>
  <si>
    <t>18002996327</t>
  </si>
  <si>
    <t>李晨妍</t>
  </si>
  <si>
    <t>1997.11.09</t>
  </si>
  <si>
    <t>3213898230</t>
  </si>
  <si>
    <t>广东省韶关市浈江区南郊五公里七四一矿3号楼2单元901室</t>
  </si>
  <si>
    <t>13726571725</t>
  </si>
  <si>
    <t>李烁</t>
  </si>
  <si>
    <t>354950291</t>
  </si>
  <si>
    <t>广东省揭阳市揭西县棉湖镇湖坡村新桥南区三横巷1号</t>
  </si>
  <si>
    <t>13828142678</t>
  </si>
  <si>
    <t>李志钊</t>
  </si>
  <si>
    <t>1996.04.15</t>
  </si>
  <si>
    <t>1002038259</t>
  </si>
  <si>
    <t>广东省湛江市吴川市樟铺镇五和塘尾村135号</t>
  </si>
  <si>
    <t>13610372843</t>
  </si>
  <si>
    <t>林梓标</t>
  </si>
  <si>
    <t>华山区15-209</t>
  </si>
  <si>
    <t>625592890</t>
  </si>
  <si>
    <t>广东省汕头市潮阳区关埠镇玉一光新西一横巷7号101户</t>
  </si>
  <si>
    <t>13640740983</t>
  </si>
  <si>
    <t>刘文隆</t>
  </si>
  <si>
    <t>1996.06.23</t>
  </si>
  <si>
    <t>819090655</t>
  </si>
  <si>
    <t>广东省江门市蓬江区迎宾大道西102号之二902</t>
  </si>
  <si>
    <t>18675082291</t>
  </si>
  <si>
    <t>骆超</t>
  </si>
  <si>
    <t>1996.07.10</t>
  </si>
  <si>
    <t>295488135</t>
  </si>
  <si>
    <t>湖南省郴州市桂阳县鹿峰街道城郊供销社第一单元201</t>
  </si>
  <si>
    <t>13549594726</t>
  </si>
  <si>
    <t>丘楠</t>
  </si>
  <si>
    <t>1624894075</t>
  </si>
  <si>
    <t>广东省梅州市平远县东石镇锡水管理区淦上</t>
  </si>
  <si>
    <t>13411244932</t>
  </si>
  <si>
    <t>王嘉东</t>
  </si>
  <si>
    <t>1995.06.08</t>
  </si>
  <si>
    <t>华山区15-210</t>
  </si>
  <si>
    <t>462383669</t>
  </si>
  <si>
    <t>汕头市峡山街道嘉盛二期</t>
  </si>
  <si>
    <t>13592865388</t>
  </si>
  <si>
    <t>魏仰珩</t>
  </si>
  <si>
    <t>1997.03.12</t>
  </si>
  <si>
    <t>695881782</t>
  </si>
  <si>
    <t>广东省汕头市澄海区水产市场西侧4幢705</t>
  </si>
  <si>
    <t>13502743648</t>
  </si>
  <si>
    <t>吴树展</t>
  </si>
  <si>
    <t>930271068</t>
  </si>
  <si>
    <t>广东省揭阳市惠来县惠城镇南门西路189葵商园</t>
  </si>
  <si>
    <t>18923552448</t>
  </si>
  <si>
    <t>肖日曦</t>
  </si>
  <si>
    <t>517298886</t>
  </si>
  <si>
    <t>广东省中山市石岐区东明路38号A202</t>
  </si>
  <si>
    <t>13702382838</t>
  </si>
  <si>
    <t>谢富安</t>
  </si>
  <si>
    <t>华山区15-211</t>
  </si>
  <si>
    <t>1175744380</t>
  </si>
  <si>
    <t>广东省阳江市阳西县鸿润小区</t>
  </si>
  <si>
    <t>13680631816</t>
  </si>
  <si>
    <t>谢树杰</t>
  </si>
  <si>
    <t>1995.10.06</t>
  </si>
  <si>
    <t>505961067</t>
  </si>
  <si>
    <t>广东省开平市光明路109号2幢</t>
  </si>
  <si>
    <t>18929089219</t>
  </si>
  <si>
    <t>姚剑钊</t>
  </si>
  <si>
    <t>1995.08.22</t>
  </si>
  <si>
    <t>2046705620</t>
  </si>
  <si>
    <t>广东省茂名市电白区那霍镇新垌村1号</t>
  </si>
  <si>
    <t>18318138336</t>
  </si>
  <si>
    <t>余星豪</t>
  </si>
  <si>
    <t>448199785</t>
  </si>
  <si>
    <t>广东省汕尾市陆河县上护镇凹下31号</t>
  </si>
  <si>
    <t>13923426238</t>
  </si>
  <si>
    <t>张永霖</t>
  </si>
  <si>
    <t>华山区15-212</t>
  </si>
  <si>
    <t>1152578055</t>
  </si>
  <si>
    <t>广州市荔湾区浣花西路170号之二（恒雅工程装饰部）</t>
  </si>
  <si>
    <t>18925136817</t>
  </si>
  <si>
    <t>钟锦豪</t>
  </si>
  <si>
    <t>593700624</t>
  </si>
  <si>
    <t>广东省东莞市大岭山矮岭冚村井仔头惠客隆百货三楼</t>
  </si>
  <si>
    <t>13809277478</t>
  </si>
  <si>
    <t>朱杰铭</t>
  </si>
  <si>
    <t>1996.05.22</t>
  </si>
  <si>
    <t>397146230</t>
  </si>
  <si>
    <t>罗定市罗城镇兴隆三横路西四巷9号</t>
  </si>
  <si>
    <t>13509991282</t>
  </si>
  <si>
    <t>庄楠</t>
  </si>
  <si>
    <t>1120906581</t>
  </si>
  <si>
    <t>广州市天河区龙口东路356号B1707</t>
  </si>
  <si>
    <t>13503060301</t>
  </si>
  <si>
    <t>15软R2班    班主任：刘心  联系方式：15013056993 助班1：叶绪创 联系方式：18814092563 助班2：张淑兰 联系方式：18814092573</t>
  </si>
  <si>
    <t>软R2班</t>
  </si>
  <si>
    <t>陈海鹏</t>
  </si>
  <si>
    <t>华山区14-101</t>
  </si>
  <si>
    <t>pengmy1988</t>
  </si>
  <si>
    <t>广东省汕头市澄海东里镇合州村前新乡二进45号</t>
  </si>
  <si>
    <t>201527010203</t>
  </si>
  <si>
    <t>陈嘉康</t>
  </si>
  <si>
    <t>1997.04.27</t>
  </si>
  <si>
    <t>Chan_Jacc2</t>
  </si>
  <si>
    <t xml:space="preserve">广东省广州市番禺区洛浦街幸福北路一村东北二街19号 </t>
  </si>
  <si>
    <t>陈键生</t>
  </si>
  <si>
    <t>1995.07.12</t>
  </si>
  <si>
    <t>广东省汕头市潮南区陈店镇文光文校路男四直巷一号</t>
  </si>
  <si>
    <t>陈俊全</t>
  </si>
  <si>
    <t>1995.09.14</t>
  </si>
  <si>
    <t>华山区14-102</t>
  </si>
  <si>
    <t>广东省阳江市阳春市春城镇城云路西九巷15号</t>
  </si>
  <si>
    <t>201527010206</t>
  </si>
  <si>
    <t>陈露洁</t>
  </si>
  <si>
    <t>广东省广州市天河区中海康城风信街1-302</t>
  </si>
  <si>
    <t>201527010207</t>
  </si>
  <si>
    <t>陈泽鹏</t>
  </si>
  <si>
    <t>广东省汕头市金平区三牧楼巷504</t>
  </si>
  <si>
    <t>201527010208</t>
  </si>
  <si>
    <t>陈展望</t>
  </si>
  <si>
    <t>广东省清远市英德西牛镇西联小学</t>
  </si>
  <si>
    <t>201527010209</t>
  </si>
  <si>
    <t>方兆彬</t>
  </si>
  <si>
    <t>华山区14-103</t>
  </si>
  <si>
    <t>f843398873b</t>
  </si>
  <si>
    <t>广东省江门开平三埠区思始大楼408</t>
  </si>
  <si>
    <t>201527010210</t>
  </si>
  <si>
    <t>郭树涵</t>
  </si>
  <si>
    <t>1997.08.09</t>
  </si>
  <si>
    <t>gsh1093596837</t>
  </si>
  <si>
    <t>广东省汕头市潮阳区铜盂镇铜盂村服装市场</t>
  </si>
  <si>
    <t>201527010212</t>
  </si>
  <si>
    <t>黄鑫辉</t>
  </si>
  <si>
    <t>1995.06.18</t>
  </si>
  <si>
    <t>广东省深圳市罗湖区国威路莲馨园麒麟阁B栋304</t>
  </si>
  <si>
    <t>201527010213</t>
  </si>
  <si>
    <t>黄一桂</t>
  </si>
  <si>
    <t>1996.04.11</t>
  </si>
  <si>
    <t>华山区14-104</t>
  </si>
  <si>
    <t>a1070251455</t>
  </si>
  <si>
    <t>广东省深圳市宝安区黄田村油麻塘4巷8栋</t>
  </si>
  <si>
    <t>201527010214</t>
  </si>
  <si>
    <t>赖海威</t>
  </si>
  <si>
    <t>1998.01.06</t>
  </si>
  <si>
    <t>dnuofton404</t>
  </si>
  <si>
    <t>广东省深圳市龙岗区坑梓镇兰景路梓兴花园c栋210</t>
  </si>
  <si>
    <t>201527010215</t>
  </si>
  <si>
    <t>李辉</t>
  </si>
  <si>
    <t>1996.02.09</t>
  </si>
  <si>
    <t>a19964012617</t>
  </si>
  <si>
    <t>广东省梅州市兴宁兴佛路12号</t>
  </si>
  <si>
    <t>201527010216</t>
  </si>
  <si>
    <t>梁城</t>
  </si>
  <si>
    <t>广东省中山市东凤镇小沥十五队东一巷9号</t>
  </si>
  <si>
    <t>201527010217</t>
  </si>
  <si>
    <t>凌华保</t>
  </si>
  <si>
    <t>1997.11.07</t>
  </si>
  <si>
    <t>广东省湛江吴川市塘尾街道东山村5号</t>
  </si>
  <si>
    <t>201527010218</t>
  </si>
  <si>
    <t>马晓鹏</t>
  </si>
  <si>
    <t>华山区14-105</t>
  </si>
  <si>
    <t>mxp18200622677</t>
  </si>
  <si>
    <t>广东省汕头市潮阳区和平镇里美乡</t>
  </si>
  <si>
    <t>201527010219</t>
  </si>
  <si>
    <t>麦声栩</t>
  </si>
  <si>
    <t>广东省潮州市黄冈镇竹溪花园北区2栋A梯802号</t>
  </si>
  <si>
    <t>201527010220</t>
  </si>
  <si>
    <t>沈英华</t>
  </si>
  <si>
    <t>1997.07.05</t>
  </si>
  <si>
    <t>广东省韶关市北江监狱北20栋304</t>
  </si>
  <si>
    <t>201527010221</t>
  </si>
  <si>
    <t>唐继全</t>
  </si>
  <si>
    <t>1998.07.04</t>
  </si>
  <si>
    <t>广东省揭阳市惠来县隆江镇瑶增饭店附近</t>
  </si>
  <si>
    <t>201527010223</t>
  </si>
  <si>
    <t>吴东升</t>
  </si>
  <si>
    <t>1996.11.16</t>
  </si>
  <si>
    <t>华山区14-106</t>
  </si>
  <si>
    <t>广东省深圳市宝安区松岗街道红星村十一巷十一号</t>
  </si>
  <si>
    <t>201527010224</t>
  </si>
  <si>
    <t>吴嘉润</t>
  </si>
  <si>
    <t>广东省广州市天河区黄埔大道中伟成街3号204</t>
  </si>
  <si>
    <t>201527010225</t>
  </si>
  <si>
    <t>吴杰威</t>
  </si>
  <si>
    <t>广东省珠海市香洲区前山金钟街5号1栋1单元503房</t>
  </si>
  <si>
    <t>201527010226</t>
  </si>
  <si>
    <t>伍锦彬</t>
  </si>
  <si>
    <t>华山区14-107</t>
  </si>
  <si>
    <t>广东省佛山市顺德区勒流镇幸福路13号</t>
  </si>
  <si>
    <t>201527010227</t>
  </si>
  <si>
    <t>徐兆科</t>
  </si>
  <si>
    <t>1997.02.25</t>
  </si>
  <si>
    <t>广东省东莞市麻涌镇南坦路96号</t>
  </si>
  <si>
    <t>201527010228</t>
  </si>
  <si>
    <t>许晓佳</t>
  </si>
  <si>
    <t>1997.05.06</t>
  </si>
  <si>
    <t>广东省汕头市金平区迎春路迎春园北港2号302</t>
  </si>
  <si>
    <t>201527010229</t>
  </si>
  <si>
    <t>袁罗秀</t>
  </si>
  <si>
    <t>广东省南山区白石洲东一坊8号</t>
  </si>
  <si>
    <t>201527010230</t>
  </si>
  <si>
    <t>邹邦祺</t>
  </si>
  <si>
    <t>zzz34525118</t>
  </si>
  <si>
    <t>广东省广州番禺洛溪新城如意路128号中海蓝湾A5栋2602</t>
  </si>
  <si>
    <t>15软R3班    班主任：綦羽  联系方式：13719167102 助班1：许树群 联系方式：18813752551 助班2：徐玉玲 联系方式：18813752449</t>
  </si>
  <si>
    <t>软R3班</t>
  </si>
  <si>
    <t>201527010301</t>
  </si>
  <si>
    <t>000000000000000000000000000000000000000000000000000</t>
  </si>
  <si>
    <t>华山区4-301</t>
  </si>
  <si>
    <t>13168841636</t>
  </si>
  <si>
    <t>370678368</t>
  </si>
  <si>
    <t>广州市海珠区南洲路沥窖星晖园B5 502</t>
  </si>
  <si>
    <t>18926176380</t>
  </si>
  <si>
    <t xml:space="preserve"> </t>
  </si>
  <si>
    <t>201527010302</t>
  </si>
  <si>
    <t>陈子恒</t>
  </si>
  <si>
    <t>13642971032</t>
  </si>
  <si>
    <t>2455385675</t>
  </si>
  <si>
    <t>wxid_5550025500612</t>
  </si>
  <si>
    <t>东莞市厚街镇桥头塘面村紫陶路三巷12号</t>
  </si>
  <si>
    <t>13620000282</t>
  </si>
  <si>
    <t>201527010303</t>
  </si>
  <si>
    <t>陈梓烽</t>
  </si>
  <si>
    <t>华山区14-108</t>
  </si>
  <si>
    <t>13602800544</t>
  </si>
  <si>
    <t>645670644</t>
  </si>
  <si>
    <t>czf970215</t>
  </si>
  <si>
    <t>广州市天河区丽江新村</t>
  </si>
  <si>
    <t>13682299397</t>
  </si>
  <si>
    <t>201527010304</t>
  </si>
  <si>
    <t>洪浩东</t>
  </si>
  <si>
    <t>13602801537</t>
  </si>
  <si>
    <t>chen645670644</t>
  </si>
  <si>
    <t>揭阳市普宁县里湖</t>
  </si>
  <si>
    <t>18902754748</t>
  </si>
  <si>
    <t>201527010305</t>
  </si>
  <si>
    <t>胡智俭</t>
  </si>
  <si>
    <t>13714975965</t>
  </si>
  <si>
    <t>727632977</t>
  </si>
  <si>
    <t>hu1192569260</t>
  </si>
  <si>
    <t>茂名市高州市古丁镇</t>
  </si>
  <si>
    <t>13530132327</t>
  </si>
  <si>
    <t>201527010306</t>
  </si>
  <si>
    <t>黄泓</t>
  </si>
  <si>
    <t>13760711305</t>
  </si>
  <si>
    <t>huanghong5252</t>
  </si>
  <si>
    <t>汕头市峡山两英东北村</t>
  </si>
  <si>
    <t>13926764689</t>
  </si>
  <si>
    <t>201527010307</t>
  </si>
  <si>
    <t>黄仁昌</t>
  </si>
  <si>
    <t>入党积极分子</t>
  </si>
  <si>
    <t>华山区14-109</t>
  </si>
  <si>
    <t>13763255260</t>
  </si>
  <si>
    <t>东莞市东城区怡丰都市广场风泽阁B座1102</t>
  </si>
  <si>
    <t>13600265393</t>
  </si>
  <si>
    <t>201527010308</t>
  </si>
  <si>
    <t>黄彦铭</t>
  </si>
  <si>
    <t>15626127131</t>
  </si>
  <si>
    <t>771496624</t>
  </si>
  <si>
    <t>dahuang6666</t>
  </si>
  <si>
    <t>广州市番禺区石楼镇映蝶蓝湾11栋110</t>
  </si>
  <si>
    <t>13711039209</t>
  </si>
  <si>
    <t>201527010309</t>
  </si>
  <si>
    <t>蓝翰乾</t>
  </si>
  <si>
    <t>13632409682</t>
  </si>
  <si>
    <t>2285077293</t>
  </si>
  <si>
    <t>dkw7us</t>
  </si>
  <si>
    <t>广州市白云区黄石东路省公安厅校区8栋403</t>
  </si>
  <si>
    <t>201527010310</t>
  </si>
  <si>
    <t>黎景存</t>
  </si>
  <si>
    <t>13422675006</t>
  </si>
  <si>
    <t>trouble2014</t>
  </si>
  <si>
    <t>江门市思平市那吉镇</t>
  </si>
  <si>
    <t>13760540704</t>
  </si>
  <si>
    <t>201527010312</t>
  </si>
  <si>
    <t>李彦孜</t>
  </si>
  <si>
    <t>18922706696</t>
  </si>
  <si>
    <t>2578678758</t>
  </si>
  <si>
    <t>GrantGustin0114</t>
  </si>
  <si>
    <t>广州市越秀区海珠南路167号之一</t>
  </si>
  <si>
    <t>13926430228</t>
  </si>
  <si>
    <t>201527010313</t>
  </si>
  <si>
    <t>林敬明</t>
  </si>
  <si>
    <t>13660163067</t>
  </si>
  <si>
    <t>847412824</t>
  </si>
  <si>
    <t>jim93933</t>
  </si>
  <si>
    <t>广州市保利西海岸星海花园</t>
  </si>
  <si>
    <t>13265096633</t>
  </si>
  <si>
    <t>201527010314</t>
  </si>
  <si>
    <t>林泽欣</t>
  </si>
  <si>
    <t>18925145399</t>
  </si>
  <si>
    <t>842791634</t>
  </si>
  <si>
    <t>xiaxiruokong</t>
  </si>
  <si>
    <t>广州市天河区粤生街11号之四503</t>
  </si>
  <si>
    <t>13503023206</t>
  </si>
  <si>
    <t>201527010315</t>
  </si>
  <si>
    <t>刘伟浩</t>
  </si>
  <si>
    <t>华山区14-202</t>
  </si>
  <si>
    <t>13322838915</t>
  </si>
  <si>
    <t>401787458</t>
  </si>
  <si>
    <t>佛山市南海区大沥镇</t>
  </si>
  <si>
    <t>13322823192</t>
  </si>
  <si>
    <t>201527010316</t>
  </si>
  <si>
    <t>刘泳锋</t>
  </si>
  <si>
    <t>华山区14-111</t>
  </si>
  <si>
    <t>13602805190</t>
  </si>
  <si>
    <t>1476568857</t>
  </si>
  <si>
    <t>lyf139030</t>
  </si>
  <si>
    <t>普宁市南溪镇扬美刘村</t>
  </si>
  <si>
    <t>18218317737</t>
  </si>
  <si>
    <t>201527010317</t>
  </si>
  <si>
    <t>刘远韬</t>
  </si>
  <si>
    <t>13602805114</t>
  </si>
  <si>
    <t>956325007</t>
  </si>
  <si>
    <t>qqw9563</t>
  </si>
  <si>
    <t>潮州市饶平县饶洋镇保育街16号</t>
  </si>
  <si>
    <t>15816193098</t>
  </si>
  <si>
    <t>201527010318</t>
  </si>
  <si>
    <t>庞富文</t>
  </si>
  <si>
    <t>13827670869</t>
  </si>
  <si>
    <t>540006849</t>
  </si>
  <si>
    <t>baiyang520yi</t>
  </si>
  <si>
    <t>阳江市江城区碧桃园1栋1单元1901</t>
  </si>
  <si>
    <t>13622916298</t>
  </si>
  <si>
    <t>201527010319</t>
  </si>
  <si>
    <t>佘壕镪</t>
  </si>
  <si>
    <t>13602805844</t>
  </si>
  <si>
    <t>872826329</t>
  </si>
  <si>
    <t>pdpdkj5</t>
  </si>
  <si>
    <t>汕头市金平区护堤路翠堤湾20栋301</t>
  </si>
  <si>
    <t>13536931823</t>
  </si>
  <si>
    <t>201527010320</t>
  </si>
  <si>
    <t>史嘉业</t>
  </si>
  <si>
    <t>华山区14-112</t>
  </si>
  <si>
    <t>13250560396</t>
  </si>
  <si>
    <t>376899065</t>
  </si>
  <si>
    <t>b248156145aa</t>
  </si>
  <si>
    <t>东莞市麻涌镇麻三江潘湾9栋1101</t>
  </si>
  <si>
    <t>13537332206</t>
  </si>
  <si>
    <t>201527010321</t>
  </si>
  <si>
    <t>涂泽斌</t>
  </si>
  <si>
    <t>13025255830</t>
  </si>
  <si>
    <t>2909596339</t>
  </si>
  <si>
    <t>TZB19950903</t>
  </si>
  <si>
    <t>陆丰市西南镇洋溢村36号</t>
  </si>
  <si>
    <t>15814802127</t>
  </si>
  <si>
    <t>201527010322</t>
  </si>
  <si>
    <t>温宇君</t>
  </si>
  <si>
    <t>13602803060</t>
  </si>
  <si>
    <t>1515186599</t>
  </si>
  <si>
    <t>梅州市兴宁市东风路65号油涤厂宿舍B栋704</t>
  </si>
  <si>
    <t>13042192231</t>
  </si>
  <si>
    <t>201527010323</t>
  </si>
  <si>
    <t>翁梓豪</t>
  </si>
  <si>
    <t>18102239952</t>
  </si>
  <si>
    <t>421745720</t>
  </si>
  <si>
    <t>清远市新城西8号区全业名局北塔1002</t>
  </si>
  <si>
    <t>13425218389</t>
  </si>
  <si>
    <t>201527010324</t>
  </si>
  <si>
    <t>吴培坚</t>
  </si>
  <si>
    <t>华山区14-201</t>
  </si>
  <si>
    <t>13602805463</t>
  </si>
  <si>
    <t>646076089</t>
  </si>
  <si>
    <t>wususua</t>
  </si>
  <si>
    <t>汕头市潮阳区文昌区E栋301</t>
  </si>
  <si>
    <t>13556439293</t>
  </si>
  <si>
    <t>201527010325</t>
  </si>
  <si>
    <t>杨时权</t>
  </si>
  <si>
    <t>13602805716</t>
  </si>
  <si>
    <t>694622692</t>
  </si>
  <si>
    <t>潮州市潮安县庵埠镇中兴街5、6号</t>
  </si>
  <si>
    <t>18025735768</t>
  </si>
  <si>
    <t>201527010326</t>
  </si>
  <si>
    <t>杨子坤</t>
  </si>
  <si>
    <t>13602805496</t>
  </si>
  <si>
    <t>670814156</t>
  </si>
  <si>
    <t>广州市越秀区东华西路海月街28号201</t>
  </si>
  <si>
    <t>13728009615</t>
  </si>
  <si>
    <t>201527010327</t>
  </si>
  <si>
    <t>姚永攸</t>
  </si>
  <si>
    <t>13602804582</t>
  </si>
  <si>
    <t>542538471</t>
  </si>
  <si>
    <t>肇庆市封开县长安镇</t>
  </si>
  <si>
    <t>13286514058</t>
  </si>
  <si>
    <t>201527010328</t>
  </si>
  <si>
    <t>尹炫森</t>
  </si>
  <si>
    <t>18680339221</t>
  </si>
  <si>
    <t>315980829</t>
  </si>
  <si>
    <t>Yin_xs_Phoenix</t>
  </si>
  <si>
    <t>深圳市南山区爱榕路桂园3-302</t>
  </si>
  <si>
    <t>13902485866</t>
  </si>
  <si>
    <t>201527010330</t>
  </si>
  <si>
    <t>周旭东</t>
  </si>
  <si>
    <t>13266408537</t>
  </si>
  <si>
    <t>377796421</t>
  </si>
  <si>
    <t>vad_zxd</t>
  </si>
  <si>
    <t>湛江市麻章区太平镇良村77号</t>
  </si>
  <si>
    <t>13543552820</t>
  </si>
  <si>
    <t>15软R4班    班主任：綦羽 联系方式：13719167102 助班1：顾浚源 联系方式：18565000392 助班2：许艳媚 联系方式：18813752452</t>
  </si>
  <si>
    <t>软R4班</t>
  </si>
  <si>
    <t>201527010401</t>
  </si>
  <si>
    <t>蔡梦祥</t>
  </si>
  <si>
    <t>华山区14-206</t>
  </si>
  <si>
    <t>深圳龙华新区民治街道世纪春城四期1A507</t>
  </si>
  <si>
    <t>201527010402</t>
  </si>
  <si>
    <t>蔡晓莎</t>
  </si>
  <si>
    <t>1996.01.24</t>
  </si>
  <si>
    <t>广东汕头市潮阳区金灶镇金溪村育西七横巷17号</t>
  </si>
  <si>
    <t>201527010403</t>
  </si>
  <si>
    <t>岑梓荣</t>
  </si>
  <si>
    <t>1996.11.29</t>
  </si>
  <si>
    <t>华山区14-203</t>
  </si>
  <si>
    <t>广东佛山市南海区九江镇上东奇山村东风队341号</t>
  </si>
  <si>
    <t>201527010404</t>
  </si>
  <si>
    <t>曾庆茂</t>
  </si>
  <si>
    <t>广东云浮市云城区云城街道解放西路83号</t>
  </si>
  <si>
    <t>201527010405</t>
  </si>
  <si>
    <t>陈健豪</t>
  </si>
  <si>
    <t>1997.07.26</t>
  </si>
  <si>
    <t>广东广州南沙区黄阁镇麒麟新城城郊12巷2栋102</t>
  </si>
  <si>
    <t>201527010406</t>
  </si>
  <si>
    <t>陈蒙福</t>
  </si>
  <si>
    <t>1996.03.18</t>
  </si>
  <si>
    <t>深圳市龙岗区坂田街道吉祥花园新村69栋801</t>
  </si>
  <si>
    <t>201527010407</t>
  </si>
  <si>
    <t>程蔚健</t>
  </si>
  <si>
    <t>华山区14-204</t>
  </si>
  <si>
    <t>广东越秀区先烈中路81号大院142号503房</t>
  </si>
  <si>
    <t>201527010408</t>
  </si>
  <si>
    <t>何銘凯</t>
  </si>
  <si>
    <t>1997.06.05</t>
  </si>
  <si>
    <t>广东揭阳市榕城区东三路星河城10幢506号</t>
  </si>
  <si>
    <t>201527010409</t>
  </si>
  <si>
    <t>黄宇翔</t>
  </si>
  <si>
    <t>东莞市麻涌镇东盛新城6号楼B座802</t>
  </si>
  <si>
    <t>201527010410</t>
  </si>
  <si>
    <t>孔祥杰</t>
  </si>
  <si>
    <t>1996.11.04</t>
  </si>
  <si>
    <t>广东佛山顺德勒流上涌锦华三路九号</t>
  </si>
  <si>
    <t>201527010411</t>
  </si>
  <si>
    <t>李林慧</t>
  </si>
  <si>
    <t>1997.08.30</t>
  </si>
  <si>
    <t>深圳市龙岗区中心城鸿基花园三期二栋风临域E803</t>
  </si>
  <si>
    <t>201527010412</t>
  </si>
  <si>
    <t>李林森</t>
  </si>
  <si>
    <t>华山区14-205</t>
  </si>
  <si>
    <t>广东惠州市惠阳区淡水镇白云5路178号</t>
  </si>
  <si>
    <t>201527010413</t>
  </si>
  <si>
    <t>李志彬</t>
  </si>
  <si>
    <t>广东陆丰市东海镇新光小学宿舍楼B栋301</t>
  </si>
  <si>
    <t>201527010414</t>
  </si>
  <si>
    <t>刘炜銘</t>
  </si>
  <si>
    <t>1997.02.22</t>
  </si>
  <si>
    <t>广东清远市清城区阳光嘉园A2 801</t>
  </si>
  <si>
    <t>201527010415</t>
  </si>
  <si>
    <t>刘宇辉</t>
  </si>
  <si>
    <t>广东兴宁金源花园东片C座701</t>
  </si>
  <si>
    <t>201527010417</t>
  </si>
  <si>
    <t>吕浩泰</t>
  </si>
  <si>
    <t>广东茂名侨南东区三栋701</t>
  </si>
  <si>
    <t>201527010418</t>
  </si>
  <si>
    <t>裴佑达</t>
  </si>
  <si>
    <t>1997.06.12</t>
  </si>
  <si>
    <t>广东广州市天河区锦明街12号601</t>
  </si>
  <si>
    <t>201527010419</t>
  </si>
  <si>
    <t>彭植豪</t>
  </si>
  <si>
    <t>广东汕头市潮阳区贵屿镇上彭村东兴2路15号</t>
  </si>
  <si>
    <t>201527010420</t>
  </si>
  <si>
    <t>苏武强</t>
  </si>
  <si>
    <t>华山区14-207</t>
  </si>
  <si>
    <t>广东茂名高州光明五区10号</t>
  </si>
  <si>
    <t>201527010421</t>
  </si>
  <si>
    <t>汪卓华</t>
  </si>
  <si>
    <t>广东中山市小榄镇民安南路阳光美加一期9栋201</t>
  </si>
  <si>
    <t>201527010422</t>
  </si>
  <si>
    <t>吴梓銘</t>
  </si>
  <si>
    <t>广东东莞东城区新世纪豪园第一居9座9D</t>
  </si>
  <si>
    <t>201527010423</t>
  </si>
  <si>
    <t>肖榆涛</t>
  </si>
  <si>
    <t>广东汕头潮阳区城南街道上塘路39号</t>
  </si>
  <si>
    <t>201527010424</t>
  </si>
  <si>
    <t>谢润东</t>
  </si>
  <si>
    <t>华山区14-208</t>
  </si>
  <si>
    <t>汕头市潮阳区金灶镇玉路村五片后新厝一横4号</t>
  </si>
  <si>
    <t>201527010425</t>
  </si>
  <si>
    <t>叶士充</t>
  </si>
  <si>
    <t>广东湛江市遂溪县城月镇城糖厂宿舍</t>
  </si>
  <si>
    <t>201527010426</t>
  </si>
  <si>
    <t>袁柏荣</t>
  </si>
  <si>
    <t>广东东莞市厚街镇涌口村龙泉环路四巷十号</t>
  </si>
  <si>
    <t>201527010427</t>
  </si>
  <si>
    <t>詹前鑫</t>
  </si>
  <si>
    <t>广东普宁市流沙培英园中区</t>
  </si>
  <si>
    <t>201527010428</t>
  </si>
  <si>
    <t>张健驹</t>
  </si>
  <si>
    <t>华山区14-209</t>
  </si>
  <si>
    <t>广东恩平市恩城石青村委会老富冲男匣村十一巷11号</t>
  </si>
  <si>
    <t>201527010429</t>
  </si>
  <si>
    <t>张晓敏</t>
  </si>
  <si>
    <t>天河区五山省农科院兽医研究所15幢</t>
  </si>
  <si>
    <t>201527010430</t>
  </si>
  <si>
    <t>周文杰</t>
  </si>
  <si>
    <t>佛山市南海区大沥镇盐步银丰花园10座402</t>
  </si>
  <si>
    <t>15软R5班    班主任：梁辉 联系方式：15813364027 助班1：黄夕璨 联系方式：18814127635 助班2：林锦霞 联系方式：18813752482</t>
  </si>
  <si>
    <t>软R5班</t>
  </si>
  <si>
    <t>201527010501</t>
  </si>
  <si>
    <t>陈志豪</t>
  </si>
  <si>
    <t>muscle</t>
  </si>
  <si>
    <t>惠州市下埔惠埔苑一单元1002</t>
  </si>
  <si>
    <t>201527010502</t>
  </si>
  <si>
    <t>杜海锋</t>
  </si>
  <si>
    <t>华山区4-302</t>
  </si>
  <si>
    <t>duhaifeng_hyphen</t>
  </si>
  <si>
    <t>广东省佛山市禅城区季华七路怡翠玫瑰园32座1703</t>
  </si>
  <si>
    <t>0757-81232278</t>
  </si>
  <si>
    <t>201527010503</t>
  </si>
  <si>
    <t>胡伟豪</t>
  </si>
  <si>
    <t>fengshu234</t>
  </si>
  <si>
    <t>广东省信宜市信宜中学</t>
  </si>
  <si>
    <t>201527010504</t>
  </si>
  <si>
    <t>华俊达</t>
  </si>
  <si>
    <t>1999.11.08</t>
  </si>
  <si>
    <t>华山区14-210</t>
  </si>
  <si>
    <t>H949697</t>
  </si>
  <si>
    <t>广东省高州市新垌高联双合田村27号</t>
  </si>
  <si>
    <t>201527010505</t>
  </si>
  <si>
    <t>黄焕鑫</t>
  </si>
  <si>
    <t>hldhhx</t>
  </si>
  <si>
    <t>广东省惠来县第一中学高三4班</t>
  </si>
  <si>
    <t>201527010506</t>
  </si>
  <si>
    <t>李腾泳</t>
  </si>
  <si>
    <t>1996.05.03</t>
  </si>
  <si>
    <t>L912498241</t>
  </si>
  <si>
    <t>潮州市潮安区庵埠镇仙乔居委会后沟新区十巷二号</t>
  </si>
  <si>
    <t>201527010507</t>
  </si>
  <si>
    <t>李增伟</t>
  </si>
  <si>
    <t>1996.01.04</t>
  </si>
  <si>
    <t>lzwld555</t>
  </si>
  <si>
    <t>广东省揭阳市揭东区玉滘镇饶美村下畔田东路东二巷五号</t>
  </si>
  <si>
    <t>201527010508</t>
  </si>
  <si>
    <t>梁财华</t>
  </si>
  <si>
    <t>1996.07.12</t>
  </si>
  <si>
    <t>华山区14-211</t>
  </si>
  <si>
    <t>广东省中山市黄圃镇安庆东街54号</t>
  </si>
  <si>
    <t>201527010509</t>
  </si>
  <si>
    <t>刘晓毅</t>
  </si>
  <si>
    <t>1997.03.14</t>
  </si>
  <si>
    <t>qylxy_iqg</t>
  </si>
  <si>
    <t>广东省清远市清城区大学东路6号清远市第一中学高三（12）班</t>
  </si>
  <si>
    <t>201527010510</t>
  </si>
  <si>
    <t>欧阳家裕</t>
  </si>
  <si>
    <t>1997.03.31</t>
  </si>
  <si>
    <t>vergissmeinnicht000</t>
  </si>
  <si>
    <t>佛山市顺德区均安镇均榄路182号</t>
  </si>
  <si>
    <t>201527010511</t>
  </si>
  <si>
    <t>阮威元</t>
  </si>
  <si>
    <t>ICAN</t>
  </si>
  <si>
    <t>广东省湛江市廉江市石南北路13号</t>
  </si>
  <si>
    <t>201527010512</t>
  </si>
  <si>
    <t>谭柱强</t>
  </si>
  <si>
    <t>华山区14-301</t>
  </si>
  <si>
    <t>a1120319774</t>
  </si>
  <si>
    <t>佛山市南海区沙头镇桂香街雅景华轩1栋201房</t>
  </si>
  <si>
    <t>201527010513</t>
  </si>
  <si>
    <t>翁佳林</t>
  </si>
  <si>
    <t>dous233</t>
  </si>
  <si>
    <t>广东省汕头市潮阳区和平镇新和惠路中段丽迎服饰</t>
  </si>
  <si>
    <t>201527010514</t>
  </si>
  <si>
    <t>吴晗</t>
  </si>
  <si>
    <t>1997.12.07</t>
  </si>
  <si>
    <t>hanhan2501_</t>
  </si>
  <si>
    <t>深圳市罗湖区金稻田路理想新城14栋603</t>
  </si>
  <si>
    <t>201527010515</t>
  </si>
  <si>
    <t>吴均鹏</t>
  </si>
  <si>
    <t>Anubis-Wu</t>
  </si>
  <si>
    <t>广东江门恩平福安东路23巷9号</t>
  </si>
  <si>
    <t>201527010516</t>
  </si>
  <si>
    <t>伍时宏</t>
  </si>
  <si>
    <t>1997.11.23</t>
  </si>
  <si>
    <t>华山区14-302</t>
  </si>
  <si>
    <t>广州市荔湾区光复北路512号安富花园一座17楼F</t>
  </si>
  <si>
    <t>201527010517</t>
  </si>
  <si>
    <t>伍宇轩</t>
  </si>
  <si>
    <t>1996.07.03</t>
  </si>
  <si>
    <t>R.S</t>
  </si>
  <si>
    <t>广东省云浮市新兴县太平镇东山兴棠商店</t>
  </si>
  <si>
    <t>201527010518</t>
  </si>
  <si>
    <t>熊钦宇</t>
  </si>
  <si>
    <t>深圳市宝安中学高三一班</t>
  </si>
  <si>
    <t>201527010519</t>
  </si>
  <si>
    <t>徐嘉兴</t>
  </si>
  <si>
    <t>loli0con</t>
  </si>
  <si>
    <t>广州经济技术开发区黄埔新港路1号广州集装箱码头有限公司</t>
  </si>
  <si>
    <t>201527010520</t>
  </si>
  <si>
    <t>杨泰星</t>
  </si>
  <si>
    <t>1997.05.25</t>
  </si>
  <si>
    <t>华山区14-303</t>
  </si>
  <si>
    <t>广州市花都区狮岭镇平步大道中大弄庄</t>
  </si>
  <si>
    <t>201527010521</t>
  </si>
  <si>
    <t>叶沛基</t>
  </si>
  <si>
    <t>1996.11.27</t>
  </si>
  <si>
    <t>广东省东莞市中堂镇东向大东向新田村7巷7号</t>
  </si>
  <si>
    <t>201527010522</t>
  </si>
  <si>
    <t>袁晓如</t>
  </si>
  <si>
    <t>揭阳市揭东县第一中学高三(5)班</t>
  </si>
  <si>
    <t>0663-3597375</t>
  </si>
  <si>
    <t>201527010523</t>
  </si>
  <si>
    <t>张嘉怡</t>
  </si>
  <si>
    <t>1997.09.15</t>
  </si>
  <si>
    <t>广东省广州市增城区荔城街菜园中路5号801</t>
  </si>
  <si>
    <t>201527010524</t>
  </si>
  <si>
    <t>张树佳</t>
  </si>
  <si>
    <t>TMC8642</t>
  </si>
  <si>
    <t>广东省汕头市澄海区莲华镇隆华村风度堂脚5号</t>
  </si>
  <si>
    <t>201527010525</t>
  </si>
  <si>
    <t>张卓乔</t>
  </si>
  <si>
    <t>wx863950501</t>
  </si>
  <si>
    <t>广东省汕头市潮阳区谷饶镇上堡有源路171号</t>
  </si>
  <si>
    <t>0754-87623284</t>
  </si>
  <si>
    <t>201527010526</t>
  </si>
  <si>
    <t>郑楚生</t>
  </si>
  <si>
    <t>华山区14-304</t>
  </si>
  <si>
    <t>ZCS1803995754</t>
  </si>
  <si>
    <t>广东省汕头市潮阳区金浦街道梅西寨尾新路西五直6号1户</t>
  </si>
  <si>
    <t>0754-86644393</t>
  </si>
  <si>
    <t>201527010527</t>
  </si>
  <si>
    <t>郑玩星</t>
  </si>
  <si>
    <t>remembrance_dear</t>
  </si>
  <si>
    <t>汕头市潮阳区金浦梅花农场路口</t>
  </si>
  <si>
    <t>201527010528</t>
  </si>
  <si>
    <t>钟政</t>
  </si>
  <si>
    <t>1996.03.08</t>
  </si>
  <si>
    <t>zz683695</t>
  </si>
  <si>
    <t>河源市火车站广场路润隆居小区A10506号</t>
  </si>
  <si>
    <t>201527010529</t>
  </si>
  <si>
    <t>周锐聪</t>
  </si>
  <si>
    <t>Ruicong-Z</t>
  </si>
  <si>
    <t>广东省普宁市流沙大道西普宁市华侨中学</t>
  </si>
  <si>
    <t>201527010530</t>
  </si>
  <si>
    <t>卓锋</t>
  </si>
  <si>
    <t>华山区14-305</t>
  </si>
  <si>
    <t>woshiZhuoFeng</t>
  </si>
  <si>
    <t>广州市越秀区东华东路620号</t>
  </si>
  <si>
    <t>15软R6班    班主任：梁辉  联系方式：15813364027 助班1：招子贤 联系方式：18814127670/677670 助班2：钟锐锋 联系方式：18814092659/667165</t>
  </si>
  <si>
    <t>软R6班</t>
  </si>
  <si>
    <t>陈凯平</t>
  </si>
  <si>
    <t>1995.06.24</t>
  </si>
  <si>
    <t>a13602798934</t>
  </si>
  <si>
    <t>广东省汕头市潮南区陇母镇田三马埔十一横巷6号102房</t>
  </si>
  <si>
    <t>陈明成</t>
  </si>
  <si>
    <t>广东省清远阳山黎埠镇洞冠下角村11号</t>
  </si>
  <si>
    <t>陈树沛</t>
  </si>
  <si>
    <t>1997.05.10</t>
  </si>
  <si>
    <t>supiccc</t>
  </si>
  <si>
    <t>广东省揭阳市惠来县惠成镇东安南门东路108号</t>
  </si>
  <si>
    <t>陈毓楠</t>
  </si>
  <si>
    <t>1994.05.18</t>
  </si>
  <si>
    <t>华山区14-306</t>
  </si>
  <si>
    <t>nnnnnor</t>
  </si>
  <si>
    <t>广东省汕头市澄海区中信华府11幢601</t>
  </si>
  <si>
    <t>邓敬权</t>
  </si>
  <si>
    <t>1995.11.24</t>
  </si>
  <si>
    <t>广东省阳江市阳西县嘉源湾1栋501</t>
  </si>
  <si>
    <t>佃锐彬</t>
  </si>
  <si>
    <t>RB15917165947</t>
  </si>
  <si>
    <t>广东省潮州市潮安县新丰佃厝南厝四港2号之2</t>
  </si>
  <si>
    <t>江龙杰</t>
  </si>
  <si>
    <t>1997.11.24</t>
  </si>
  <si>
    <t>广东东莞塘厦三正购物城5栋305</t>
  </si>
  <si>
    <t>黄景祥</t>
  </si>
  <si>
    <t>华山区14-307</t>
  </si>
  <si>
    <t>日京礻羊</t>
  </si>
  <si>
    <t>广东省湛江市开发区平乐村南区84号</t>
  </si>
  <si>
    <t>黄彦荣</t>
  </si>
  <si>
    <t>hyr564457879</t>
  </si>
  <si>
    <t>佛山市南海区九江镇阳光海岸花园海涛居a座202</t>
  </si>
  <si>
    <t>蓝向奔</t>
  </si>
  <si>
    <t>1997.03.24</t>
  </si>
  <si>
    <t>梅州市大埔县城北路43号</t>
  </si>
  <si>
    <t>黎恩恒</t>
  </si>
  <si>
    <t>恒尼玛</t>
  </si>
  <si>
    <t>广州市海珠区慎和大街17号203</t>
  </si>
  <si>
    <t>李宪恩</t>
  </si>
  <si>
    <t>1997.10.31</t>
  </si>
  <si>
    <t>华山区14-308</t>
  </si>
  <si>
    <t>广东省佛山市南海区黄岐沙面新城金沙洲1号金盛轩1001房</t>
  </si>
  <si>
    <t xml:space="preserve">18925963866
</t>
  </si>
  <si>
    <t>李志刚</t>
  </si>
  <si>
    <t>广东省茂名市电白区坡心镇七星委会高圳车23号</t>
  </si>
  <si>
    <t>梁筠欣</t>
  </si>
  <si>
    <t>ZHI</t>
  </si>
  <si>
    <t>广东省佛山市顺德区容桂桂洲大道西1号新幸福领汇</t>
  </si>
  <si>
    <t>梁倬彬</t>
  </si>
  <si>
    <t>1996.12.04</t>
  </si>
  <si>
    <t>广东省广州市花都区花东镇北兴港前路54号祥和楼201房</t>
  </si>
  <si>
    <t>廖志荣</t>
  </si>
  <si>
    <t>广东省广州市南沙区东涌镇东信园三街37号</t>
  </si>
  <si>
    <t>林宇强</t>
  </si>
  <si>
    <t>1995.05.29</t>
  </si>
  <si>
    <t>华山区14-309</t>
  </si>
  <si>
    <t>yql18218989772</t>
  </si>
  <si>
    <t>广东省吴川市梅菉街道人民中路39号</t>
  </si>
  <si>
    <t>卢浩键</t>
  </si>
  <si>
    <t>广东省云浮市罗定县附城镇塔脚渔湾村六巷9号</t>
  </si>
  <si>
    <t>欧嘉俊</t>
  </si>
  <si>
    <t>1996.12.08</t>
  </si>
  <si>
    <t>change name</t>
  </si>
  <si>
    <t>广东省中山市东升镇利生村利昌街22号之1</t>
  </si>
  <si>
    <t>潘浩畅</t>
  </si>
  <si>
    <t>PHC814862399</t>
  </si>
  <si>
    <t>广东省汕尾市陆丰市碣石镇碣石中学教师宿舍A103</t>
  </si>
  <si>
    <t>巫华颖</t>
  </si>
  <si>
    <t>广东省韶关市浈江区熏风路9号市委</t>
  </si>
  <si>
    <t>姚家勋</t>
  </si>
  <si>
    <t>华山区14-310</t>
  </si>
  <si>
    <t>巴M马</t>
  </si>
  <si>
    <t>广东省汕头市龙湖区金碧庄东区30栋402</t>
  </si>
  <si>
    <t>余志毅</t>
  </si>
  <si>
    <t>disonyu＿guy</t>
  </si>
  <si>
    <t>广东省东莞市合龙镇濠兴逸苑6栋2304号</t>
  </si>
  <si>
    <t>张丹萍</t>
  </si>
  <si>
    <t>danping241280</t>
  </si>
  <si>
    <t>广东省汕头市濠江区凤翔园22号</t>
  </si>
  <si>
    <t>郑海松</t>
  </si>
  <si>
    <t>1997.04.13</t>
  </si>
  <si>
    <t>广东省汕头市潮阳区金浦街道寨外市场商住楼44号</t>
  </si>
  <si>
    <t>郑俊森</t>
  </si>
  <si>
    <t>sunshine</t>
  </si>
  <si>
    <t>广东省普宁市里湖镇新松村51号</t>
  </si>
  <si>
    <t>郑钦瀚</t>
  </si>
  <si>
    <t>华山区14-311</t>
  </si>
  <si>
    <t>广东省汕头市潮阳区棉城镇后田仔住宅区c栋306</t>
  </si>
  <si>
    <t>郑卫凯</t>
  </si>
  <si>
    <t>广东省汕头市金平区长厦东十二直二号3楼</t>
  </si>
  <si>
    <t>朱杰夫</t>
  </si>
  <si>
    <t>1997.03.09</t>
  </si>
  <si>
    <t>广东省中山市港口镇港口中学教师宿舍B401</t>
  </si>
  <si>
    <t>朱力恒</t>
  </si>
  <si>
    <t>广东省广州市南沙区三姓围村三和路7号</t>
  </si>
  <si>
    <t>15应数1班   班主任：王霞  联系方式：18925160586 助班1：冯倩倩 联系方式：18826252917 助班2：陈浩恒 联系方式：15013139606</t>
  </si>
  <si>
    <t>应数1班</t>
  </si>
  <si>
    <t>陈沁玥</t>
  </si>
  <si>
    <t>华山区4-212</t>
  </si>
  <si>
    <t>广东省湛江市赤坎区海北路11~31号兴华广场E座3A07房</t>
  </si>
  <si>
    <t>陈若琪</t>
  </si>
  <si>
    <t>广东省湛江市霞山区绿林路中基新城H幢101</t>
  </si>
  <si>
    <t>陈汶华</t>
  </si>
  <si>
    <t>华山区15-408</t>
  </si>
  <si>
    <t>广东省东莞市万江上东国际25栋1单元1303</t>
  </si>
  <si>
    <t>陈云翔</t>
  </si>
  <si>
    <t>1998.04.16</t>
  </si>
  <si>
    <t>cyx8668369</t>
  </si>
  <si>
    <t>广东省揭阳市惠来县靖海镇葛山村</t>
  </si>
  <si>
    <t>何俊瑜</t>
  </si>
  <si>
    <t>1996.03.23</t>
  </si>
  <si>
    <t>BOSShjy6666</t>
  </si>
  <si>
    <t>广东省清远市阳山县阳城镇工业大道208号</t>
  </si>
  <si>
    <t>黄静静</t>
  </si>
  <si>
    <t>广东省深圳市龙华新区华联社区墩背新村二区27栋603房</t>
  </si>
  <si>
    <t>黄林漫</t>
  </si>
  <si>
    <t>1997.08.05</t>
  </si>
  <si>
    <t>华山区4-213</t>
  </si>
  <si>
    <t>a15119393293</t>
  </si>
  <si>
    <t>广东省深圳市宝安区松岗街道红星社区松瑞路24号103</t>
  </si>
  <si>
    <t>黄倩敏</t>
  </si>
  <si>
    <t>H925770894</t>
  </si>
  <si>
    <t>广东省中山市黄圃镇兴平南街64号</t>
  </si>
  <si>
    <t>柯楠</t>
  </si>
  <si>
    <t>1996.10.30</t>
  </si>
  <si>
    <t>LA0736</t>
  </si>
  <si>
    <t>广东省广州市海珠区怡福路9号富力银禧花园A8栋306</t>
  </si>
  <si>
    <t>李佳</t>
  </si>
  <si>
    <t>1996.11.12</t>
  </si>
  <si>
    <t>Lijia19961112</t>
  </si>
  <si>
    <t>广东省茂名市化州市新安镇榕树市场</t>
  </si>
  <si>
    <t>李嘉强</t>
  </si>
  <si>
    <t>1996.04.09</t>
  </si>
  <si>
    <t>华山区15-409</t>
  </si>
  <si>
    <t>xinfu1212lifu</t>
  </si>
  <si>
    <t>广东省茂名信宜市水口镇群丰丰村坡22号</t>
  </si>
  <si>
    <t>李宜珊</t>
  </si>
  <si>
    <t>1998.01.17</t>
  </si>
  <si>
    <t>yishanyishan1207</t>
  </si>
  <si>
    <t>宿州市埇桥区东昌路尚街新天地小区A3楼-903室</t>
  </si>
  <si>
    <t>李兆辉</t>
  </si>
  <si>
    <t>Lzh-97__</t>
  </si>
  <si>
    <t>广东省佛山市顺德区陈村镇仙涌乡南便基路利南七巷3号</t>
  </si>
  <si>
    <t>李子茵</t>
  </si>
  <si>
    <t>Augustcar_S</t>
  </si>
  <si>
    <t>广东省珠海市香洲区南虹三街康怡花园三栋604房</t>
  </si>
  <si>
    <t>林楠</t>
  </si>
  <si>
    <t>广东省汕头市澄海明德村大巷3号</t>
  </si>
  <si>
    <t>卢绮</t>
  </si>
  <si>
    <t>华山区4-214</t>
  </si>
  <si>
    <t>lq836838955</t>
  </si>
  <si>
    <t>广东省汕头市澄海区澄华街道冠山居委绿岛商住楼40号</t>
  </si>
  <si>
    <t>罗娜</t>
  </si>
  <si>
    <t>广东省梅州市兴宁市兴鸿二路10号</t>
  </si>
  <si>
    <t>潘楚健</t>
  </si>
  <si>
    <t>1996.11.21</t>
  </si>
  <si>
    <t>广东省广州市海珠区江南大道中复兴十二巷30号602</t>
  </si>
  <si>
    <t>邱芷珊</t>
  </si>
  <si>
    <t>广东省广州市芳村联合围71号之一</t>
  </si>
  <si>
    <t>谭铭熙</t>
  </si>
  <si>
    <t>1997.01.04</t>
  </si>
  <si>
    <t>华山区15-410</t>
  </si>
  <si>
    <t>广东省广州市番禺区南村镇华南碧桂园翠山蓝天67座103</t>
  </si>
  <si>
    <t>王锦鑫</t>
  </si>
  <si>
    <t>广东省广州市荔湾区新隆沙西1号平房之八</t>
  </si>
  <si>
    <t>王润红</t>
  </si>
  <si>
    <t>1996.04.20</t>
  </si>
  <si>
    <t>RUNHONG</t>
  </si>
  <si>
    <t>广东省揭阳市榕城区南厝村王厝围二号之十七</t>
  </si>
  <si>
    <t>王泽旭</t>
  </si>
  <si>
    <t>山西省太原市万柏林区兴华南小区梅园7号楼6单元8号</t>
  </si>
  <si>
    <t>030024</t>
  </si>
  <si>
    <t>吴雨波</t>
  </si>
  <si>
    <t>wyb970827</t>
  </si>
  <si>
    <t>海南省海口市美兰区灵山镇灵山中学</t>
  </si>
  <si>
    <t>谢家俊</t>
  </si>
  <si>
    <t>dragon2481314</t>
  </si>
  <si>
    <t>广东省江门市蓬江区南径里1巷15号</t>
  </si>
  <si>
    <t>杨超华</t>
  </si>
  <si>
    <t>1997.12.12</t>
  </si>
  <si>
    <t>广东省茂名市电白区高地街道办高地市场</t>
  </si>
  <si>
    <t>叶嘉欣</t>
  </si>
  <si>
    <t>广东省广州市增城市新塘镇新邨9幢303</t>
  </si>
  <si>
    <t>郑舒仪</t>
  </si>
  <si>
    <t>广东省揭阳市惠来县大南山侨区一居委西八巷22号</t>
  </si>
  <si>
    <t>周润熙</t>
  </si>
  <si>
    <t>华山区15-411</t>
  </si>
  <si>
    <t>zhirunxi111</t>
  </si>
  <si>
    <t>广东省中山市石岐区莲塘北路天明花园A区31幢404房</t>
  </si>
  <si>
    <t>朱献少</t>
  </si>
  <si>
    <t>zxs17820436521</t>
  </si>
  <si>
    <t>广东省梅州市丰顺县黄金镇清溪村楼背</t>
  </si>
  <si>
    <t>201522080223</t>
  </si>
  <si>
    <t>孙伊人</t>
  </si>
  <si>
    <t>瑶族</t>
  </si>
  <si>
    <t>s19970727yr</t>
  </si>
  <si>
    <t>山西省太原市迎泽区长风东街领秀长风小区</t>
  </si>
  <si>
    <t>030006</t>
  </si>
  <si>
    <t>201514010226</t>
  </si>
  <si>
    <t>张健成</t>
  </si>
  <si>
    <t>1997.04.16</t>
  </si>
  <si>
    <t>广东省珠海市香洲区珠海大道1号华发新城6期</t>
  </si>
  <si>
    <t>201518150117</t>
  </si>
  <si>
    <t>王萌</t>
  </si>
  <si>
    <t>1998.06.12</t>
  </si>
  <si>
    <t xml:space="preserve">	安徽省宣城市宣州区香江金郡小区9栋2401</t>
  </si>
  <si>
    <t xml:space="preserve">13731903102	</t>
  </si>
  <si>
    <t>15应数2班    班主任：江雪萍  联系方式：13926161031 助班1：颜容慈 联系方式：18814126504 助班2：曹羚 联系方式：13430204896</t>
  </si>
  <si>
    <t>应数2班</t>
  </si>
  <si>
    <t>201512020201</t>
  </si>
  <si>
    <t>陈奕敏</t>
  </si>
  <si>
    <t>1997.11.18</t>
  </si>
  <si>
    <t>华山区4-210</t>
  </si>
  <si>
    <t>201512020202</t>
  </si>
  <si>
    <t>冯青华</t>
  </si>
  <si>
    <t>1997.02.20</t>
  </si>
  <si>
    <t>广东省肇庆市端州区古塔北路月圆花园北苑8幢1106房</t>
  </si>
  <si>
    <t>201512020203</t>
  </si>
  <si>
    <t>黄乐怡</t>
  </si>
  <si>
    <t>华山区4-208</t>
  </si>
  <si>
    <t>广东省茂名市永福路38号B栋701</t>
  </si>
  <si>
    <t>201512020204</t>
  </si>
  <si>
    <t>黄立</t>
  </si>
  <si>
    <t>华山区15-412</t>
  </si>
  <si>
    <t>广东省东莞市企石镇博夏村</t>
  </si>
  <si>
    <t>201512020205</t>
  </si>
  <si>
    <t>黄容婷</t>
  </si>
  <si>
    <t>广东省揭阳市榕城区仙桥美西村田东西直路东一座52号</t>
  </si>
  <si>
    <t>201512020207</t>
  </si>
  <si>
    <t>黎祺琦</t>
  </si>
  <si>
    <t>华山区4-209</t>
  </si>
  <si>
    <t>广州市天河区林和西路153－157号保利中汇国际公寓B座2408</t>
  </si>
  <si>
    <t>201512020208</t>
  </si>
  <si>
    <t>李春辉</t>
  </si>
  <si>
    <t>广东省茂名市信宜钱排</t>
  </si>
  <si>
    <t>201512020209</t>
  </si>
  <si>
    <t>李强</t>
  </si>
  <si>
    <t>1995.05.28</t>
  </si>
  <si>
    <t>广东省云浮罗定市双东街道以民村委西冲4号</t>
  </si>
  <si>
    <t>201512020210</t>
  </si>
  <si>
    <t>李思琪</t>
  </si>
  <si>
    <t>1997.10.29</t>
  </si>
  <si>
    <t>河南省辉县市北云门镇中疃村</t>
  </si>
  <si>
    <t>201512020211</t>
  </si>
  <si>
    <t>李兴华</t>
  </si>
  <si>
    <t>华山区15-502</t>
  </si>
  <si>
    <t>广州市海珠区南泰路651号506房</t>
  </si>
  <si>
    <t>201512020212</t>
  </si>
  <si>
    <t>李泽宇</t>
  </si>
  <si>
    <t>华山区15-501</t>
  </si>
  <si>
    <t>广州市白云区富力半岛花园B区4栋1006房</t>
  </si>
  <si>
    <t>201512020213</t>
  </si>
  <si>
    <t>梁君豪</t>
  </si>
  <si>
    <t>1995.05.06</t>
  </si>
  <si>
    <t>中山市阜沙镇天盛花园二期22栋402号房</t>
  </si>
  <si>
    <t>201512020214</t>
  </si>
  <si>
    <t>廖美琳</t>
  </si>
  <si>
    <t>广东省广州市番禺区市桥南郊华荟南景园7栋801房</t>
  </si>
  <si>
    <t>201512020215</t>
  </si>
  <si>
    <t>林思敏</t>
  </si>
  <si>
    <t>1997.01.01</t>
  </si>
  <si>
    <t>揭东区锡场镇锡东村东四深池下三巷九号</t>
  </si>
  <si>
    <t>201512020216</t>
  </si>
  <si>
    <t>林晓君</t>
  </si>
  <si>
    <t>广东省湛江市霞山区友谊路9号友谊小区4栋2门401房</t>
  </si>
  <si>
    <t>201512020217</t>
  </si>
  <si>
    <t>林英华</t>
  </si>
  <si>
    <t>1997.02.03</t>
  </si>
  <si>
    <t>深圳市蛇口沿山路兰溪谷二期3B-13C</t>
  </si>
  <si>
    <t>201512020218</t>
  </si>
  <si>
    <t>刘献</t>
  </si>
  <si>
    <t>1996.07.24</t>
  </si>
  <si>
    <t>揭阳市政府大院2号楼10楼市发展和改革局</t>
  </si>
  <si>
    <t>201512020219</t>
  </si>
  <si>
    <t>马小云</t>
  </si>
  <si>
    <t>广西贺州市八步区桂岭镇村开村马家组16号</t>
  </si>
  <si>
    <t>201512020220</t>
  </si>
  <si>
    <t>庞志鹏</t>
  </si>
  <si>
    <t>广东省佛山市桂城石啃三村十一巷9号</t>
  </si>
  <si>
    <t>201512020221</t>
  </si>
  <si>
    <t>汤景天</t>
  </si>
  <si>
    <t>广东省广州市天河区泓逸街2号706房</t>
  </si>
  <si>
    <t>201512020222</t>
  </si>
  <si>
    <t>王春蕴</t>
  </si>
  <si>
    <t>贵州省六盘水市第一实验中学保卫科</t>
  </si>
  <si>
    <t>201512020223</t>
  </si>
  <si>
    <t>王永泽</t>
  </si>
  <si>
    <t>汕头市金平区新兴路33号2栋602</t>
  </si>
  <si>
    <t>201512020224</t>
  </si>
  <si>
    <t>韦歆昕</t>
  </si>
  <si>
    <t>广东省佛山市南海区桂城街道海棠村4街1号401</t>
  </si>
  <si>
    <t>201512020225</t>
  </si>
  <si>
    <t>吴秋妹</t>
  </si>
  <si>
    <t>1996.11.25</t>
  </si>
  <si>
    <t>广东省广州市海珠区石溪村南约东街南119号2楼</t>
  </si>
  <si>
    <t>201512020226</t>
  </si>
  <si>
    <t>肖广鹏</t>
  </si>
  <si>
    <t>华山区15-503</t>
  </si>
  <si>
    <t>广州市天河区体育东路25号201房</t>
  </si>
  <si>
    <t>201512020227</t>
  </si>
  <si>
    <t>谢仟舟</t>
  </si>
  <si>
    <t>佛山市南海区里水镇班芙温泉小镇南二路61号</t>
  </si>
  <si>
    <t>201512020228</t>
  </si>
  <si>
    <t>薛燕叶</t>
  </si>
  <si>
    <t>广东省汕尾市林埠嘉兴楼703</t>
  </si>
  <si>
    <t>201512020229</t>
  </si>
  <si>
    <t>周思宇</t>
  </si>
  <si>
    <t>德政中丽水坊20号1502</t>
  </si>
  <si>
    <t>201512020230</t>
  </si>
  <si>
    <t>朱籽宪</t>
  </si>
  <si>
    <t>广东省清远市连南瑶族自治县三江镇沿江东路42号政府宿舍A栋501</t>
  </si>
  <si>
    <t>陈致晓</t>
  </si>
  <si>
    <t>1997.05.21</t>
  </si>
  <si>
    <t>走读</t>
  </si>
  <si>
    <t>广州市天河区茶山路258号601室（五山花园丹桂阁1号楼E座）</t>
  </si>
  <si>
    <t>周家凤</t>
  </si>
  <si>
    <t>广东省佛山市禅城区同安大街25-104</t>
  </si>
  <si>
    <t>黄泽泓</t>
  </si>
  <si>
    <t>广东省中山市优雅翠园</t>
  </si>
  <si>
    <t>15统计1班    班主任：杨志程 联系方式：13925057212 助班1：陈珊 联系方式：13676220727 助班2：夏厉翘 联系方式：18814126542</t>
  </si>
  <si>
    <t>统计1班</t>
  </si>
  <si>
    <t>201512080101</t>
  </si>
  <si>
    <t>蔡钊扬</t>
  </si>
  <si>
    <t>华山区15-504</t>
  </si>
  <si>
    <t>19924533368</t>
  </si>
  <si>
    <t>广东省深圳市龙岗区横岗街道油甘园路安良社区统建新村6栋一单元501房</t>
  </si>
  <si>
    <t>201512080102</t>
  </si>
  <si>
    <t>蔡仲平</t>
  </si>
  <si>
    <t>华山区4-604</t>
  </si>
  <si>
    <t>13416143983</t>
  </si>
  <si>
    <t>广东省江门市台山市大江镇隆平村50号</t>
  </si>
  <si>
    <t>529261</t>
  </si>
  <si>
    <t>201512080103</t>
  </si>
  <si>
    <t>畅檀</t>
  </si>
  <si>
    <t>13602859086 </t>
  </si>
  <si>
    <t>河南省新乡市牧野区鑫鑫灯具厂家属院四单元三楼</t>
  </si>
  <si>
    <t>201512080104</t>
  </si>
  <si>
    <t>陈芷蔚</t>
  </si>
  <si>
    <t>华山区4-601</t>
  </si>
  <si>
    <t>18218679802</t>
  </si>
  <si>
    <t>广州市增城区中新镇福和侨港路一巷5号</t>
  </si>
  <si>
    <t>201512080105</t>
  </si>
  <si>
    <t>程朗</t>
  </si>
  <si>
    <t>13416144014</t>
  </si>
  <si>
    <t>广东省云浮市罗定市附城镇迎宾路55号</t>
  </si>
  <si>
    <t>13602965652   </t>
  </si>
  <si>
    <t>201512080106</t>
  </si>
  <si>
    <t>高鸣</t>
  </si>
  <si>
    <t>15521019246</t>
  </si>
  <si>
    <t>汕头市澄海区凤翔街道</t>
  </si>
  <si>
    <t>201512080107</t>
  </si>
  <si>
    <t>郭翠苇</t>
  </si>
  <si>
    <t>13416144196</t>
  </si>
  <si>
    <t>东莞市中堂镇</t>
  </si>
  <si>
    <t>201512080108</t>
  </si>
  <si>
    <t>郭海娟</t>
  </si>
  <si>
    <t>1996.09.12</t>
  </si>
  <si>
    <t>13760700144</t>
  </si>
  <si>
    <t>BaoBaodeQiuQiu</t>
  </si>
  <si>
    <t>湛江市龙塘镇红星农场</t>
  </si>
  <si>
    <t>201512080109</t>
  </si>
  <si>
    <t>黄惠欣</t>
  </si>
  <si>
    <t>1996.06.04</t>
  </si>
  <si>
    <t>华山区4-602</t>
  </si>
  <si>
    <t>13760710164</t>
  </si>
  <si>
    <t>广东省高要市金利镇金二村委会</t>
  </si>
  <si>
    <t>526105</t>
  </si>
  <si>
    <t>201512080110</t>
  </si>
  <si>
    <t>解涛宁</t>
  </si>
  <si>
    <t>1996.06.17</t>
  </si>
  <si>
    <t>17799157677</t>
  </si>
  <si>
    <t>新疆乌鲁木齐市长沙路158号</t>
  </si>
  <si>
    <t>201512080111</t>
  </si>
  <si>
    <t>赖文进</t>
  </si>
  <si>
    <t>13416144266</t>
  </si>
  <si>
    <t>广州增城区派潭镇利迳村</t>
  </si>
  <si>
    <t>13533346296 </t>
  </si>
  <si>
    <t>201512080112</t>
  </si>
  <si>
    <t>黎粤韵</t>
  </si>
  <si>
    <t>18820764398</t>
  </si>
  <si>
    <t>广东省东莞市中堂镇槎滘村东头九巷十六号</t>
  </si>
  <si>
    <t>201512080113</t>
  </si>
  <si>
    <t>李倩雯</t>
  </si>
  <si>
    <t>13660534971</t>
  </si>
  <si>
    <t>广州市荔湾区康王北路金雁里菜地24号</t>
  </si>
  <si>
    <t>510220</t>
  </si>
  <si>
    <t>201512080114</t>
  </si>
  <si>
    <t>李晓燕</t>
  </si>
  <si>
    <t>18819870528</t>
  </si>
  <si>
    <t>广东省信宜市金桐镇米场华村</t>
  </si>
  <si>
    <t>525353</t>
  </si>
  <si>
    <t>201512080115</t>
  </si>
  <si>
    <t>林菊</t>
  </si>
  <si>
    <t>1995.06.01</t>
  </si>
  <si>
    <t>13416144747</t>
  </si>
  <si>
    <t>广东省阳江市阳春市春城镇同兴路西一巷10号</t>
  </si>
  <si>
    <t>529621</t>
  </si>
  <si>
    <t>201512080116</t>
  </si>
  <si>
    <t>刘斯瑾</t>
  </si>
  <si>
    <t>1995.06.14</t>
  </si>
  <si>
    <t>13416144735</t>
  </si>
  <si>
    <t>684735 </t>
  </si>
  <si>
    <t>广东省汕头市潮阳区棉城东安住宅区2幢703</t>
  </si>
  <si>
    <t>15815185228 </t>
  </si>
  <si>
    <t>201512080117</t>
  </si>
  <si>
    <t>刘殷彤</t>
  </si>
  <si>
    <t>华山区4-603</t>
  </si>
  <si>
    <t>13416144713</t>
  </si>
  <si>
    <t>广东省揭阳市揭西县棉湖镇湖边西路19号</t>
  </si>
  <si>
    <t>201512080118</t>
  </si>
  <si>
    <t>马靖雯</t>
  </si>
  <si>
    <t>1997.09.10</t>
  </si>
  <si>
    <t>13416144706</t>
  </si>
  <si>
    <t xml:space="preserve">Absolute-mbb </t>
  </si>
  <si>
    <t>東莞市茶山鎮麗江豪苑含笑閣20棟4D</t>
  </si>
  <si>
    <t>201512080119</t>
  </si>
  <si>
    <t>彭雯雯</t>
  </si>
  <si>
    <t>13416144696</t>
  </si>
  <si>
    <t>pww731</t>
  </si>
  <si>
    <t>广东省廉江市河唇镇镇南路</t>
  </si>
  <si>
    <t>524469</t>
  </si>
  <si>
    <t>201512080120</t>
  </si>
  <si>
    <t>邵芷欣</t>
  </si>
  <si>
    <t>13360559008 </t>
  </si>
  <si>
    <t>广州市越秀区东湖西路23号201</t>
  </si>
  <si>
    <t>201512080121</t>
  </si>
  <si>
    <t>王萍</t>
  </si>
  <si>
    <t>1997.03.17</t>
  </si>
  <si>
    <t xml:space="preserve">13632106077  </t>
  </si>
  <si>
    <t>四川省巴中市南江县南江镇大唐坝</t>
  </si>
  <si>
    <t>201512080122</t>
  </si>
  <si>
    <t>吴雨轩</t>
  </si>
  <si>
    <t xml:space="preserve">15889735889  </t>
  </si>
  <si>
    <t>深圳市南山区南山大道桂庙路口光彩新世纪家园b栋506</t>
  </si>
  <si>
    <t xml:space="preserve">15999648895  </t>
  </si>
  <si>
    <t>201512080123</t>
  </si>
  <si>
    <t>谢自滔</t>
  </si>
  <si>
    <t>华山区15-505</t>
  </si>
  <si>
    <t>13416144494</t>
  </si>
  <si>
    <t>T15217611397</t>
  </si>
  <si>
    <t>广州市越秀区朱紫后街5号910</t>
  </si>
  <si>
    <t>201512080124</t>
  </si>
  <si>
    <t>徐健</t>
  </si>
  <si>
    <t>1998.02.03</t>
  </si>
  <si>
    <t>18326606589</t>
  </si>
  <si>
    <t>安徽省合肥市瑶海区新安江路静安新城</t>
  </si>
  <si>
    <t>201512080125</t>
  </si>
  <si>
    <t>张冬雯</t>
  </si>
  <si>
    <t>15521394658</t>
  </si>
  <si>
    <t xml:space="preserve"> 广东省阳江市江城区沿江西横路二巷4号 </t>
  </si>
  <si>
    <t>201512080126</t>
  </si>
  <si>
    <t>张佳炜</t>
  </si>
  <si>
    <t>15626622388</t>
  </si>
  <si>
    <t>广东省清远市清城区北江一路金海湾豪庭</t>
  </si>
  <si>
    <t>201512080127</t>
  </si>
  <si>
    <t>张淑芳</t>
  </si>
  <si>
    <t>1996.08.13</t>
  </si>
  <si>
    <t>15521241902</t>
  </si>
  <si>
    <t>广东省惠州市惠东县港口镇北社村25号</t>
  </si>
  <si>
    <t>201512080128</t>
  </si>
  <si>
    <t>钟利荃</t>
  </si>
  <si>
    <t>1997.07.09</t>
  </si>
  <si>
    <t>13416144381</t>
  </si>
  <si>
    <t>zlq6666662018</t>
  </si>
  <si>
    <t>广东省珠海市香洲区创业路23号1栋1单元</t>
  </si>
  <si>
    <t>201512080129</t>
  </si>
  <si>
    <t>朱锦雄</t>
  </si>
  <si>
    <t>1995.11.18</t>
  </si>
  <si>
    <t>13416144376</t>
  </si>
  <si>
    <t>zjx13750391648</t>
  </si>
  <si>
    <t>地址广东省江门市开平市新昌路56号403房</t>
  </si>
  <si>
    <t>201512080130</t>
  </si>
  <si>
    <t>卓嘉瑞</t>
  </si>
  <si>
    <t>13265032242</t>
  </si>
  <si>
    <t>广东揭阳榕城区新兴东路南6巷11/2号</t>
  </si>
  <si>
    <t>201512110122</t>
  </si>
  <si>
    <t>齐智祥</t>
  </si>
  <si>
    <t>华山区15-506</t>
  </si>
  <si>
    <t>17053251216</t>
  </si>
  <si>
    <t>浙江省温州市苍南县钱库镇金鑫西路25号</t>
  </si>
  <si>
    <t>201518150219</t>
  </si>
  <si>
    <t>王慧秀</t>
  </si>
  <si>
    <t>13422173304</t>
  </si>
  <si>
    <t>Scutenllaria227</t>
  </si>
  <si>
    <t>广东省广州市越秀区富力桃园</t>
  </si>
  <si>
    <t>15统计2班    班主任：张娜  联系方式：15914386597 助班1：曾柏炫 联系方式：15913120917 助班2：赖丽燕 联系方式：18814097261</t>
  </si>
  <si>
    <t>统计2班</t>
  </si>
  <si>
    <t>曾育</t>
  </si>
  <si>
    <t>1995.04.07</t>
  </si>
  <si>
    <t>华山区4-605</t>
  </si>
  <si>
    <t>yu yu a chang e</t>
  </si>
  <si>
    <t>广东省阳春市春城镇高朗荔枝根二村</t>
  </si>
  <si>
    <t>崔懿心</t>
  </si>
  <si>
    <t xml:space="preserve">1997.09.23
</t>
  </si>
  <si>
    <t>广州市天河区骏景路149号9A</t>
  </si>
  <si>
    <t>韩海渊</t>
  </si>
  <si>
    <t>广东省湛江市雷州市西湖二横路</t>
  </si>
  <si>
    <t>华伟</t>
  </si>
  <si>
    <t>华山区15-507</t>
  </si>
  <si>
    <t>广东省韶关市武江区新华北路志兴金碧园B座1006</t>
  </si>
  <si>
    <t>黄艳</t>
  </si>
  <si>
    <t>海南省琼海市东太农场东平居胶厂33号</t>
  </si>
  <si>
    <t>江琪</t>
  </si>
  <si>
    <t>广东省汕头市澄海区香域滨江6栋东梯301</t>
  </si>
  <si>
    <t>孔镜森</t>
  </si>
  <si>
    <t>1998.01.11</t>
  </si>
  <si>
    <t>kjs2403455397</t>
  </si>
  <si>
    <t>广东省清远市清城区源潭镇金星果园村104号之一</t>
  </si>
  <si>
    <t>赖晓丹</t>
  </si>
  <si>
    <t>1996.09.09</t>
  </si>
  <si>
    <t>深圳市福田区福田村祠堂坊39号301房</t>
  </si>
  <si>
    <t>李雁</t>
  </si>
  <si>
    <t>华山区4-606</t>
  </si>
  <si>
    <t>lightiscomingsoon</t>
  </si>
  <si>
    <t>广州市天河区广州大道中1268号23栋（中梯）904</t>
  </si>
  <si>
    <t>13922738963/13711582534</t>
  </si>
  <si>
    <t>李玉菁</t>
  </si>
  <si>
    <t>liyujingmio114</t>
  </si>
  <si>
    <t>广东省东莞市莞城罗一新村12巷21号</t>
  </si>
  <si>
    <t>梁燕芳</t>
  </si>
  <si>
    <t>广东省佛山市南海区文华北路星晖园</t>
  </si>
  <si>
    <t>廖奕超</t>
  </si>
  <si>
    <t>广东省惠州市惠城区东江学府三期3205栋一单元801号</t>
  </si>
  <si>
    <t>林咏仪</t>
  </si>
  <si>
    <t>lin13416144739</t>
  </si>
  <si>
    <t>广东省鹤山市沙坪镇文明路57号之一404</t>
  </si>
  <si>
    <t>13536148077/13005890298</t>
  </si>
  <si>
    <t>罗凡顺</t>
  </si>
  <si>
    <t>1996.11.11</t>
  </si>
  <si>
    <t>lzq-lfs</t>
  </si>
  <si>
    <t>广西扶绥县渠黎华侨林场</t>
  </si>
  <si>
    <t>莫栩愉</t>
  </si>
  <si>
    <t>广东省东莞市南城区景湖时代城</t>
  </si>
  <si>
    <t>容晓晴</t>
  </si>
  <si>
    <t>广东省湛江市开发区人民大道中20号汇景豪庭</t>
  </si>
  <si>
    <t>孙新苗</t>
  </si>
  <si>
    <t>1997.06.15</t>
  </si>
  <si>
    <t>华山区4-607</t>
  </si>
  <si>
    <t>Sampson-7</t>
  </si>
  <si>
    <t>江苏省扬州市广陵区曲江街道文昌花园文盛苑95幢一单元202室</t>
  </si>
  <si>
    <t>汪莲玉</t>
  </si>
  <si>
    <t>1995.04.17</t>
  </si>
  <si>
    <t>ly54542w</t>
  </si>
  <si>
    <t>广东省茂名市电白区沙琅镇政府附近</t>
  </si>
  <si>
    <t>吴丹莹</t>
  </si>
  <si>
    <t>WDY997203180</t>
  </si>
  <si>
    <t>广东省广州市白云区松柏东街华兴宛4栋402</t>
  </si>
  <si>
    <t>吴少鹏</t>
  </si>
  <si>
    <t>wu_speng</t>
  </si>
  <si>
    <t>广东省潮州市湘桥区南春路培才里</t>
  </si>
  <si>
    <t>徐浩辉</t>
  </si>
  <si>
    <t>1995.08.16</t>
  </si>
  <si>
    <t>广东省汕头市朝阳区海门镇和睦东二十九行二十一号</t>
  </si>
  <si>
    <t>徐晓婷</t>
  </si>
  <si>
    <t>广东省惠州市博罗县石湾镇丽湾花园丽怡阁17楼E号</t>
  </si>
  <si>
    <t>杨春婷</t>
  </si>
  <si>
    <t>广东省湛江市廉江市高桥镇荣春山村27号</t>
  </si>
  <si>
    <t>叶思蝶</t>
  </si>
  <si>
    <t>mayfer1988</t>
  </si>
  <si>
    <t>广东省深圳市光明新区将石公明街道办新围路40-3</t>
  </si>
  <si>
    <t>游镇荧</t>
  </si>
  <si>
    <t>youzhenying0512</t>
  </si>
  <si>
    <t>广东省东莞市寮步镇良边游屋村四巷12号</t>
  </si>
  <si>
    <t>张创杰</t>
  </si>
  <si>
    <t>1997.02.26</t>
  </si>
  <si>
    <t>zcj18620477323</t>
  </si>
  <si>
    <t>广州市黄埔区穗东街庙头村永安里1号</t>
  </si>
  <si>
    <t>赵成</t>
  </si>
  <si>
    <t>贵州省遵义市汇川区恒大城</t>
  </si>
  <si>
    <t>田力予</t>
  </si>
  <si>
    <t>广东省江门市星河花园</t>
  </si>
  <si>
    <t>郭梓岚</t>
  </si>
  <si>
    <t>广州市南沙区东涌镇锦绣新城二期二座1梯501</t>
  </si>
</sst>
</file>

<file path=xl/styles.xml><?xml version="1.0" encoding="utf-8"?>
<styleSheet xmlns="http://schemas.openxmlformats.org/spreadsheetml/2006/main">
  <numFmts count="10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;[Red]0"/>
    <numFmt numFmtId="178" formatCode="000000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_);[Red]\(0\)"/>
    <numFmt numFmtId="180" formatCode="yyyy\.mm\.dd"/>
    <numFmt numFmtId="181" formatCode="0;0"/>
  </numFmts>
  <fonts count="34"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8"/>
      <color rgb="FFFF0000"/>
      <name val="宋体"/>
      <charset val="134"/>
    </font>
    <font>
      <b/>
      <sz val="18"/>
      <color rgb="FFFF0000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36363D"/>
      <name val="宋体"/>
      <charset val="134"/>
    </font>
    <font>
      <sz val="11"/>
      <color indexed="63"/>
      <name val="宋体"/>
      <charset val="134"/>
    </font>
    <font>
      <u/>
      <sz val="11"/>
      <name val="宋体"/>
      <charset val="134"/>
    </font>
    <font>
      <sz val="11"/>
      <color rgb="FF000000"/>
      <name val="宋体"/>
      <charset val="1"/>
    </font>
    <font>
      <sz val="11"/>
      <name val="宋体"/>
      <charset val="1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1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0" borderId="0">
      <protection locked="0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5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>
      <protection locked="0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6" fillId="12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3" fillId="0" borderId="0">
      <protection locked="0"/>
    </xf>
    <xf numFmtId="0" fontId="33" fillId="0" borderId="0">
      <protection locked="0"/>
    </xf>
  </cellStyleXfs>
  <cellXfs count="10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10" applyFont="1" applyBorder="1" applyAlignment="1" applyProtection="1">
      <alignment horizontal="left" vertical="center"/>
    </xf>
    <xf numFmtId="0" fontId="0" fillId="0" borderId="1" xfId="16" applyFont="1" applyBorder="1" applyAlignment="1" applyProtection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shrinkToFit="1"/>
    </xf>
    <xf numFmtId="0" fontId="0" fillId="0" borderId="1" xfId="0" applyFont="1" applyFill="1" applyBorder="1" applyAlignment="1">
      <alignment horizontal="left"/>
    </xf>
    <xf numFmtId="0" fontId="0" fillId="0" borderId="1" xfId="49" applyFont="1" applyFill="1" applyBorder="1" applyAlignment="1" applyProtection="1">
      <alignment horizontal="left" vertical="top"/>
    </xf>
    <xf numFmtId="178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49" applyFont="1" applyFill="1" applyBorder="1" applyAlignment="1" applyProtection="1">
      <alignment horizontal="left" vertical="center"/>
    </xf>
    <xf numFmtId="176" fontId="0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Border="1" applyAlignment="1">
      <alignment horizontal="left" vertical="center"/>
    </xf>
    <xf numFmtId="178" fontId="1" fillId="0" borderId="1" xfId="50" applyNumberFormat="1" applyFont="1" applyBorder="1" applyAlignment="1" applyProtection="1">
      <alignment horizontal="left" vertical="center"/>
    </xf>
    <xf numFmtId="178" fontId="1" fillId="0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/>
    </xf>
    <xf numFmtId="178" fontId="1" fillId="0" borderId="1" xfId="50" applyNumberFormat="1" applyFont="1" applyFill="1" applyBorder="1" applyAlignment="1" applyProtection="1">
      <alignment horizontal="left" vertical="center"/>
    </xf>
    <xf numFmtId="179" fontId="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1" xfId="49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/>
    </xf>
    <xf numFmtId="178" fontId="6" fillId="0" borderId="1" xfId="0" applyNumberFormat="1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0" borderId="1" xfId="49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49" applyFont="1" applyFill="1" applyBorder="1" applyAlignment="1" applyProtection="1">
      <alignment horizontal="left" vertical="center"/>
    </xf>
    <xf numFmtId="178" fontId="1" fillId="0" borderId="1" xfId="49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80" fontId="5" fillId="0" borderId="1" xfId="0" applyNumberFormat="1" applyFont="1" applyFill="1" applyBorder="1" applyAlignment="1">
      <alignment horizontal="left" vertical="center"/>
    </xf>
    <xf numFmtId="180" fontId="1" fillId="0" borderId="1" xfId="0" applyNumberFormat="1" applyFont="1" applyFill="1" applyBorder="1" applyAlignment="1">
      <alignment horizontal="left" vertical="center"/>
    </xf>
    <xf numFmtId="178" fontId="0" fillId="0" borderId="1" xfId="49" applyNumberFormat="1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178" fontId="8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10" applyNumberFormat="1" applyFont="1" applyBorder="1" applyAlignment="1" applyProtection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81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79" fontId="5" fillId="0" borderId="1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NumberFormat="1" applyFont="1" applyFill="1" applyBorder="1" applyAlignment="1" quotePrefix="1">
      <alignment horizontal="left" vertical="center"/>
    </xf>
    <xf numFmtId="49" fontId="0" fillId="0" borderId="1" xfId="0" applyNumberFormat="1" applyFont="1" applyFill="1" applyBorder="1" applyAlignment="1" quotePrefix="1">
      <alignment horizontal="left"/>
    </xf>
    <xf numFmtId="0" fontId="6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horizontal="left" vertical="center"/>
    </xf>
    <xf numFmtId="0" fontId="1" fillId="0" borderId="1" xfId="0" applyNumberFormat="1" applyFont="1" applyFill="1" applyBorder="1" applyAlignment="1" quotePrefix="1">
      <alignment horizontal="left" vertical="center"/>
    </xf>
    <xf numFmtId="0" fontId="9" fillId="0" borderId="1" xfId="0" applyFont="1" applyFill="1" applyBorder="1" applyAlignment="1" quotePrefix="1">
      <alignment horizontal="left" vertical="center"/>
    </xf>
    <xf numFmtId="0" fontId="0" fillId="0" borderId="1" xfId="16" applyFont="1" applyBorder="1" applyAlignment="1" applyProtection="1" quotePrefix="1">
      <alignment horizontal="left" vertical="center"/>
    </xf>
    <xf numFmtId="0" fontId="0" fillId="0" borderId="1" xfId="0" applyFont="1" applyFill="1" applyBorder="1" applyAlignment="1" quotePrefix="1">
      <alignment horizontal="left"/>
    </xf>
    <xf numFmtId="0" fontId="6" fillId="0" borderId="1" xfId="0" applyFont="1" applyFill="1" applyBorder="1" applyAlignment="1" quotePrefix="1">
      <alignment horizontal="left"/>
    </xf>
    <xf numFmtId="176" fontId="0" fillId="0" borderId="1" xfId="0" applyNumberFormat="1" applyFont="1" applyFill="1" applyBorder="1" applyAlignment="1" quotePrefix="1">
      <alignment horizontal="left" vertical="center"/>
    </xf>
    <xf numFmtId="49" fontId="6" fillId="0" borderId="1" xfId="0" applyNumberFormat="1" applyFont="1" applyFill="1" applyBorder="1" applyAlignment="1" quotePrefix="1">
      <alignment horizontal="left" vertical="center"/>
    </xf>
    <xf numFmtId="178" fontId="1" fillId="0" borderId="1" xfId="0" applyNumberFormat="1" applyFont="1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 vertical="center"/>
    </xf>
    <xf numFmtId="0" fontId="0" fillId="0" borderId="0" xfId="0" applyFont="1" applyFill="1" applyAlignment="1" quotePrefix="1">
      <alignment horizontal="left" vertical="center"/>
    </xf>
    <xf numFmtId="0" fontId="0" fillId="0" borderId="1" xfId="0" applyFont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  <xf numFmtId="49" fontId="0" fillId="0" borderId="1" xfId="49" applyNumberFormat="1" applyFont="1" applyFill="1" applyBorder="1" applyAlignment="1" applyProtection="1" quotePrefix="1">
      <alignment horizontal="left" vertical="center"/>
    </xf>
    <xf numFmtId="178" fontId="1" fillId="0" borderId="1" xfId="0" applyNumberFormat="1" applyFont="1" applyFill="1" applyBorder="1" applyAlignment="1" quotePrefix="1">
      <alignment horizontal="left" vertical="center"/>
    </xf>
    <xf numFmtId="178" fontId="1" fillId="0" borderId="1" xfId="49" applyNumberFormat="1" applyFont="1" applyFill="1" applyBorder="1" applyAlignment="1" applyProtection="1" quotePrefix="1">
      <alignment horizontal="left" vertical="center"/>
    </xf>
    <xf numFmtId="49" fontId="1" fillId="0" borderId="1" xfId="0" applyNumberFormat="1" applyFont="1" applyFill="1" applyBorder="1" applyAlignment="1" quotePrefix="1">
      <alignment horizontal="left" vertical="center"/>
    </xf>
    <xf numFmtId="178" fontId="0" fillId="0" borderId="1" xfId="0" applyNumberFormat="1" applyFont="1" applyFill="1" applyBorder="1" applyAlignment="1" quotePrefix="1">
      <alignment horizontal="left" vertical="center"/>
    </xf>
    <xf numFmtId="178" fontId="8" fillId="0" borderId="1" xfId="0" applyNumberFormat="1" applyFont="1" applyFill="1" applyBorder="1" applyAlignment="1" quotePrefix="1">
      <alignment horizontal="left" vertical="center"/>
    </xf>
    <xf numFmtId="49" fontId="6" fillId="0" borderId="1" xfId="0" applyNumberFormat="1" applyFont="1" applyFill="1" applyBorder="1" applyAlignment="1" quotePrefix="1">
      <alignment horizontal="left" vertical="top"/>
    </xf>
    <xf numFmtId="0" fontId="0" fillId="0" borderId="1" xfId="49" applyFont="1" applyFill="1" applyBorder="1" applyAlignment="1" applyProtection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1624894075@qq.com" TargetMode="External"/><Relationship Id="rId8" Type="http://schemas.openxmlformats.org/officeDocument/2006/relationships/hyperlink" Target="mailto:361531684@qq.com" TargetMode="External"/><Relationship Id="rId7" Type="http://schemas.openxmlformats.org/officeDocument/2006/relationships/hyperlink" Target="mailto:1152578055@qq.com" TargetMode="External"/><Relationship Id="rId6" Type="http://schemas.openxmlformats.org/officeDocument/2006/relationships/hyperlink" Target="mailto:397146230@qq.com" TargetMode="External"/><Relationship Id="rId5" Type="http://schemas.openxmlformats.org/officeDocument/2006/relationships/hyperlink" Target="mailto:hsx123@vip.qq.com" TargetMode="External"/><Relationship Id="rId4" Type="http://schemas.openxmlformats.org/officeDocument/2006/relationships/hyperlink" Target="mailto:1093417347@qq.com" TargetMode="External"/><Relationship Id="rId31" Type="http://schemas.openxmlformats.org/officeDocument/2006/relationships/hyperlink" Target="mailto:1051743529@qq.com" TargetMode="External"/><Relationship Id="rId30" Type="http://schemas.openxmlformats.org/officeDocument/2006/relationships/hyperlink" Target="mailto:505961067@qq.com" TargetMode="External"/><Relationship Id="rId3" Type="http://schemas.openxmlformats.org/officeDocument/2006/relationships/hyperlink" Target="mailto:845244941@qq.com" TargetMode="External"/><Relationship Id="rId29" Type="http://schemas.openxmlformats.org/officeDocument/2006/relationships/hyperlink" Target="mailto:luo_chao123@qq.com" TargetMode="External"/><Relationship Id="rId28" Type="http://schemas.openxmlformats.org/officeDocument/2006/relationships/hyperlink" Target="mailto:517298886@qq,com" TargetMode="External"/><Relationship Id="rId27" Type="http://schemas.openxmlformats.org/officeDocument/2006/relationships/hyperlink" Target="mailto:15875476684@163.com" TargetMode="External"/><Relationship Id="rId26" Type="http://schemas.openxmlformats.org/officeDocument/2006/relationships/hyperlink" Target="mailto:2046705620@qq.com" TargetMode="External"/><Relationship Id="rId25" Type="http://schemas.openxmlformats.org/officeDocument/2006/relationships/hyperlink" Target="mailto:tzecochan@gmail.com" TargetMode="External"/><Relationship Id="rId24" Type="http://schemas.openxmlformats.org/officeDocument/2006/relationships/hyperlink" Target="mailto:930271068@qq.com" TargetMode="External"/><Relationship Id="rId23" Type="http://schemas.openxmlformats.org/officeDocument/2006/relationships/hyperlink" Target="mailto:2454355882@qq.com" TargetMode="External"/><Relationship Id="rId22" Type="http://schemas.openxmlformats.org/officeDocument/2006/relationships/hyperlink" Target="mailto:a964453687@sina.com" TargetMode="External"/><Relationship Id="rId21" Type="http://schemas.openxmlformats.org/officeDocument/2006/relationships/hyperlink" Target="mailto:3213898230@qq.com" TargetMode="External"/><Relationship Id="rId20" Type="http://schemas.openxmlformats.org/officeDocument/2006/relationships/hyperlink" Target="mailto:448199785@qq.com" TargetMode="External"/><Relationship Id="rId2" Type="http://schemas.openxmlformats.org/officeDocument/2006/relationships/hyperlink" Target="mailto:1042909329@qq.com" TargetMode="External"/><Relationship Id="rId19" Type="http://schemas.openxmlformats.org/officeDocument/2006/relationships/hyperlink" Target="mailto:scausuprojectzn@126.com" TargetMode="External"/><Relationship Id="rId18" Type="http://schemas.openxmlformats.org/officeDocument/2006/relationships/hyperlink" Target="mailto:625592890@qq.com" TargetMode="External"/><Relationship Id="rId17" Type="http://schemas.openxmlformats.org/officeDocument/2006/relationships/hyperlink" Target="mailto:1002038259@qq.com" TargetMode="External"/><Relationship Id="rId16" Type="http://schemas.openxmlformats.org/officeDocument/2006/relationships/hyperlink" Target="mailto:354950291@qq.com" TargetMode="External"/><Relationship Id="rId15" Type="http://schemas.openxmlformats.org/officeDocument/2006/relationships/hyperlink" Target="mailto:493945121@qq.com" TargetMode="External"/><Relationship Id="rId14" Type="http://schemas.openxmlformats.org/officeDocument/2006/relationships/hyperlink" Target="mailto:819090655@qq.com" TargetMode="External"/><Relationship Id="rId13" Type="http://schemas.openxmlformats.org/officeDocument/2006/relationships/hyperlink" Target="mailto:3217753134@qq.com" TargetMode="External"/><Relationship Id="rId12" Type="http://schemas.openxmlformats.org/officeDocument/2006/relationships/hyperlink" Target="mailto:1274826513@qq.com" TargetMode="External"/><Relationship Id="rId11" Type="http://schemas.openxmlformats.org/officeDocument/2006/relationships/hyperlink" Target="mailto:593700624@qq.com" TargetMode="External"/><Relationship Id="rId10" Type="http://schemas.openxmlformats.org/officeDocument/2006/relationships/hyperlink" Target="mailto:1175744380@qq.com" TargetMode="External"/><Relationship Id="rId1" Type="http://schemas.openxmlformats.org/officeDocument/2006/relationships/hyperlink" Target="mailto:cdzos9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8"/>
  <sheetViews>
    <sheetView tabSelected="1" topLeftCell="A1073" workbookViewId="0">
      <selection activeCell="B1117" sqref="B1117:B1128"/>
    </sheetView>
  </sheetViews>
  <sheetFormatPr defaultColWidth="9" defaultRowHeight="13.5"/>
  <cols>
    <col min="1" max="1" width="9" style="1" customWidth="1"/>
    <col min="2" max="2" width="14.625" style="1" customWidth="1"/>
    <col min="3" max="3" width="9" style="1" customWidth="1"/>
    <col min="4" max="4" width="5.875" style="1" customWidth="1"/>
    <col min="5" max="5" width="12.625" style="1" customWidth="1"/>
    <col min="6" max="6" width="5.5" style="1" customWidth="1"/>
    <col min="7" max="7" width="9" style="1" customWidth="1"/>
    <col min="8" max="8" width="21.75" style="1" customWidth="1"/>
    <col min="9" max="9" width="12.75" style="1" customWidth="1"/>
    <col min="10" max="10" width="9" style="1" customWidth="1"/>
    <col min="11" max="11" width="12.75" style="1" customWidth="1"/>
    <col min="12" max="12" width="22.25" style="1" customWidth="1"/>
    <col min="13" max="13" width="50.625" style="1" customWidth="1"/>
    <col min="14" max="14" width="26" style="1" customWidth="1"/>
    <col min="15" max="256" width="9" style="1" customWidth="1"/>
  </cols>
  <sheetData>
    <row r="1" s="1" customFormat="1" ht="22.5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1" customFormat="1" spans="1: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</row>
    <row r="3" s="1" customFormat="1" spans="1:15">
      <c r="A3" s="7" t="s">
        <v>16</v>
      </c>
      <c r="B3" s="105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8" t="s">
        <v>22</v>
      </c>
      <c r="H3" s="7" t="s">
        <v>23</v>
      </c>
      <c r="I3" s="12">
        <v>18819258391</v>
      </c>
      <c r="J3" s="7">
        <v>668391</v>
      </c>
      <c r="K3" s="12">
        <v>2193643417</v>
      </c>
      <c r="L3" s="7"/>
      <c r="M3" s="7" t="s">
        <v>24</v>
      </c>
      <c r="N3" s="12">
        <v>13828671651</v>
      </c>
      <c r="O3" s="7">
        <v>525000</v>
      </c>
    </row>
    <row r="4" s="1" customFormat="1" spans="1:15">
      <c r="A4" s="7" t="s">
        <v>16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21</v>
      </c>
      <c r="G4" s="7" t="s">
        <v>22</v>
      </c>
      <c r="H4" s="7" t="s">
        <v>29</v>
      </c>
      <c r="I4" s="12" t="s">
        <v>30</v>
      </c>
      <c r="J4" s="7"/>
      <c r="K4" s="12" t="s">
        <v>31</v>
      </c>
      <c r="L4" s="7"/>
      <c r="M4" s="7" t="s">
        <v>32</v>
      </c>
      <c r="N4" s="12" t="s">
        <v>33</v>
      </c>
      <c r="O4" s="7" t="s">
        <v>34</v>
      </c>
    </row>
    <row r="5" s="1" customFormat="1" spans="1:15">
      <c r="A5" s="7" t="s">
        <v>16</v>
      </c>
      <c r="B5" s="7" t="s">
        <v>35</v>
      </c>
      <c r="C5" s="7" t="s">
        <v>36</v>
      </c>
      <c r="D5" s="7" t="s">
        <v>19</v>
      </c>
      <c r="E5" s="7" t="s">
        <v>37</v>
      </c>
      <c r="F5" s="7" t="s">
        <v>21</v>
      </c>
      <c r="G5" s="7" t="s">
        <v>22</v>
      </c>
      <c r="H5" s="7" t="s">
        <v>38</v>
      </c>
      <c r="I5" s="12" t="s">
        <v>39</v>
      </c>
      <c r="J5" s="7"/>
      <c r="K5" s="12"/>
      <c r="L5" s="7"/>
      <c r="M5" s="7" t="s">
        <v>40</v>
      </c>
      <c r="N5" s="12" t="s">
        <v>41</v>
      </c>
      <c r="O5" s="7" t="s">
        <v>42</v>
      </c>
    </row>
    <row r="6" s="1" customFormat="1" spans="1:15">
      <c r="A6" s="7" t="s">
        <v>16</v>
      </c>
      <c r="B6" s="105" t="s">
        <v>43</v>
      </c>
      <c r="C6" s="7" t="s">
        <v>44</v>
      </c>
      <c r="D6" s="7" t="s">
        <v>19</v>
      </c>
      <c r="E6" s="7" t="s">
        <v>45</v>
      </c>
      <c r="F6" s="7" t="s">
        <v>21</v>
      </c>
      <c r="G6" s="7" t="s">
        <v>22</v>
      </c>
      <c r="H6" s="7" t="s">
        <v>38</v>
      </c>
      <c r="I6" s="12">
        <v>13480036807</v>
      </c>
      <c r="J6" s="7"/>
      <c r="K6" s="12">
        <v>25482560152</v>
      </c>
      <c r="L6" s="7" t="s">
        <v>46</v>
      </c>
      <c r="M6" s="7" t="s">
        <v>47</v>
      </c>
      <c r="N6" s="106" t="s">
        <v>48</v>
      </c>
      <c r="O6" s="7">
        <v>523960</v>
      </c>
    </row>
    <row r="7" s="1" customFormat="1" spans="1:15">
      <c r="A7" s="8" t="s">
        <v>16</v>
      </c>
      <c r="B7" s="107" t="s">
        <v>49</v>
      </c>
      <c r="C7" s="8" t="s">
        <v>50</v>
      </c>
      <c r="D7" s="8" t="s">
        <v>19</v>
      </c>
      <c r="E7" s="7" t="s">
        <v>51</v>
      </c>
      <c r="F7" s="8" t="s">
        <v>21</v>
      </c>
      <c r="G7" s="8" t="s">
        <v>22</v>
      </c>
      <c r="H7" s="8" t="s">
        <v>38</v>
      </c>
      <c r="I7" s="13">
        <v>13427547495</v>
      </c>
      <c r="J7" s="8"/>
      <c r="K7" s="13">
        <v>1105113659</v>
      </c>
      <c r="L7" s="8"/>
      <c r="M7" s="8" t="s">
        <v>52</v>
      </c>
      <c r="N7" s="13">
        <v>13502985369</v>
      </c>
      <c r="O7" s="8">
        <v>515000</v>
      </c>
    </row>
    <row r="8" s="1" customFormat="1" spans="1:15">
      <c r="A8" s="7" t="s">
        <v>16</v>
      </c>
      <c r="B8" s="7" t="s">
        <v>53</v>
      </c>
      <c r="C8" s="7" t="s">
        <v>54</v>
      </c>
      <c r="D8" s="7" t="s">
        <v>19</v>
      </c>
      <c r="E8" s="7" t="s">
        <v>55</v>
      </c>
      <c r="F8" s="7" t="s">
        <v>21</v>
      </c>
      <c r="G8" s="7" t="s">
        <v>22</v>
      </c>
      <c r="H8" s="7" t="s">
        <v>38</v>
      </c>
      <c r="I8" s="12">
        <v>18620619181</v>
      </c>
      <c r="J8" s="7"/>
      <c r="K8" s="12">
        <v>1161739198</v>
      </c>
      <c r="L8" s="7"/>
      <c r="M8" s="7" t="s">
        <v>56</v>
      </c>
      <c r="N8" s="12">
        <v>13570422333</v>
      </c>
      <c r="O8" s="7">
        <v>510799</v>
      </c>
    </row>
    <row r="9" s="1" customFormat="1" spans="1:15">
      <c r="A9" s="7" t="s">
        <v>16</v>
      </c>
      <c r="B9" s="105" t="s">
        <v>57</v>
      </c>
      <c r="C9" s="7" t="s">
        <v>58</v>
      </c>
      <c r="D9" s="7" t="s">
        <v>19</v>
      </c>
      <c r="E9" s="7" t="s">
        <v>59</v>
      </c>
      <c r="F9" s="7" t="s">
        <v>21</v>
      </c>
      <c r="G9" s="7" t="s">
        <v>22</v>
      </c>
      <c r="H9" s="7" t="s">
        <v>60</v>
      </c>
      <c r="I9" s="12">
        <v>13044223398</v>
      </c>
      <c r="J9" s="7"/>
      <c r="K9" s="12">
        <v>630579452</v>
      </c>
      <c r="L9" s="7"/>
      <c r="M9" s="7" t="s">
        <v>61</v>
      </c>
      <c r="N9" s="12">
        <v>13332823898</v>
      </c>
      <c r="O9" s="7">
        <v>510405</v>
      </c>
    </row>
    <row r="10" s="1" customFormat="1" spans="1:15">
      <c r="A10" s="7" t="s">
        <v>16</v>
      </c>
      <c r="B10" s="105" t="s">
        <v>62</v>
      </c>
      <c r="C10" s="7" t="s">
        <v>63</v>
      </c>
      <c r="D10" s="7" t="s">
        <v>19</v>
      </c>
      <c r="E10" s="7" t="s">
        <v>64</v>
      </c>
      <c r="F10" s="7" t="s">
        <v>21</v>
      </c>
      <c r="G10" s="7" t="s">
        <v>22</v>
      </c>
      <c r="H10" s="7" t="s">
        <v>60</v>
      </c>
      <c r="I10" s="12">
        <v>13760711884</v>
      </c>
      <c r="J10" s="7"/>
      <c r="K10" s="12">
        <v>605062500</v>
      </c>
      <c r="L10" s="7"/>
      <c r="M10" s="7" t="s">
        <v>65</v>
      </c>
      <c r="N10" s="12">
        <v>18929220646</v>
      </c>
      <c r="O10" s="7">
        <v>523000</v>
      </c>
    </row>
    <row r="11" s="1" customFormat="1" spans="1:15">
      <c r="A11" s="7" t="s">
        <v>16</v>
      </c>
      <c r="B11" s="7" t="s">
        <v>66</v>
      </c>
      <c r="C11" s="7" t="s">
        <v>67</v>
      </c>
      <c r="D11" s="7" t="s">
        <v>27</v>
      </c>
      <c r="E11" s="7" t="s">
        <v>68</v>
      </c>
      <c r="F11" s="7" t="s">
        <v>21</v>
      </c>
      <c r="G11" s="7" t="s">
        <v>22</v>
      </c>
      <c r="H11" s="7" t="s">
        <v>29</v>
      </c>
      <c r="I11" s="12" t="s">
        <v>69</v>
      </c>
      <c r="J11" s="7"/>
      <c r="K11" s="12" t="s">
        <v>70</v>
      </c>
      <c r="L11" s="7" t="s">
        <v>71</v>
      </c>
      <c r="M11" s="7" t="s">
        <v>72</v>
      </c>
      <c r="N11" s="12" t="s">
        <v>73</v>
      </c>
      <c r="O11" s="7" t="s">
        <v>74</v>
      </c>
    </row>
    <row r="12" s="1" customFormat="1" spans="1:15">
      <c r="A12" s="7" t="s">
        <v>16</v>
      </c>
      <c r="B12" s="7" t="s">
        <v>75</v>
      </c>
      <c r="C12" s="7" t="s">
        <v>76</v>
      </c>
      <c r="D12" s="7" t="s">
        <v>19</v>
      </c>
      <c r="E12" s="7" t="s">
        <v>77</v>
      </c>
      <c r="F12" s="7" t="s">
        <v>21</v>
      </c>
      <c r="G12" s="7" t="s">
        <v>22</v>
      </c>
      <c r="H12" s="7" t="s">
        <v>60</v>
      </c>
      <c r="I12" s="12" t="s">
        <v>78</v>
      </c>
      <c r="J12" s="7"/>
      <c r="K12" s="12" t="s">
        <v>79</v>
      </c>
      <c r="L12" s="7"/>
      <c r="M12" s="7" t="s">
        <v>80</v>
      </c>
      <c r="N12" s="12" t="s">
        <v>81</v>
      </c>
      <c r="O12" s="7" t="s">
        <v>82</v>
      </c>
    </row>
    <row r="13" s="1" customFormat="1" spans="1:15">
      <c r="A13" s="7" t="s">
        <v>16</v>
      </c>
      <c r="B13" s="105" t="s">
        <v>83</v>
      </c>
      <c r="C13" s="7" t="s">
        <v>84</v>
      </c>
      <c r="D13" s="7" t="s">
        <v>19</v>
      </c>
      <c r="E13" s="7" t="s">
        <v>85</v>
      </c>
      <c r="F13" s="7" t="s">
        <v>21</v>
      </c>
      <c r="G13" s="7" t="s">
        <v>22</v>
      </c>
      <c r="H13" s="7" t="s">
        <v>60</v>
      </c>
      <c r="I13" s="12">
        <v>13226724827</v>
      </c>
      <c r="J13" s="7"/>
      <c r="K13" s="12">
        <v>593629701</v>
      </c>
      <c r="L13" s="7"/>
      <c r="M13" s="7" t="s">
        <v>86</v>
      </c>
      <c r="N13" s="12">
        <v>15626093977</v>
      </c>
      <c r="O13" s="7">
        <v>528000</v>
      </c>
    </row>
    <row r="14" s="1" customFormat="1" spans="1:15">
      <c r="A14" s="7" t="s">
        <v>16</v>
      </c>
      <c r="B14" s="7" t="s">
        <v>87</v>
      </c>
      <c r="C14" s="7" t="s">
        <v>88</v>
      </c>
      <c r="D14" s="7" t="s">
        <v>19</v>
      </c>
      <c r="E14" s="7" t="s">
        <v>89</v>
      </c>
      <c r="F14" s="7" t="s">
        <v>21</v>
      </c>
      <c r="G14" s="7" t="s">
        <v>22</v>
      </c>
      <c r="H14" s="7" t="s">
        <v>90</v>
      </c>
      <c r="I14" s="12">
        <v>13760694573</v>
      </c>
      <c r="J14" s="7"/>
      <c r="K14" s="12">
        <v>1303462924</v>
      </c>
      <c r="L14" s="7" t="s">
        <v>91</v>
      </c>
      <c r="M14" s="7" t="s">
        <v>92</v>
      </c>
      <c r="N14" s="12">
        <v>15875642206</v>
      </c>
      <c r="O14" s="7">
        <v>528467</v>
      </c>
    </row>
    <row r="15" s="1" customFormat="1" spans="1:15">
      <c r="A15" s="7" t="s">
        <v>16</v>
      </c>
      <c r="B15" s="7" t="s">
        <v>93</v>
      </c>
      <c r="C15" s="7" t="s">
        <v>94</v>
      </c>
      <c r="D15" s="7" t="s">
        <v>19</v>
      </c>
      <c r="E15" s="7" t="s">
        <v>95</v>
      </c>
      <c r="F15" s="7" t="s">
        <v>21</v>
      </c>
      <c r="G15" s="7" t="s">
        <v>22</v>
      </c>
      <c r="H15" s="7" t="s">
        <v>90</v>
      </c>
      <c r="I15" s="12">
        <v>15986615987</v>
      </c>
      <c r="J15" s="7"/>
      <c r="K15" s="12"/>
      <c r="L15" s="7"/>
      <c r="M15" s="7" t="s">
        <v>96</v>
      </c>
      <c r="N15" s="12">
        <v>13927437536</v>
      </c>
      <c r="O15" s="7">
        <v>518000</v>
      </c>
    </row>
    <row r="16" s="1" customFormat="1" spans="1:15">
      <c r="A16" s="7" t="s">
        <v>16</v>
      </c>
      <c r="B16" s="7" t="s">
        <v>97</v>
      </c>
      <c r="C16" s="7" t="s">
        <v>98</v>
      </c>
      <c r="D16" s="7" t="s">
        <v>27</v>
      </c>
      <c r="E16" s="7" t="s">
        <v>99</v>
      </c>
      <c r="F16" s="7" t="s">
        <v>21</v>
      </c>
      <c r="G16" s="7" t="s">
        <v>22</v>
      </c>
      <c r="H16" s="7" t="s">
        <v>29</v>
      </c>
      <c r="I16" s="12" t="s">
        <v>100</v>
      </c>
      <c r="J16" s="7"/>
      <c r="K16" s="12" t="s">
        <v>101</v>
      </c>
      <c r="L16" s="7"/>
      <c r="M16" s="7" t="s">
        <v>102</v>
      </c>
      <c r="N16" s="12" t="s">
        <v>103</v>
      </c>
      <c r="O16" s="7" t="s">
        <v>104</v>
      </c>
    </row>
    <row r="17" s="1" customFormat="1" spans="1:15">
      <c r="A17" s="7" t="s">
        <v>16</v>
      </c>
      <c r="B17" s="7" t="s">
        <v>105</v>
      </c>
      <c r="C17" s="7" t="s">
        <v>106</v>
      </c>
      <c r="D17" s="7" t="s">
        <v>19</v>
      </c>
      <c r="E17" s="7" t="s">
        <v>107</v>
      </c>
      <c r="F17" s="7" t="s">
        <v>21</v>
      </c>
      <c r="G17" s="7" t="s">
        <v>108</v>
      </c>
      <c r="H17" s="7" t="s">
        <v>90</v>
      </c>
      <c r="I17" s="14">
        <v>13533827532</v>
      </c>
      <c r="J17" s="7"/>
      <c r="K17" s="12">
        <v>2311266081</v>
      </c>
      <c r="L17" s="7"/>
      <c r="M17" s="7" t="s">
        <v>109</v>
      </c>
      <c r="N17" s="12">
        <v>13533266287</v>
      </c>
      <c r="O17" s="7">
        <v>510900</v>
      </c>
    </row>
    <row r="18" s="1" customFormat="1" spans="1:15">
      <c r="A18" s="7" t="s">
        <v>16</v>
      </c>
      <c r="B18" s="105" t="s">
        <v>110</v>
      </c>
      <c r="C18" s="7" t="s">
        <v>111</v>
      </c>
      <c r="D18" s="7" t="s">
        <v>19</v>
      </c>
      <c r="E18" s="7" t="s">
        <v>112</v>
      </c>
      <c r="F18" s="7" t="s">
        <v>21</v>
      </c>
      <c r="G18" s="7" t="s">
        <v>22</v>
      </c>
      <c r="H18" s="7" t="s">
        <v>113</v>
      </c>
      <c r="I18" s="12">
        <v>13427565866</v>
      </c>
      <c r="J18" s="7"/>
      <c r="K18" s="12">
        <v>1356786744</v>
      </c>
      <c r="L18" s="7">
        <v>13427565866</v>
      </c>
      <c r="M18" s="7" t="s">
        <v>114</v>
      </c>
      <c r="N18" s="12">
        <v>13894036024</v>
      </c>
      <c r="O18" s="7">
        <v>134401</v>
      </c>
    </row>
    <row r="19" s="1" customFormat="1" spans="1:15">
      <c r="A19" s="7" t="s">
        <v>16</v>
      </c>
      <c r="B19" s="7" t="s">
        <v>115</v>
      </c>
      <c r="C19" s="7" t="s">
        <v>116</v>
      </c>
      <c r="D19" s="7" t="s">
        <v>19</v>
      </c>
      <c r="E19" s="7" t="s">
        <v>117</v>
      </c>
      <c r="F19" s="7" t="s">
        <v>21</v>
      </c>
      <c r="G19" s="7" t="s">
        <v>22</v>
      </c>
      <c r="H19" s="7" t="s">
        <v>118</v>
      </c>
      <c r="I19" s="12" t="s">
        <v>119</v>
      </c>
      <c r="J19" s="7"/>
      <c r="K19" s="12" t="s">
        <v>120</v>
      </c>
      <c r="L19" s="7"/>
      <c r="M19" s="7" t="s">
        <v>121</v>
      </c>
      <c r="N19" s="12" t="s">
        <v>119</v>
      </c>
      <c r="O19" s="7" t="s">
        <v>122</v>
      </c>
    </row>
    <row r="20" s="1" customFormat="1" spans="1:15">
      <c r="A20" s="7" t="s">
        <v>16</v>
      </c>
      <c r="B20" s="105" t="s">
        <v>123</v>
      </c>
      <c r="C20" s="7" t="s">
        <v>124</v>
      </c>
      <c r="D20" s="7" t="s">
        <v>27</v>
      </c>
      <c r="E20" s="7" t="s">
        <v>125</v>
      </c>
      <c r="F20" s="7" t="s">
        <v>21</v>
      </c>
      <c r="G20" s="7" t="s">
        <v>22</v>
      </c>
      <c r="H20" s="7" t="s">
        <v>29</v>
      </c>
      <c r="I20" s="12" t="s">
        <v>126</v>
      </c>
      <c r="J20" s="7"/>
      <c r="K20" s="12" t="s">
        <v>127</v>
      </c>
      <c r="L20" s="7" t="s">
        <v>128</v>
      </c>
      <c r="M20" s="7" t="s">
        <v>129</v>
      </c>
      <c r="N20" s="12" t="s">
        <v>130</v>
      </c>
      <c r="O20" s="105" t="s">
        <v>131</v>
      </c>
    </row>
    <row r="21" s="1" customFormat="1" spans="1:15">
      <c r="A21" s="7" t="s">
        <v>16</v>
      </c>
      <c r="B21" s="7" t="s">
        <v>132</v>
      </c>
      <c r="C21" s="7" t="s">
        <v>133</v>
      </c>
      <c r="D21" s="7" t="s">
        <v>19</v>
      </c>
      <c r="E21" s="7" t="s">
        <v>134</v>
      </c>
      <c r="F21" s="7" t="s">
        <v>21</v>
      </c>
      <c r="G21" s="7" t="s">
        <v>108</v>
      </c>
      <c r="H21" s="7" t="s">
        <v>118</v>
      </c>
      <c r="I21" s="12" t="s">
        <v>135</v>
      </c>
      <c r="J21" s="7"/>
      <c r="K21" s="12" t="s">
        <v>136</v>
      </c>
      <c r="L21" s="7" t="s">
        <v>135</v>
      </c>
      <c r="M21" s="7" t="s">
        <v>137</v>
      </c>
      <c r="N21" s="12" t="s">
        <v>138</v>
      </c>
      <c r="O21" s="7" t="s">
        <v>139</v>
      </c>
    </row>
    <row r="22" s="1" customFormat="1" spans="1:15">
      <c r="A22" s="7" t="s">
        <v>16</v>
      </c>
      <c r="B22" s="7" t="s">
        <v>140</v>
      </c>
      <c r="C22" s="7" t="s">
        <v>141</v>
      </c>
      <c r="D22" s="7" t="s">
        <v>27</v>
      </c>
      <c r="E22" s="7" t="s">
        <v>142</v>
      </c>
      <c r="F22" s="7" t="s">
        <v>21</v>
      </c>
      <c r="G22" s="7" t="s">
        <v>22</v>
      </c>
      <c r="H22" s="7" t="s">
        <v>29</v>
      </c>
      <c r="I22" s="12" t="s">
        <v>143</v>
      </c>
      <c r="J22" s="7"/>
      <c r="K22" s="12" t="s">
        <v>144</v>
      </c>
      <c r="L22" s="7"/>
      <c r="M22" s="7" t="s">
        <v>145</v>
      </c>
      <c r="N22" s="12" t="s">
        <v>146</v>
      </c>
      <c r="O22" s="7" t="s">
        <v>147</v>
      </c>
    </row>
    <row r="23" s="1" customFormat="1" spans="1:15">
      <c r="A23" s="7" t="s">
        <v>16</v>
      </c>
      <c r="B23" s="7" t="s">
        <v>148</v>
      </c>
      <c r="C23" s="7" t="s">
        <v>149</v>
      </c>
      <c r="D23" s="7" t="s">
        <v>19</v>
      </c>
      <c r="E23" s="7" t="s">
        <v>150</v>
      </c>
      <c r="F23" s="7" t="s">
        <v>21</v>
      </c>
      <c r="G23" s="7" t="s">
        <v>22</v>
      </c>
      <c r="H23" s="7" t="s">
        <v>118</v>
      </c>
      <c r="I23" s="12" t="s">
        <v>151</v>
      </c>
      <c r="J23" s="7"/>
      <c r="K23" s="12" t="s">
        <v>152</v>
      </c>
      <c r="L23" s="7" t="s">
        <v>153</v>
      </c>
      <c r="M23" s="7" t="s">
        <v>154</v>
      </c>
      <c r="N23" s="12" t="s">
        <v>155</v>
      </c>
      <c r="O23" s="7" t="s">
        <v>156</v>
      </c>
    </row>
    <row r="24" s="1" customFormat="1" spans="1:15">
      <c r="A24" s="7" t="s">
        <v>16</v>
      </c>
      <c r="B24" s="105" t="s">
        <v>157</v>
      </c>
      <c r="C24" s="7" t="s">
        <v>158</v>
      </c>
      <c r="D24" s="7" t="s">
        <v>27</v>
      </c>
      <c r="E24" s="7" t="s">
        <v>159</v>
      </c>
      <c r="F24" s="7" t="s">
        <v>21</v>
      </c>
      <c r="G24" s="7" t="s">
        <v>160</v>
      </c>
      <c r="H24" s="7" t="s">
        <v>29</v>
      </c>
      <c r="I24" s="12">
        <v>13427546346</v>
      </c>
      <c r="J24" s="7"/>
      <c r="K24" s="12">
        <v>571709815</v>
      </c>
      <c r="L24" s="7"/>
      <c r="M24" s="7" t="s">
        <v>161</v>
      </c>
      <c r="N24" s="12">
        <v>13546876074</v>
      </c>
      <c r="O24" s="7">
        <v>515144</v>
      </c>
    </row>
    <row r="25" s="1" customFormat="1" spans="1:15">
      <c r="A25" s="7" t="s">
        <v>16</v>
      </c>
      <c r="B25" s="105" t="s">
        <v>162</v>
      </c>
      <c r="C25" s="7" t="s">
        <v>163</v>
      </c>
      <c r="D25" s="7" t="s">
        <v>19</v>
      </c>
      <c r="E25" s="7" t="s">
        <v>164</v>
      </c>
      <c r="F25" s="7" t="s">
        <v>21</v>
      </c>
      <c r="G25" s="7" t="s">
        <v>22</v>
      </c>
      <c r="H25" s="7" t="s">
        <v>113</v>
      </c>
      <c r="I25" s="12">
        <v>15217719668</v>
      </c>
      <c r="J25" s="7"/>
      <c r="K25" s="12">
        <v>1147275334</v>
      </c>
      <c r="L25" s="7"/>
      <c r="M25" s="7" t="s">
        <v>165</v>
      </c>
      <c r="N25" s="12">
        <v>13822518558</v>
      </c>
      <c r="O25" s="7">
        <v>524000</v>
      </c>
    </row>
    <row r="26" s="1" customFormat="1" spans="1:15">
      <c r="A26" s="7" t="s">
        <v>16</v>
      </c>
      <c r="B26" s="7" t="s">
        <v>166</v>
      </c>
      <c r="C26" s="7" t="s">
        <v>167</v>
      </c>
      <c r="D26" s="7" t="s">
        <v>27</v>
      </c>
      <c r="E26" s="7" t="s">
        <v>168</v>
      </c>
      <c r="F26" s="7" t="s">
        <v>21</v>
      </c>
      <c r="G26" s="7" t="s">
        <v>22</v>
      </c>
      <c r="H26" s="7" t="s">
        <v>169</v>
      </c>
      <c r="I26" s="106" t="s">
        <v>170</v>
      </c>
      <c r="J26" s="7"/>
      <c r="K26" s="106" t="s">
        <v>171</v>
      </c>
      <c r="L26" s="7" t="s">
        <v>172</v>
      </c>
      <c r="M26" s="7" t="s">
        <v>173</v>
      </c>
      <c r="N26" s="12" t="s">
        <v>174</v>
      </c>
      <c r="O26" s="7" t="s">
        <v>175</v>
      </c>
    </row>
    <row r="27" s="1" customFormat="1" spans="1:15">
      <c r="A27" s="7" t="s">
        <v>16</v>
      </c>
      <c r="B27" s="105" t="s">
        <v>176</v>
      </c>
      <c r="C27" s="7" t="s">
        <v>177</v>
      </c>
      <c r="D27" s="7" t="s">
        <v>19</v>
      </c>
      <c r="E27" s="7" t="s">
        <v>178</v>
      </c>
      <c r="F27" s="7" t="s">
        <v>21</v>
      </c>
      <c r="G27" s="7" t="s">
        <v>22</v>
      </c>
      <c r="H27" s="7" t="s">
        <v>113</v>
      </c>
      <c r="I27" s="12">
        <v>13802280607</v>
      </c>
      <c r="J27" s="7"/>
      <c r="K27" s="12">
        <v>1043002163</v>
      </c>
      <c r="L27" s="7" t="s">
        <v>179</v>
      </c>
      <c r="M27" s="7" t="s">
        <v>180</v>
      </c>
      <c r="N27" s="12">
        <v>13802280607</v>
      </c>
      <c r="O27" s="7">
        <v>518000</v>
      </c>
    </row>
    <row r="28" s="1" customFormat="1" spans="1:15">
      <c r="A28" s="7" t="s">
        <v>16</v>
      </c>
      <c r="B28" s="105" t="s">
        <v>181</v>
      </c>
      <c r="C28" s="7" t="s">
        <v>182</v>
      </c>
      <c r="D28" s="7" t="s">
        <v>19</v>
      </c>
      <c r="E28" s="7" t="s">
        <v>183</v>
      </c>
      <c r="F28" s="7" t="s">
        <v>21</v>
      </c>
      <c r="G28" s="7" t="s">
        <v>22</v>
      </c>
      <c r="H28" s="7" t="s">
        <v>113</v>
      </c>
      <c r="I28" s="12">
        <v>13828607279</v>
      </c>
      <c r="J28" s="7"/>
      <c r="K28" s="12">
        <v>763829015</v>
      </c>
      <c r="L28" s="7"/>
      <c r="M28" s="7" t="s">
        <v>184</v>
      </c>
      <c r="N28" s="12">
        <v>13927583872</v>
      </c>
      <c r="O28" s="7">
        <v>525243</v>
      </c>
    </row>
    <row r="29" s="1" customFormat="1" spans="1:15">
      <c r="A29" s="7" t="s">
        <v>16</v>
      </c>
      <c r="B29" s="105" t="s">
        <v>185</v>
      </c>
      <c r="C29" s="7" t="s">
        <v>186</v>
      </c>
      <c r="D29" s="7" t="s">
        <v>19</v>
      </c>
      <c r="E29" s="7" t="s">
        <v>187</v>
      </c>
      <c r="F29" s="7" t="s">
        <v>21</v>
      </c>
      <c r="G29" s="7" t="s">
        <v>22</v>
      </c>
      <c r="H29" s="7" t="s">
        <v>113</v>
      </c>
      <c r="I29" s="12">
        <v>13416142010</v>
      </c>
      <c r="J29" s="7"/>
      <c r="K29" s="12">
        <v>1027352882</v>
      </c>
      <c r="L29" s="7"/>
      <c r="M29" s="7" t="s">
        <v>188</v>
      </c>
      <c r="N29" s="12">
        <v>15976373972</v>
      </c>
      <c r="O29" s="7">
        <v>515700</v>
      </c>
    </row>
    <row r="30" s="1" customFormat="1" spans="1:15">
      <c r="A30" s="7" t="s">
        <v>16</v>
      </c>
      <c r="B30" s="7" t="s">
        <v>189</v>
      </c>
      <c r="C30" s="7" t="s">
        <v>190</v>
      </c>
      <c r="D30" s="7" t="s">
        <v>19</v>
      </c>
      <c r="E30" s="7" t="s">
        <v>191</v>
      </c>
      <c r="F30" s="7" t="s">
        <v>21</v>
      </c>
      <c r="G30" s="7" t="s">
        <v>22</v>
      </c>
      <c r="H30" s="7" t="s">
        <v>192</v>
      </c>
      <c r="I30" s="12" t="s">
        <v>193</v>
      </c>
      <c r="J30" s="7"/>
      <c r="K30" s="12" t="s">
        <v>194</v>
      </c>
      <c r="L30" s="7" t="s">
        <v>193</v>
      </c>
      <c r="M30" s="7" t="s">
        <v>195</v>
      </c>
      <c r="N30" s="12" t="s">
        <v>196</v>
      </c>
      <c r="O30" s="7" t="s">
        <v>197</v>
      </c>
    </row>
    <row r="31" s="1" customFormat="1" spans="1:15">
      <c r="A31" s="7" t="s">
        <v>16</v>
      </c>
      <c r="B31" s="7" t="s">
        <v>198</v>
      </c>
      <c r="C31" s="7" t="s">
        <v>199</v>
      </c>
      <c r="D31" s="7" t="s">
        <v>19</v>
      </c>
      <c r="E31" s="7" t="s">
        <v>200</v>
      </c>
      <c r="F31" s="7" t="s">
        <v>21</v>
      </c>
      <c r="G31" s="7" t="s">
        <v>22</v>
      </c>
      <c r="H31" s="7" t="s">
        <v>192</v>
      </c>
      <c r="I31" s="12" t="s">
        <v>201</v>
      </c>
      <c r="J31" s="7"/>
      <c r="K31" s="12" t="s">
        <v>202</v>
      </c>
      <c r="L31" s="7" t="s">
        <v>203</v>
      </c>
      <c r="M31" s="7" t="s">
        <v>204</v>
      </c>
      <c r="N31" s="12" t="s">
        <v>205</v>
      </c>
      <c r="O31" s="7" t="s">
        <v>206</v>
      </c>
    </row>
    <row r="32" s="1" customFormat="1" spans="1:15">
      <c r="A32" s="7" t="s">
        <v>16</v>
      </c>
      <c r="B32" s="105" t="s">
        <v>207</v>
      </c>
      <c r="C32" s="7" t="s">
        <v>208</v>
      </c>
      <c r="D32" s="7" t="s">
        <v>19</v>
      </c>
      <c r="E32" s="7" t="s">
        <v>209</v>
      </c>
      <c r="F32" s="7" t="s">
        <v>21</v>
      </c>
      <c r="G32" s="7" t="s">
        <v>22</v>
      </c>
      <c r="H32" s="7" t="s">
        <v>113</v>
      </c>
      <c r="I32" s="12">
        <v>13060988711</v>
      </c>
      <c r="J32" s="7"/>
      <c r="K32" s="12">
        <v>137545279</v>
      </c>
      <c r="L32" s="7"/>
      <c r="M32" s="7" t="s">
        <v>210</v>
      </c>
      <c r="N32" s="12">
        <v>13826250311</v>
      </c>
      <c r="O32" s="7">
        <v>510000</v>
      </c>
    </row>
    <row r="33" s="1" customFormat="1" spans="1:15">
      <c r="A33" s="7" t="s">
        <v>16</v>
      </c>
      <c r="B33" s="7" t="s">
        <v>211</v>
      </c>
      <c r="C33" s="7" t="s">
        <v>212</v>
      </c>
      <c r="D33" s="7" t="s">
        <v>27</v>
      </c>
      <c r="E33" s="7"/>
      <c r="F33" s="7" t="s">
        <v>213</v>
      </c>
      <c r="G33" s="7"/>
      <c r="H33" s="7"/>
      <c r="I33" s="12">
        <v>13533980474</v>
      </c>
      <c r="J33" s="7"/>
      <c r="K33" s="12"/>
      <c r="L33" s="7"/>
      <c r="M33" s="7"/>
      <c r="N33" s="7"/>
      <c r="O33" s="7"/>
    </row>
    <row r="34" s="1" customFormat="1" ht="20" customHeight="1" spans="1:15">
      <c r="A34" s="9" t="s">
        <v>214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="1" customFormat="1" spans="1:15">
      <c r="A35" s="10" t="s">
        <v>1</v>
      </c>
      <c r="B35" s="10" t="s">
        <v>2</v>
      </c>
      <c r="C35" s="10" t="s">
        <v>3</v>
      </c>
      <c r="D35" s="10" t="s">
        <v>4</v>
      </c>
      <c r="E35" s="10" t="s">
        <v>5</v>
      </c>
      <c r="F35" s="10" t="s">
        <v>6</v>
      </c>
      <c r="G35" s="10" t="s">
        <v>7</v>
      </c>
      <c r="H35" s="10" t="s">
        <v>8</v>
      </c>
      <c r="I35" s="10" t="s">
        <v>9</v>
      </c>
      <c r="J35" s="10" t="s">
        <v>10</v>
      </c>
      <c r="K35" s="10" t="s">
        <v>11</v>
      </c>
      <c r="L35" s="10" t="s">
        <v>12</v>
      </c>
      <c r="M35" s="10" t="s">
        <v>13</v>
      </c>
      <c r="N35" s="10" t="s">
        <v>14</v>
      </c>
      <c r="O35" s="15" t="s">
        <v>15</v>
      </c>
    </row>
    <row r="36" s="1" customFormat="1" spans="1:15">
      <c r="A36" s="11" t="s">
        <v>215</v>
      </c>
      <c r="B36" s="11" t="s">
        <v>216</v>
      </c>
      <c r="C36" s="11" t="s">
        <v>217</v>
      </c>
      <c r="D36" s="11" t="s">
        <v>19</v>
      </c>
      <c r="E36" s="11" t="s">
        <v>218</v>
      </c>
      <c r="F36" s="11" t="s">
        <v>21</v>
      </c>
      <c r="G36" s="11" t="s">
        <v>22</v>
      </c>
      <c r="H36" s="11" t="s">
        <v>219</v>
      </c>
      <c r="I36" s="11" t="s">
        <v>220</v>
      </c>
      <c r="J36" s="11">
        <v>686944</v>
      </c>
      <c r="K36" s="11">
        <v>1046243253</v>
      </c>
      <c r="L36" s="16" t="s">
        <v>221</v>
      </c>
      <c r="M36" s="11" t="s">
        <v>222</v>
      </c>
      <c r="N36" s="11" t="s">
        <v>223</v>
      </c>
      <c r="O36" s="11">
        <v>524243</v>
      </c>
    </row>
    <row r="37" s="1" customFormat="1" spans="1:15">
      <c r="A37" s="11" t="s">
        <v>215</v>
      </c>
      <c r="B37" s="11" t="s">
        <v>224</v>
      </c>
      <c r="C37" s="11" t="s">
        <v>225</v>
      </c>
      <c r="D37" s="11" t="s">
        <v>19</v>
      </c>
      <c r="E37" s="11" t="s">
        <v>226</v>
      </c>
      <c r="F37" s="11" t="s">
        <v>21</v>
      </c>
      <c r="G37" s="11" t="s">
        <v>22</v>
      </c>
      <c r="H37" s="11" t="s">
        <v>219</v>
      </c>
      <c r="I37" s="11" t="s">
        <v>227</v>
      </c>
      <c r="J37" s="11">
        <v>639092</v>
      </c>
      <c r="K37" s="11">
        <v>1098189702</v>
      </c>
      <c r="L37" s="16" t="s">
        <v>228</v>
      </c>
      <c r="M37" s="11" t="s">
        <v>229</v>
      </c>
      <c r="N37" s="11" t="s">
        <v>230</v>
      </c>
      <c r="O37" s="11">
        <v>571900</v>
      </c>
    </row>
    <row r="38" s="1" customFormat="1" spans="1:15">
      <c r="A38" s="11" t="s">
        <v>215</v>
      </c>
      <c r="B38" s="11" t="s">
        <v>231</v>
      </c>
      <c r="C38" s="11" t="s">
        <v>232</v>
      </c>
      <c r="D38" s="11" t="s">
        <v>19</v>
      </c>
      <c r="E38" s="11" t="s">
        <v>233</v>
      </c>
      <c r="F38" s="11" t="s">
        <v>21</v>
      </c>
      <c r="G38" s="11" t="s">
        <v>22</v>
      </c>
      <c r="H38" s="11" t="s">
        <v>219</v>
      </c>
      <c r="I38" s="11" t="s">
        <v>234</v>
      </c>
      <c r="J38" s="11" t="s">
        <v>235</v>
      </c>
      <c r="K38" s="11">
        <v>1343582528</v>
      </c>
      <c r="L38" s="16">
        <v>1343582528</v>
      </c>
      <c r="M38" s="11" t="s">
        <v>236</v>
      </c>
      <c r="N38" s="11">
        <v>13751257838</v>
      </c>
      <c r="O38" s="11"/>
    </row>
    <row r="39" s="1" customFormat="1" spans="1:15">
      <c r="A39" s="11" t="s">
        <v>215</v>
      </c>
      <c r="B39" s="11" t="s">
        <v>237</v>
      </c>
      <c r="C39" s="11" t="s">
        <v>238</v>
      </c>
      <c r="D39" s="11" t="s">
        <v>27</v>
      </c>
      <c r="E39" s="11" t="s">
        <v>239</v>
      </c>
      <c r="F39" s="11" t="s">
        <v>21</v>
      </c>
      <c r="G39" s="11" t="s">
        <v>108</v>
      </c>
      <c r="H39" s="11" t="s">
        <v>169</v>
      </c>
      <c r="I39" s="11" t="s">
        <v>240</v>
      </c>
      <c r="J39" s="11" t="s">
        <v>235</v>
      </c>
      <c r="K39" s="11">
        <v>1161545248</v>
      </c>
      <c r="L39" s="16" t="s">
        <v>241</v>
      </c>
      <c r="M39" s="11" t="s">
        <v>242</v>
      </c>
      <c r="N39" s="11" t="s">
        <v>243</v>
      </c>
      <c r="O39" s="11">
        <v>510000</v>
      </c>
    </row>
    <row r="40" s="1" customFormat="1" spans="1:15">
      <c r="A40" s="11" t="s">
        <v>215</v>
      </c>
      <c r="B40" s="11" t="s">
        <v>244</v>
      </c>
      <c r="C40" s="11" t="s">
        <v>245</v>
      </c>
      <c r="D40" s="11" t="s">
        <v>19</v>
      </c>
      <c r="E40" s="11" t="s">
        <v>246</v>
      </c>
      <c r="F40" s="11" t="s">
        <v>21</v>
      </c>
      <c r="G40" s="11" t="s">
        <v>22</v>
      </c>
      <c r="H40" s="11" t="s">
        <v>219</v>
      </c>
      <c r="I40" s="11" t="s">
        <v>247</v>
      </c>
      <c r="J40" s="11" t="s">
        <v>235</v>
      </c>
      <c r="K40" s="11">
        <v>704923071</v>
      </c>
      <c r="L40" s="16" t="s">
        <v>248</v>
      </c>
      <c r="M40" s="11" t="s">
        <v>249</v>
      </c>
      <c r="N40" s="11" t="s">
        <v>250</v>
      </c>
      <c r="O40" s="11"/>
    </row>
    <row r="41" s="1" customFormat="1" spans="1:15">
      <c r="A41" s="11" t="s">
        <v>215</v>
      </c>
      <c r="B41" s="11" t="s">
        <v>251</v>
      </c>
      <c r="C41" s="11" t="s">
        <v>252</v>
      </c>
      <c r="D41" s="11" t="s">
        <v>19</v>
      </c>
      <c r="E41" s="11" t="s">
        <v>253</v>
      </c>
      <c r="F41" s="11" t="s">
        <v>21</v>
      </c>
      <c r="G41" s="11" t="s">
        <v>22</v>
      </c>
      <c r="H41" s="11" t="s">
        <v>254</v>
      </c>
      <c r="I41" s="11" t="s">
        <v>255</v>
      </c>
      <c r="J41" s="11" t="s">
        <v>235</v>
      </c>
      <c r="K41" s="11">
        <v>1807768141</v>
      </c>
      <c r="L41" s="16" t="s">
        <v>256</v>
      </c>
      <c r="M41" s="11" t="s">
        <v>257</v>
      </c>
      <c r="N41" s="11" t="s">
        <v>258</v>
      </c>
      <c r="O41" s="11">
        <v>522000</v>
      </c>
    </row>
    <row r="42" s="1" customFormat="1" spans="1:15">
      <c r="A42" s="11" t="s">
        <v>215</v>
      </c>
      <c r="B42" s="11" t="s">
        <v>259</v>
      </c>
      <c r="C42" s="11" t="s">
        <v>260</v>
      </c>
      <c r="D42" s="11" t="s">
        <v>19</v>
      </c>
      <c r="E42" s="11" t="s">
        <v>261</v>
      </c>
      <c r="F42" s="11" t="s">
        <v>21</v>
      </c>
      <c r="G42" s="11" t="s">
        <v>22</v>
      </c>
      <c r="H42" s="11" t="s">
        <v>254</v>
      </c>
      <c r="I42" s="11" t="s">
        <v>262</v>
      </c>
      <c r="J42" s="11" t="s">
        <v>235</v>
      </c>
      <c r="K42" s="11" t="s">
        <v>263</v>
      </c>
      <c r="L42" s="16" t="s">
        <v>263</v>
      </c>
      <c r="M42" s="11" t="s">
        <v>264</v>
      </c>
      <c r="N42" s="11" t="s">
        <v>265</v>
      </c>
      <c r="O42" s="11">
        <v>515162</v>
      </c>
    </row>
    <row r="43" s="1" customFormat="1" spans="1:15">
      <c r="A43" s="11" t="s">
        <v>215</v>
      </c>
      <c r="B43" s="11" t="s">
        <v>266</v>
      </c>
      <c r="C43" s="11" t="s">
        <v>267</v>
      </c>
      <c r="D43" s="11" t="s">
        <v>19</v>
      </c>
      <c r="E43" s="11" t="s">
        <v>268</v>
      </c>
      <c r="F43" s="11" t="s">
        <v>21</v>
      </c>
      <c r="G43" s="11" t="s">
        <v>22</v>
      </c>
      <c r="H43" s="11" t="s">
        <v>254</v>
      </c>
      <c r="I43" s="11" t="s">
        <v>269</v>
      </c>
      <c r="J43" s="11" t="s">
        <v>235</v>
      </c>
      <c r="K43" s="11">
        <v>505046574</v>
      </c>
      <c r="L43" s="16">
        <v>505046574</v>
      </c>
      <c r="M43" s="11" t="s">
        <v>270</v>
      </c>
      <c r="N43" s="11" t="s">
        <v>271</v>
      </c>
      <c r="O43" s="11"/>
    </row>
    <row r="44" s="1" customFormat="1" spans="1:15">
      <c r="A44" s="11" t="s">
        <v>215</v>
      </c>
      <c r="B44" s="11" t="s">
        <v>272</v>
      </c>
      <c r="C44" s="11" t="s">
        <v>273</v>
      </c>
      <c r="D44" s="11" t="s">
        <v>19</v>
      </c>
      <c r="E44" s="11" t="s">
        <v>274</v>
      </c>
      <c r="F44" s="11" t="s">
        <v>21</v>
      </c>
      <c r="G44" s="11" t="s">
        <v>22</v>
      </c>
      <c r="H44" s="11" t="s">
        <v>254</v>
      </c>
      <c r="I44" s="11" t="s">
        <v>275</v>
      </c>
      <c r="J44" s="11" t="s">
        <v>235</v>
      </c>
      <c r="K44" s="11">
        <v>734803752</v>
      </c>
      <c r="L44" s="16" t="s">
        <v>275</v>
      </c>
      <c r="M44" s="11" t="s">
        <v>276</v>
      </c>
      <c r="N44" s="11" t="s">
        <v>277</v>
      </c>
      <c r="O44" s="11"/>
    </row>
    <row r="45" s="1" customFormat="1" spans="1:15">
      <c r="A45" s="11" t="s">
        <v>215</v>
      </c>
      <c r="B45" s="11" t="s">
        <v>278</v>
      </c>
      <c r="C45" s="11" t="s">
        <v>279</v>
      </c>
      <c r="D45" s="11" t="s">
        <v>19</v>
      </c>
      <c r="E45" s="11" t="s">
        <v>280</v>
      </c>
      <c r="F45" s="11" t="s">
        <v>21</v>
      </c>
      <c r="G45" s="11" t="s">
        <v>22</v>
      </c>
      <c r="H45" s="11" t="s">
        <v>281</v>
      </c>
      <c r="I45" s="11" t="s">
        <v>282</v>
      </c>
      <c r="J45" s="11">
        <v>635377</v>
      </c>
      <c r="K45" s="11">
        <v>549134990</v>
      </c>
      <c r="L45" s="16" t="s">
        <v>283</v>
      </c>
      <c r="M45" s="11" t="s">
        <v>284</v>
      </c>
      <c r="N45" s="11" t="s">
        <v>285</v>
      </c>
      <c r="O45" s="11">
        <v>511400</v>
      </c>
    </row>
    <row r="46" s="1" customFormat="1" spans="1:15">
      <c r="A46" s="11" t="s">
        <v>215</v>
      </c>
      <c r="B46" s="11" t="s">
        <v>286</v>
      </c>
      <c r="C46" s="11" t="s">
        <v>287</v>
      </c>
      <c r="D46" s="11" t="s">
        <v>19</v>
      </c>
      <c r="E46" s="11" t="s">
        <v>288</v>
      </c>
      <c r="F46" s="11" t="s">
        <v>21</v>
      </c>
      <c r="G46" s="11" t="s">
        <v>22</v>
      </c>
      <c r="H46" s="11" t="s">
        <v>281</v>
      </c>
      <c r="I46" s="11" t="s">
        <v>289</v>
      </c>
      <c r="J46" s="11">
        <v>686754</v>
      </c>
      <c r="K46" s="11">
        <v>541429315</v>
      </c>
      <c r="L46" s="16" t="s">
        <v>290</v>
      </c>
      <c r="M46" s="11" t="s">
        <v>291</v>
      </c>
      <c r="N46" s="11">
        <v>15913652189</v>
      </c>
      <c r="O46" s="11"/>
    </row>
    <row r="47" s="1" customFormat="1" spans="1:15">
      <c r="A47" s="11" t="s">
        <v>215</v>
      </c>
      <c r="B47" s="11" t="s">
        <v>292</v>
      </c>
      <c r="C47" s="11" t="s">
        <v>293</v>
      </c>
      <c r="D47" s="11" t="s">
        <v>19</v>
      </c>
      <c r="E47" s="11" t="s">
        <v>294</v>
      </c>
      <c r="F47" s="11" t="s">
        <v>21</v>
      </c>
      <c r="G47" s="11" t="s">
        <v>160</v>
      </c>
      <c r="H47" s="11" t="s">
        <v>281</v>
      </c>
      <c r="I47" s="11" t="s">
        <v>295</v>
      </c>
      <c r="J47" s="11" t="s">
        <v>235</v>
      </c>
      <c r="K47" s="11">
        <v>389845668</v>
      </c>
      <c r="L47" s="16" t="s">
        <v>296</v>
      </c>
      <c r="M47" s="11" t="s">
        <v>297</v>
      </c>
      <c r="N47" s="11">
        <v>13719301613</v>
      </c>
      <c r="O47" s="11"/>
    </row>
    <row r="48" s="1" customFormat="1" spans="1:15">
      <c r="A48" s="11" t="s">
        <v>298</v>
      </c>
      <c r="B48" s="11" t="s">
        <v>299</v>
      </c>
      <c r="C48" s="11" t="s">
        <v>300</v>
      </c>
      <c r="D48" s="11" t="s">
        <v>19</v>
      </c>
      <c r="E48" s="11" t="s">
        <v>301</v>
      </c>
      <c r="F48" s="11" t="s">
        <v>21</v>
      </c>
      <c r="G48" s="11" t="s">
        <v>22</v>
      </c>
      <c r="H48" s="11" t="s">
        <v>281</v>
      </c>
      <c r="I48" s="11" t="s">
        <v>302</v>
      </c>
      <c r="J48" s="11">
        <v>686689</v>
      </c>
      <c r="K48" s="11">
        <v>1289652801</v>
      </c>
      <c r="L48" s="16" t="s">
        <v>303</v>
      </c>
      <c r="M48" s="11" t="s">
        <v>304</v>
      </c>
      <c r="N48" s="11" t="s">
        <v>305</v>
      </c>
      <c r="O48" s="11">
        <v>525127</v>
      </c>
    </row>
    <row r="49" s="1" customFormat="1" spans="1:15">
      <c r="A49" s="11" t="s">
        <v>215</v>
      </c>
      <c r="B49" s="11" t="s">
        <v>306</v>
      </c>
      <c r="C49" s="11" t="s">
        <v>307</v>
      </c>
      <c r="D49" s="11" t="s">
        <v>19</v>
      </c>
      <c r="E49" s="11" t="s">
        <v>308</v>
      </c>
      <c r="F49" s="11" t="s">
        <v>21</v>
      </c>
      <c r="G49" s="11" t="s">
        <v>22</v>
      </c>
      <c r="H49" s="11" t="s">
        <v>309</v>
      </c>
      <c r="I49" s="11" t="s">
        <v>310</v>
      </c>
      <c r="J49" s="11" t="s">
        <v>235</v>
      </c>
      <c r="K49" s="11">
        <v>656751971</v>
      </c>
      <c r="L49" s="16">
        <v>656751971</v>
      </c>
      <c r="M49" s="11" t="s">
        <v>311</v>
      </c>
      <c r="N49" s="11">
        <v>13620576026</v>
      </c>
      <c r="O49" s="11"/>
    </row>
    <row r="50" s="1" customFormat="1" spans="1:15">
      <c r="A50" s="11" t="s">
        <v>215</v>
      </c>
      <c r="B50" s="11" t="s">
        <v>312</v>
      </c>
      <c r="C50" s="11" t="s">
        <v>313</v>
      </c>
      <c r="D50" s="11" t="s">
        <v>19</v>
      </c>
      <c r="E50" s="11" t="s">
        <v>314</v>
      </c>
      <c r="F50" s="11" t="s">
        <v>21</v>
      </c>
      <c r="G50" s="11" t="s">
        <v>22</v>
      </c>
      <c r="H50" s="11" t="s">
        <v>309</v>
      </c>
      <c r="I50" s="11" t="s">
        <v>315</v>
      </c>
      <c r="J50" s="11" t="s">
        <v>235</v>
      </c>
      <c r="K50" s="11">
        <v>451875979</v>
      </c>
      <c r="L50" s="16" t="s">
        <v>316</v>
      </c>
      <c r="M50" s="11" t="s">
        <v>317</v>
      </c>
      <c r="N50" s="11">
        <v>13435327783</v>
      </c>
      <c r="O50" s="11">
        <v>517132</v>
      </c>
    </row>
    <row r="51" s="1" customFormat="1" spans="1:15">
      <c r="A51" s="11" t="s">
        <v>215</v>
      </c>
      <c r="B51" s="11" t="s">
        <v>318</v>
      </c>
      <c r="C51" s="11" t="s">
        <v>319</v>
      </c>
      <c r="D51" s="11" t="s">
        <v>19</v>
      </c>
      <c r="E51" s="11" t="s">
        <v>320</v>
      </c>
      <c r="F51" s="11" t="s">
        <v>21</v>
      </c>
      <c r="G51" s="11" t="s">
        <v>22</v>
      </c>
      <c r="H51" s="11" t="s">
        <v>309</v>
      </c>
      <c r="I51" s="11" t="s">
        <v>321</v>
      </c>
      <c r="J51" s="11">
        <v>676537</v>
      </c>
      <c r="K51" s="11">
        <v>718681050</v>
      </c>
      <c r="L51" s="16" t="s">
        <v>322</v>
      </c>
      <c r="M51" s="11" t="s">
        <v>323</v>
      </c>
      <c r="N51" s="11" t="s">
        <v>324</v>
      </c>
      <c r="O51" s="11">
        <v>515835</v>
      </c>
    </row>
    <row r="52" s="1" customFormat="1" spans="1:15">
      <c r="A52" s="11" t="s">
        <v>215</v>
      </c>
      <c r="B52" s="11" t="s">
        <v>325</v>
      </c>
      <c r="C52" s="11" t="s">
        <v>326</v>
      </c>
      <c r="D52" s="11" t="s">
        <v>27</v>
      </c>
      <c r="E52" s="11" t="s">
        <v>327</v>
      </c>
      <c r="F52" s="11" t="s">
        <v>21</v>
      </c>
      <c r="G52" s="11" t="s">
        <v>22</v>
      </c>
      <c r="H52" s="11" t="s">
        <v>169</v>
      </c>
      <c r="I52" s="11" t="s">
        <v>328</v>
      </c>
      <c r="J52" s="11">
        <v>626576</v>
      </c>
      <c r="K52" s="11">
        <v>729785625</v>
      </c>
      <c r="L52" s="16" t="s">
        <v>329</v>
      </c>
      <c r="M52" s="11" t="s">
        <v>330</v>
      </c>
      <c r="N52" s="11" t="s">
        <v>331</v>
      </c>
      <c r="O52" s="11">
        <v>519000</v>
      </c>
    </row>
    <row r="53" s="1" customFormat="1" spans="1:15">
      <c r="A53" s="11" t="s">
        <v>215</v>
      </c>
      <c r="B53" s="11" t="s">
        <v>332</v>
      </c>
      <c r="C53" s="11" t="s">
        <v>333</v>
      </c>
      <c r="D53" s="11" t="s">
        <v>19</v>
      </c>
      <c r="E53" s="11" t="s">
        <v>334</v>
      </c>
      <c r="F53" s="11" t="s">
        <v>21</v>
      </c>
      <c r="G53" s="11" t="s">
        <v>22</v>
      </c>
      <c r="H53" s="11" t="s">
        <v>309</v>
      </c>
      <c r="I53" s="11" t="s">
        <v>335</v>
      </c>
      <c r="J53" s="11" t="s">
        <v>235</v>
      </c>
      <c r="K53" s="11">
        <v>947778875</v>
      </c>
      <c r="L53" s="16">
        <v>947778875</v>
      </c>
      <c r="M53" s="11" t="s">
        <v>336</v>
      </c>
      <c r="N53" s="11" t="s">
        <v>337</v>
      </c>
      <c r="O53" s="11">
        <v>510000</v>
      </c>
    </row>
    <row r="54" s="1" customFormat="1" spans="1:15">
      <c r="A54" s="11" t="s">
        <v>215</v>
      </c>
      <c r="B54" s="11" t="s">
        <v>338</v>
      </c>
      <c r="C54" s="11" t="s">
        <v>339</v>
      </c>
      <c r="D54" s="11" t="s">
        <v>19</v>
      </c>
      <c r="E54" s="11" t="s">
        <v>340</v>
      </c>
      <c r="F54" s="11" t="s">
        <v>21</v>
      </c>
      <c r="G54" s="11" t="s">
        <v>22</v>
      </c>
      <c r="H54" s="11" t="s">
        <v>341</v>
      </c>
      <c r="I54" s="11" t="s">
        <v>342</v>
      </c>
      <c r="J54" s="11" t="s">
        <v>235</v>
      </c>
      <c r="K54" s="11">
        <v>1041781643</v>
      </c>
      <c r="L54" s="16" t="s">
        <v>342</v>
      </c>
      <c r="M54" s="11" t="s">
        <v>343</v>
      </c>
      <c r="N54" s="11" t="s">
        <v>344</v>
      </c>
      <c r="O54" s="11">
        <v>524054</v>
      </c>
    </row>
    <row r="55" s="1" customFormat="1" spans="1:15">
      <c r="A55" s="11" t="s">
        <v>215</v>
      </c>
      <c r="B55" s="11" t="s">
        <v>345</v>
      </c>
      <c r="C55" s="11" t="s">
        <v>346</v>
      </c>
      <c r="D55" s="11" t="s">
        <v>19</v>
      </c>
      <c r="E55" s="11" t="s">
        <v>347</v>
      </c>
      <c r="F55" s="11" t="s">
        <v>21</v>
      </c>
      <c r="G55" s="11" t="s">
        <v>22</v>
      </c>
      <c r="H55" s="11" t="s">
        <v>348</v>
      </c>
      <c r="I55" s="11" t="s">
        <v>349</v>
      </c>
      <c r="J55" s="11">
        <v>610957</v>
      </c>
      <c r="K55" s="11">
        <v>389834606</v>
      </c>
      <c r="L55" s="16" t="s">
        <v>350</v>
      </c>
      <c r="M55" s="11" t="s">
        <v>351</v>
      </c>
      <c r="N55" s="11">
        <v>13502371702</v>
      </c>
      <c r="O55" s="11">
        <v>510000</v>
      </c>
    </row>
    <row r="56" s="1" customFormat="1" spans="1:15">
      <c r="A56" s="11" t="s">
        <v>215</v>
      </c>
      <c r="B56" s="11" t="s">
        <v>352</v>
      </c>
      <c r="C56" s="11" t="s">
        <v>353</v>
      </c>
      <c r="D56" s="11" t="s">
        <v>19</v>
      </c>
      <c r="E56" s="11" t="s">
        <v>354</v>
      </c>
      <c r="F56" s="11" t="s">
        <v>21</v>
      </c>
      <c r="G56" s="11" t="s">
        <v>22</v>
      </c>
      <c r="H56" s="11" t="s">
        <v>355</v>
      </c>
      <c r="I56" s="11" t="s">
        <v>356</v>
      </c>
      <c r="J56" s="11">
        <v>667501</v>
      </c>
      <c r="K56" s="11">
        <v>1182592204</v>
      </c>
      <c r="L56" s="16" t="s">
        <v>357</v>
      </c>
      <c r="M56" s="11" t="s">
        <v>358</v>
      </c>
      <c r="N56" s="11">
        <v>15976501391</v>
      </c>
      <c r="O56" s="11"/>
    </row>
    <row r="57" s="1" customFormat="1" spans="1:15">
      <c r="A57" s="11" t="s">
        <v>215</v>
      </c>
      <c r="B57" s="11" t="s">
        <v>359</v>
      </c>
      <c r="C57" s="11" t="s">
        <v>360</v>
      </c>
      <c r="D57" s="11" t="s">
        <v>19</v>
      </c>
      <c r="E57" s="11" t="s">
        <v>361</v>
      </c>
      <c r="F57" s="11" t="s">
        <v>21</v>
      </c>
      <c r="G57" s="11" t="s">
        <v>22</v>
      </c>
      <c r="H57" s="11" t="s">
        <v>355</v>
      </c>
      <c r="I57" s="11" t="s">
        <v>362</v>
      </c>
      <c r="J57" s="11">
        <v>611647</v>
      </c>
      <c r="K57" s="11">
        <v>466745253</v>
      </c>
      <c r="L57" s="16" t="s">
        <v>363</v>
      </c>
      <c r="M57" s="11" t="s">
        <v>364</v>
      </c>
      <c r="N57" s="11" t="s">
        <v>365</v>
      </c>
      <c r="O57" s="11">
        <v>236416</v>
      </c>
    </row>
    <row r="58" s="1" customFormat="1" spans="1:15">
      <c r="A58" s="11" t="s">
        <v>215</v>
      </c>
      <c r="B58" s="11" t="s">
        <v>366</v>
      </c>
      <c r="C58" s="11" t="s">
        <v>367</v>
      </c>
      <c r="D58" s="11" t="s">
        <v>19</v>
      </c>
      <c r="E58" s="11" t="s">
        <v>368</v>
      </c>
      <c r="F58" s="11" t="s">
        <v>21</v>
      </c>
      <c r="G58" s="11" t="s">
        <v>22</v>
      </c>
      <c r="H58" s="11" t="s">
        <v>369</v>
      </c>
      <c r="I58" s="11" t="s">
        <v>370</v>
      </c>
      <c r="J58" s="11" t="s">
        <v>235</v>
      </c>
      <c r="K58" s="11" t="s">
        <v>371</v>
      </c>
      <c r="L58" s="16" t="s">
        <v>372</v>
      </c>
      <c r="M58" s="11" t="s">
        <v>373</v>
      </c>
      <c r="N58" s="11" t="s">
        <v>374</v>
      </c>
      <c r="O58" s="11">
        <v>515348</v>
      </c>
    </row>
    <row r="59" s="1" customFormat="1" spans="1:15">
      <c r="A59" s="11" t="s">
        <v>215</v>
      </c>
      <c r="B59" s="11" t="s">
        <v>375</v>
      </c>
      <c r="C59" s="11" t="s">
        <v>376</v>
      </c>
      <c r="D59" s="11" t="s">
        <v>27</v>
      </c>
      <c r="E59" s="11" t="s">
        <v>377</v>
      </c>
      <c r="F59" s="11" t="s">
        <v>21</v>
      </c>
      <c r="G59" s="11" t="s">
        <v>22</v>
      </c>
      <c r="H59" s="11" t="s">
        <v>169</v>
      </c>
      <c r="I59" s="11" t="s">
        <v>378</v>
      </c>
      <c r="J59" s="11" t="s">
        <v>235</v>
      </c>
      <c r="K59" s="11">
        <v>1134588214</v>
      </c>
      <c r="L59" s="16" t="s">
        <v>379</v>
      </c>
      <c r="M59" s="11" t="s">
        <v>380</v>
      </c>
      <c r="N59" s="11">
        <v>13025752771</v>
      </c>
      <c r="O59" s="11"/>
    </row>
    <row r="60" s="1" customFormat="1" spans="1:15">
      <c r="A60" s="11" t="s">
        <v>215</v>
      </c>
      <c r="B60" s="11" t="s">
        <v>381</v>
      </c>
      <c r="C60" s="11" t="s">
        <v>382</v>
      </c>
      <c r="D60" s="11" t="s">
        <v>27</v>
      </c>
      <c r="E60" s="11" t="s">
        <v>99</v>
      </c>
      <c r="F60" s="11" t="s">
        <v>21</v>
      </c>
      <c r="G60" s="11" t="s">
        <v>160</v>
      </c>
      <c r="H60" s="11" t="s">
        <v>169</v>
      </c>
      <c r="I60" s="11" t="s">
        <v>383</v>
      </c>
      <c r="J60" s="11" t="s">
        <v>235</v>
      </c>
      <c r="K60" s="11">
        <v>531012396</v>
      </c>
      <c r="L60" s="16" t="s">
        <v>384</v>
      </c>
      <c r="M60" s="11" t="s">
        <v>385</v>
      </c>
      <c r="N60" s="11" t="s">
        <v>386</v>
      </c>
      <c r="O60" s="11">
        <v>515100</v>
      </c>
    </row>
    <row r="61" s="1" customFormat="1" spans="1:15">
      <c r="A61" s="11" t="s">
        <v>215</v>
      </c>
      <c r="B61" s="11" t="s">
        <v>387</v>
      </c>
      <c r="C61" s="11" t="s">
        <v>388</v>
      </c>
      <c r="D61" s="11" t="s">
        <v>19</v>
      </c>
      <c r="E61" s="11" t="s">
        <v>389</v>
      </c>
      <c r="F61" s="11" t="s">
        <v>21</v>
      </c>
      <c r="G61" s="11" t="s">
        <v>22</v>
      </c>
      <c r="H61" s="11" t="s">
        <v>369</v>
      </c>
      <c r="I61" s="11" t="s">
        <v>390</v>
      </c>
      <c r="J61" s="11" t="s">
        <v>235</v>
      </c>
      <c r="K61" s="11">
        <v>1725581468</v>
      </c>
      <c r="L61" s="16" t="s">
        <v>391</v>
      </c>
      <c r="M61" s="11" t="s">
        <v>392</v>
      </c>
      <c r="N61" s="11" t="s">
        <v>393</v>
      </c>
      <c r="O61" s="11">
        <v>514779</v>
      </c>
    </row>
    <row r="62" s="1" customFormat="1" spans="1:15">
      <c r="A62" s="11" t="s">
        <v>215</v>
      </c>
      <c r="B62" s="11" t="s">
        <v>394</v>
      </c>
      <c r="C62" s="11" t="s">
        <v>395</v>
      </c>
      <c r="D62" s="11" t="s">
        <v>27</v>
      </c>
      <c r="E62" s="11" t="s">
        <v>396</v>
      </c>
      <c r="F62" s="11" t="s">
        <v>21</v>
      </c>
      <c r="G62" s="11" t="s">
        <v>22</v>
      </c>
      <c r="H62" s="11" t="s">
        <v>397</v>
      </c>
      <c r="I62" s="11" t="s">
        <v>398</v>
      </c>
      <c r="J62" s="11" t="s">
        <v>235</v>
      </c>
      <c r="K62" s="11">
        <v>262444687</v>
      </c>
      <c r="L62" s="16" t="s">
        <v>399</v>
      </c>
      <c r="M62" s="11" t="s">
        <v>400</v>
      </c>
      <c r="N62" s="11" t="s">
        <v>401</v>
      </c>
      <c r="O62" s="11">
        <v>516800</v>
      </c>
    </row>
    <row r="63" s="1" customFormat="1" spans="1:15">
      <c r="A63" s="11" t="s">
        <v>215</v>
      </c>
      <c r="B63" s="11" t="s">
        <v>402</v>
      </c>
      <c r="C63" s="11" t="s">
        <v>403</v>
      </c>
      <c r="D63" s="11" t="s">
        <v>27</v>
      </c>
      <c r="E63" s="11" t="s">
        <v>404</v>
      </c>
      <c r="F63" s="11" t="s">
        <v>21</v>
      </c>
      <c r="G63" s="11" t="s">
        <v>160</v>
      </c>
      <c r="H63" s="11" t="s">
        <v>405</v>
      </c>
      <c r="I63" s="11" t="s">
        <v>406</v>
      </c>
      <c r="J63" s="11">
        <v>626372</v>
      </c>
      <c r="K63" s="11">
        <v>1269431612</v>
      </c>
      <c r="L63" s="16" t="s">
        <v>407</v>
      </c>
      <c r="M63" s="11" t="s">
        <v>408</v>
      </c>
      <c r="N63" s="11" t="s">
        <v>409</v>
      </c>
      <c r="O63" s="11"/>
    </row>
    <row r="64" s="1" customFormat="1" spans="1:15">
      <c r="A64" s="11" t="s">
        <v>215</v>
      </c>
      <c r="B64" s="11" t="s">
        <v>410</v>
      </c>
      <c r="C64" s="11" t="s">
        <v>411</v>
      </c>
      <c r="D64" s="11" t="s">
        <v>19</v>
      </c>
      <c r="E64" s="11" t="s">
        <v>412</v>
      </c>
      <c r="F64" s="11" t="s">
        <v>21</v>
      </c>
      <c r="G64" s="11" t="s">
        <v>22</v>
      </c>
      <c r="H64" s="11" t="s">
        <v>369</v>
      </c>
      <c r="I64" s="11">
        <v>15818924022</v>
      </c>
      <c r="J64" s="11" t="s">
        <v>235</v>
      </c>
      <c r="K64" s="11">
        <v>742810972</v>
      </c>
      <c r="L64" s="16"/>
      <c r="M64" s="11" t="s">
        <v>413</v>
      </c>
      <c r="N64" s="11">
        <v>13416141815</v>
      </c>
      <c r="O64" s="11"/>
    </row>
    <row r="65" s="1" customFormat="1" spans="1:15">
      <c r="A65" s="11" t="s">
        <v>215</v>
      </c>
      <c r="B65" s="11" t="s">
        <v>414</v>
      </c>
      <c r="C65" s="11" t="s">
        <v>415</v>
      </c>
      <c r="D65" s="11" t="s">
        <v>19</v>
      </c>
      <c r="E65" s="11" t="s">
        <v>416</v>
      </c>
      <c r="F65" s="11" t="s">
        <v>21</v>
      </c>
      <c r="G65" s="11" t="s">
        <v>22</v>
      </c>
      <c r="H65" s="11" t="s">
        <v>369</v>
      </c>
      <c r="I65" s="11" t="s">
        <v>417</v>
      </c>
      <c r="J65" s="11" t="s">
        <v>235</v>
      </c>
      <c r="K65" s="11">
        <v>1243200957</v>
      </c>
      <c r="L65" s="16" t="s">
        <v>418</v>
      </c>
      <c r="M65" s="11" t="s">
        <v>419</v>
      </c>
      <c r="N65" s="11">
        <v>13539222710</v>
      </c>
      <c r="O65" s="11"/>
    </row>
    <row r="66" s="1" customFormat="1" spans="1:15">
      <c r="A66" s="11" t="s">
        <v>215</v>
      </c>
      <c r="B66" s="11" t="s">
        <v>420</v>
      </c>
      <c r="C66" s="11" t="s">
        <v>421</v>
      </c>
      <c r="D66" s="11" t="s">
        <v>19</v>
      </c>
      <c r="E66" s="11" t="s">
        <v>422</v>
      </c>
      <c r="F66" s="11" t="s">
        <v>21</v>
      </c>
      <c r="G66" s="11" t="s">
        <v>108</v>
      </c>
      <c r="H66" s="11" t="s">
        <v>423</v>
      </c>
      <c r="I66" s="11" t="s">
        <v>424</v>
      </c>
      <c r="J66" s="11" t="s">
        <v>235</v>
      </c>
      <c r="K66" s="11">
        <v>910035487</v>
      </c>
      <c r="L66" s="16" t="s">
        <v>425</v>
      </c>
      <c r="M66" s="11" t="s">
        <v>426</v>
      </c>
      <c r="N66" s="11">
        <v>15035835961</v>
      </c>
      <c r="O66" s="11"/>
    </row>
    <row r="67" s="1" customFormat="1" spans="1:15">
      <c r="A67" s="11" t="s">
        <v>215</v>
      </c>
      <c r="B67" s="11" t="s">
        <v>427</v>
      </c>
      <c r="C67" s="11" t="s">
        <v>428</v>
      </c>
      <c r="D67" s="11" t="s">
        <v>19</v>
      </c>
      <c r="E67" s="11" t="s">
        <v>429</v>
      </c>
      <c r="F67" s="11" t="s">
        <v>21</v>
      </c>
      <c r="G67" s="11" t="s">
        <v>22</v>
      </c>
      <c r="H67" s="11" t="s">
        <v>192</v>
      </c>
      <c r="I67" s="11" t="s">
        <v>430</v>
      </c>
      <c r="J67" s="11" t="s">
        <v>235</v>
      </c>
      <c r="K67" s="11">
        <v>1287178985</v>
      </c>
      <c r="L67" s="16" t="s">
        <v>431</v>
      </c>
      <c r="M67" s="11" t="s">
        <v>432</v>
      </c>
      <c r="N67" s="11" t="s">
        <v>433</v>
      </c>
      <c r="O67" s="11">
        <v>516000</v>
      </c>
    </row>
    <row r="68" s="1" customFormat="1" spans="1:15">
      <c r="A68" s="11" t="s">
        <v>215</v>
      </c>
      <c r="B68" s="11" t="s">
        <v>434</v>
      </c>
      <c r="C68" s="11" t="s">
        <v>435</v>
      </c>
      <c r="D68" s="11" t="s">
        <v>19</v>
      </c>
      <c r="E68" s="11" t="s">
        <v>436</v>
      </c>
      <c r="F68" s="11" t="s">
        <v>21</v>
      </c>
      <c r="G68" s="11" t="s">
        <v>108</v>
      </c>
      <c r="H68" s="11" t="s">
        <v>90</v>
      </c>
      <c r="I68" s="11" t="s">
        <v>437</v>
      </c>
      <c r="J68" s="11" t="s">
        <v>235</v>
      </c>
      <c r="K68" s="11">
        <v>440114771</v>
      </c>
      <c r="L68" s="16"/>
      <c r="M68" s="11" t="s">
        <v>438</v>
      </c>
      <c r="N68" s="11" t="s">
        <v>439</v>
      </c>
      <c r="O68" s="11"/>
    </row>
    <row r="69" s="1" customFormat="1" ht="22.5" spans="1:15">
      <c r="A69" s="9" t="s">
        <v>440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="1" customFormat="1" spans="1:15">
      <c r="A70" s="10" t="s">
        <v>1</v>
      </c>
      <c r="B70" s="10" t="s">
        <v>2</v>
      </c>
      <c r="C70" s="10" t="s">
        <v>3</v>
      </c>
      <c r="D70" s="10" t="s">
        <v>4</v>
      </c>
      <c r="E70" s="10" t="s">
        <v>5</v>
      </c>
      <c r="F70" s="10" t="s">
        <v>6</v>
      </c>
      <c r="G70" s="10" t="s">
        <v>7</v>
      </c>
      <c r="H70" s="10" t="s">
        <v>8</v>
      </c>
      <c r="I70" s="10" t="s">
        <v>9</v>
      </c>
      <c r="J70" s="10" t="s">
        <v>10</v>
      </c>
      <c r="K70" s="10" t="s">
        <v>11</v>
      </c>
      <c r="L70" s="10" t="s">
        <v>12</v>
      </c>
      <c r="M70" s="10" t="s">
        <v>13</v>
      </c>
      <c r="N70" s="10" t="s">
        <v>14</v>
      </c>
      <c r="O70" s="15" t="s">
        <v>15</v>
      </c>
    </row>
    <row r="71" s="1" customFormat="1" spans="1:15">
      <c r="A71" s="17" t="s">
        <v>441</v>
      </c>
      <c r="B71" s="18">
        <v>201525010301</v>
      </c>
      <c r="C71" s="17" t="s">
        <v>442</v>
      </c>
      <c r="D71" s="17" t="s">
        <v>19</v>
      </c>
      <c r="E71" s="17" t="s">
        <v>443</v>
      </c>
      <c r="F71" s="17" t="s">
        <v>21</v>
      </c>
      <c r="G71" s="17" t="s">
        <v>108</v>
      </c>
      <c r="H71" s="17" t="s">
        <v>444</v>
      </c>
      <c r="I71" s="17">
        <v>13660261701</v>
      </c>
      <c r="J71" s="17">
        <v>673446</v>
      </c>
      <c r="K71" s="17">
        <v>1063295476</v>
      </c>
      <c r="L71" s="17"/>
      <c r="M71" s="17" t="s">
        <v>445</v>
      </c>
      <c r="N71" s="17">
        <v>13710292510</v>
      </c>
      <c r="O71" s="17">
        <v>510510</v>
      </c>
    </row>
    <row r="72" s="1" customFormat="1" spans="1:15">
      <c r="A72" s="17" t="s">
        <v>441</v>
      </c>
      <c r="B72" s="18">
        <v>201525010302</v>
      </c>
      <c r="C72" s="17" t="s">
        <v>446</v>
      </c>
      <c r="D72" s="17" t="s">
        <v>19</v>
      </c>
      <c r="E72" s="17" t="s">
        <v>447</v>
      </c>
      <c r="F72" s="17" t="s">
        <v>21</v>
      </c>
      <c r="G72" s="17" t="s">
        <v>448</v>
      </c>
      <c r="H72" s="17" t="s">
        <v>449</v>
      </c>
      <c r="I72" s="17">
        <v>13760693464</v>
      </c>
      <c r="J72" s="17">
        <v>673264</v>
      </c>
      <c r="K72" s="17">
        <v>1329636999</v>
      </c>
      <c r="L72" s="17"/>
      <c r="M72" s="17" t="s">
        <v>450</v>
      </c>
      <c r="N72" s="17">
        <v>15900178977</v>
      </c>
      <c r="O72" s="22">
        <v>524255</v>
      </c>
    </row>
    <row r="73" s="1" customFormat="1" spans="1:15">
      <c r="A73" s="17" t="s">
        <v>441</v>
      </c>
      <c r="B73" s="18">
        <v>201525010303</v>
      </c>
      <c r="C73" s="17" t="s">
        <v>451</v>
      </c>
      <c r="D73" s="17" t="s">
        <v>19</v>
      </c>
      <c r="E73" s="17" t="s">
        <v>452</v>
      </c>
      <c r="F73" s="17" t="s">
        <v>21</v>
      </c>
      <c r="G73" s="17" t="s">
        <v>448</v>
      </c>
      <c r="H73" s="17" t="s">
        <v>444</v>
      </c>
      <c r="I73" s="17">
        <v>18929596859</v>
      </c>
      <c r="J73" s="17"/>
      <c r="K73" s="17">
        <v>546318751</v>
      </c>
      <c r="L73" s="17"/>
      <c r="M73" s="17" t="s">
        <v>453</v>
      </c>
      <c r="N73" s="17">
        <v>18929596859</v>
      </c>
      <c r="O73" s="17">
        <v>510300</v>
      </c>
    </row>
    <row r="74" s="1" customFormat="1" spans="1:15">
      <c r="A74" s="17" t="s">
        <v>441</v>
      </c>
      <c r="B74" s="18">
        <v>201525010304</v>
      </c>
      <c r="C74" s="17" t="s">
        <v>454</v>
      </c>
      <c r="D74" s="17" t="s">
        <v>19</v>
      </c>
      <c r="E74" s="17" t="s">
        <v>455</v>
      </c>
      <c r="F74" s="17" t="s">
        <v>21</v>
      </c>
      <c r="G74" s="17" t="s">
        <v>448</v>
      </c>
      <c r="H74" s="17" t="s">
        <v>444</v>
      </c>
      <c r="I74" s="17">
        <v>13427547576</v>
      </c>
      <c r="J74" s="17">
        <v>647576</v>
      </c>
      <c r="K74" s="17">
        <v>769350421</v>
      </c>
      <c r="L74" s="17"/>
      <c r="M74" s="17" t="s">
        <v>456</v>
      </c>
      <c r="N74" s="17">
        <v>13714957577</v>
      </c>
      <c r="O74" s="17">
        <v>516153</v>
      </c>
    </row>
    <row r="75" s="1" customFormat="1" spans="1:15">
      <c r="A75" s="17" t="s">
        <v>441</v>
      </c>
      <c r="B75" s="18">
        <v>201525010306</v>
      </c>
      <c r="C75" s="17" t="s">
        <v>457</v>
      </c>
      <c r="D75" s="17" t="s">
        <v>27</v>
      </c>
      <c r="E75" s="17" t="s">
        <v>458</v>
      </c>
      <c r="F75" s="17" t="s">
        <v>21</v>
      </c>
      <c r="G75" s="17" t="s">
        <v>108</v>
      </c>
      <c r="H75" s="17" t="s">
        <v>459</v>
      </c>
      <c r="I75" s="17">
        <v>13427547764</v>
      </c>
      <c r="J75" s="17">
        <v>687764</v>
      </c>
      <c r="K75" s="17">
        <v>398891565</v>
      </c>
      <c r="L75" s="17"/>
      <c r="M75" s="17" t="s">
        <v>460</v>
      </c>
      <c r="N75" s="17">
        <v>13049283881</v>
      </c>
      <c r="O75" s="17">
        <v>515347</v>
      </c>
    </row>
    <row r="76" s="1" customFormat="1" spans="1:15">
      <c r="A76" s="17" t="s">
        <v>441</v>
      </c>
      <c r="B76" s="18">
        <v>201525010307</v>
      </c>
      <c r="C76" s="17" t="s">
        <v>461</v>
      </c>
      <c r="D76" s="17" t="s">
        <v>19</v>
      </c>
      <c r="E76" s="17" t="s">
        <v>462</v>
      </c>
      <c r="F76" s="17" t="s">
        <v>21</v>
      </c>
      <c r="G76" s="17" t="s">
        <v>448</v>
      </c>
      <c r="H76" s="17" t="s">
        <v>449</v>
      </c>
      <c r="I76" s="17">
        <v>13427546981</v>
      </c>
      <c r="J76" s="17">
        <v>647472</v>
      </c>
      <c r="K76" s="17">
        <v>1905439070</v>
      </c>
      <c r="L76" s="17"/>
      <c r="M76" s="17" t="s">
        <v>463</v>
      </c>
      <c r="N76" s="17">
        <v>13427546981</v>
      </c>
      <c r="O76" s="17">
        <v>528445</v>
      </c>
    </row>
    <row r="77" s="1" customFormat="1" spans="1:15">
      <c r="A77" s="17" t="s">
        <v>441</v>
      </c>
      <c r="B77" s="18">
        <v>201525010308</v>
      </c>
      <c r="C77" s="17" t="s">
        <v>464</v>
      </c>
      <c r="D77" s="17" t="s">
        <v>19</v>
      </c>
      <c r="E77" s="17" t="s">
        <v>465</v>
      </c>
      <c r="F77" s="17" t="s">
        <v>21</v>
      </c>
      <c r="G77" s="17" t="s">
        <v>448</v>
      </c>
      <c r="H77" s="17" t="s">
        <v>449</v>
      </c>
      <c r="I77" s="17">
        <v>13427546902</v>
      </c>
      <c r="J77" s="17">
        <v>686902</v>
      </c>
      <c r="K77" s="17">
        <v>1255176516</v>
      </c>
      <c r="L77" s="17"/>
      <c r="M77" s="17" t="s">
        <v>466</v>
      </c>
      <c r="N77" s="17">
        <v>13728091302</v>
      </c>
      <c r="O77" s="17">
        <v>511340</v>
      </c>
    </row>
    <row r="78" s="1" customFormat="1" spans="1:15">
      <c r="A78" s="17" t="s">
        <v>441</v>
      </c>
      <c r="B78" s="18">
        <v>201525010309</v>
      </c>
      <c r="C78" s="17" t="s">
        <v>467</v>
      </c>
      <c r="D78" s="17" t="s">
        <v>19</v>
      </c>
      <c r="E78" s="17" t="s">
        <v>468</v>
      </c>
      <c r="F78" s="17" t="s">
        <v>21</v>
      </c>
      <c r="G78" s="17" t="s">
        <v>108</v>
      </c>
      <c r="H78" s="17" t="s">
        <v>449</v>
      </c>
      <c r="I78" s="17">
        <v>13427546863</v>
      </c>
      <c r="J78" s="17"/>
      <c r="K78" s="17">
        <v>736237412</v>
      </c>
      <c r="L78" s="17"/>
      <c r="M78" s="17" t="s">
        <v>469</v>
      </c>
      <c r="N78" s="17">
        <v>13060618918</v>
      </c>
      <c r="O78" s="17">
        <v>511450</v>
      </c>
    </row>
    <row r="79" s="1" customFormat="1" spans="1:15">
      <c r="A79" s="17" t="s">
        <v>441</v>
      </c>
      <c r="B79" s="18">
        <v>201525010310</v>
      </c>
      <c r="C79" s="17" t="s">
        <v>470</v>
      </c>
      <c r="D79" s="17" t="s">
        <v>19</v>
      </c>
      <c r="E79" s="17" t="s">
        <v>471</v>
      </c>
      <c r="F79" s="17" t="s">
        <v>21</v>
      </c>
      <c r="G79" s="17" t="s">
        <v>448</v>
      </c>
      <c r="H79" s="17" t="s">
        <v>444</v>
      </c>
      <c r="I79" s="17">
        <v>13427546858</v>
      </c>
      <c r="J79" s="17">
        <v>676858</v>
      </c>
      <c r="K79" s="17">
        <v>978765262</v>
      </c>
      <c r="L79" s="17"/>
      <c r="M79" s="17" t="s">
        <v>472</v>
      </c>
      <c r="N79" s="17">
        <v>13664920076</v>
      </c>
      <c r="O79" s="17">
        <v>529700</v>
      </c>
    </row>
    <row r="80" s="1" customFormat="1" spans="1:15">
      <c r="A80" s="17" t="s">
        <v>441</v>
      </c>
      <c r="B80" s="18">
        <v>201525010311</v>
      </c>
      <c r="C80" s="17" t="s">
        <v>473</v>
      </c>
      <c r="D80" s="17" t="s">
        <v>19</v>
      </c>
      <c r="E80" s="17" t="s">
        <v>474</v>
      </c>
      <c r="F80" s="17" t="s">
        <v>21</v>
      </c>
      <c r="G80" s="17" t="s">
        <v>475</v>
      </c>
      <c r="H80" s="17" t="s">
        <v>476</v>
      </c>
      <c r="I80" s="17">
        <v>13427546798</v>
      </c>
      <c r="J80" s="17">
        <v>66798</v>
      </c>
      <c r="K80" s="17">
        <v>570885395</v>
      </c>
      <c r="L80" s="17"/>
      <c r="M80" s="17" t="s">
        <v>477</v>
      </c>
      <c r="N80" s="17">
        <v>13432954551</v>
      </c>
      <c r="O80" s="17">
        <v>525237</v>
      </c>
    </row>
    <row r="81" s="1" customFormat="1" spans="1:15">
      <c r="A81" s="17" t="s">
        <v>441</v>
      </c>
      <c r="B81" s="18">
        <v>201525010312</v>
      </c>
      <c r="C81" s="17" t="s">
        <v>478</v>
      </c>
      <c r="D81" s="17" t="s">
        <v>19</v>
      </c>
      <c r="E81" s="17" t="s">
        <v>479</v>
      </c>
      <c r="F81" s="17" t="s">
        <v>21</v>
      </c>
      <c r="G81" s="17" t="s">
        <v>448</v>
      </c>
      <c r="H81" s="17" t="s">
        <v>476</v>
      </c>
      <c r="I81" s="17">
        <v>13760673760</v>
      </c>
      <c r="J81" s="17">
        <v>643760</v>
      </c>
      <c r="K81" s="17">
        <v>995749329</v>
      </c>
      <c r="L81" s="17"/>
      <c r="M81" s="17" t="s">
        <v>480</v>
      </c>
      <c r="N81" s="17">
        <v>18927789079</v>
      </c>
      <c r="O81" s="17">
        <v>528322</v>
      </c>
    </row>
    <row r="82" s="1" customFormat="1" spans="1:15">
      <c r="A82" s="17" t="s">
        <v>441</v>
      </c>
      <c r="B82" s="18">
        <v>201525010313</v>
      </c>
      <c r="C82" s="17" t="s">
        <v>481</v>
      </c>
      <c r="D82" s="17" t="s">
        <v>27</v>
      </c>
      <c r="E82" s="17" t="s">
        <v>482</v>
      </c>
      <c r="F82" s="17" t="s">
        <v>21</v>
      </c>
      <c r="G82" s="17" t="s">
        <v>448</v>
      </c>
      <c r="H82" s="17" t="s">
        <v>459</v>
      </c>
      <c r="I82" s="17">
        <v>13427546174</v>
      </c>
      <c r="J82" s="17">
        <v>696174</v>
      </c>
      <c r="K82" s="17">
        <v>948947279</v>
      </c>
      <c r="L82" s="17"/>
      <c r="M82" s="17" t="s">
        <v>483</v>
      </c>
      <c r="N82" s="17">
        <v>13760429722</v>
      </c>
      <c r="O82" s="17">
        <v>514649</v>
      </c>
    </row>
    <row r="83" s="1" customFormat="1" spans="1:15">
      <c r="A83" s="17" t="s">
        <v>441</v>
      </c>
      <c r="B83" s="18">
        <v>201525010314</v>
      </c>
      <c r="C83" s="17" t="s">
        <v>484</v>
      </c>
      <c r="D83" s="17" t="s">
        <v>27</v>
      </c>
      <c r="E83" s="17" t="s">
        <v>485</v>
      </c>
      <c r="F83" s="17" t="s">
        <v>21</v>
      </c>
      <c r="G83" s="17" t="s">
        <v>448</v>
      </c>
      <c r="H83" s="17" t="s">
        <v>459</v>
      </c>
      <c r="I83" s="17">
        <v>13427546538</v>
      </c>
      <c r="J83" s="17">
        <v>691237</v>
      </c>
      <c r="K83" s="17">
        <v>2426179729</v>
      </c>
      <c r="L83" s="17"/>
      <c r="M83" s="17" t="s">
        <v>486</v>
      </c>
      <c r="N83" s="17">
        <v>15816602292</v>
      </c>
      <c r="O83" s="17">
        <v>515154</v>
      </c>
    </row>
    <row r="84" s="1" customFormat="1" spans="1:15">
      <c r="A84" s="17" t="s">
        <v>441</v>
      </c>
      <c r="B84" s="18">
        <v>201525010315</v>
      </c>
      <c r="C84" s="17" t="s">
        <v>487</v>
      </c>
      <c r="D84" s="17" t="s">
        <v>19</v>
      </c>
      <c r="E84" s="17" t="s">
        <v>488</v>
      </c>
      <c r="F84" s="17" t="s">
        <v>21</v>
      </c>
      <c r="G84" s="17" t="s">
        <v>448</v>
      </c>
      <c r="H84" s="17" t="s">
        <v>476</v>
      </c>
      <c r="I84" s="17">
        <v>13427546623</v>
      </c>
      <c r="J84" s="17">
        <v>696623</v>
      </c>
      <c r="K84" s="17">
        <v>596967563</v>
      </c>
      <c r="L84" s="17"/>
      <c r="M84" s="17" t="s">
        <v>489</v>
      </c>
      <c r="N84" s="17">
        <v>13570790790</v>
      </c>
      <c r="O84" s="17">
        <v>512300</v>
      </c>
    </row>
    <row r="85" s="1" customFormat="1" spans="1:15">
      <c r="A85" s="17" t="s">
        <v>441</v>
      </c>
      <c r="B85" s="18">
        <v>201525010316</v>
      </c>
      <c r="C85" s="17" t="s">
        <v>490</v>
      </c>
      <c r="D85" s="17" t="s">
        <v>19</v>
      </c>
      <c r="E85" s="17" t="s">
        <v>491</v>
      </c>
      <c r="F85" s="17" t="s">
        <v>21</v>
      </c>
      <c r="G85" s="17" t="s">
        <v>448</v>
      </c>
      <c r="H85" s="17" t="s">
        <v>492</v>
      </c>
      <c r="I85" s="17">
        <v>13427546077</v>
      </c>
      <c r="J85" s="17">
        <v>666077</v>
      </c>
      <c r="K85" s="17">
        <v>1341781541</v>
      </c>
      <c r="L85" s="17"/>
      <c r="M85" s="17" t="s">
        <v>493</v>
      </c>
      <c r="N85" s="17">
        <v>13929128555</v>
      </c>
      <c r="O85" s="17">
        <v>524139</v>
      </c>
    </row>
    <row r="86" s="1" customFormat="1" spans="1:15">
      <c r="A86" s="17" t="s">
        <v>441</v>
      </c>
      <c r="B86" s="18">
        <v>201525010317</v>
      </c>
      <c r="C86" s="17" t="s">
        <v>494</v>
      </c>
      <c r="D86" s="17" t="s">
        <v>19</v>
      </c>
      <c r="E86" s="17" t="s">
        <v>495</v>
      </c>
      <c r="F86" s="17" t="s">
        <v>21</v>
      </c>
      <c r="G86" s="17" t="s">
        <v>108</v>
      </c>
      <c r="H86" s="17" t="s">
        <v>492</v>
      </c>
      <c r="I86" s="17">
        <v>13427546130</v>
      </c>
      <c r="J86" s="17">
        <v>61130</v>
      </c>
      <c r="K86" s="17">
        <v>1058592283</v>
      </c>
      <c r="L86" s="17"/>
      <c r="M86" s="17" t="s">
        <v>496</v>
      </c>
      <c r="N86" s="17">
        <v>13719559081</v>
      </c>
      <c r="O86" s="17">
        <v>516600</v>
      </c>
    </row>
    <row r="87" s="1" customFormat="1" spans="1:15">
      <c r="A87" s="17" t="s">
        <v>441</v>
      </c>
      <c r="B87" s="18">
        <v>201525010318</v>
      </c>
      <c r="C87" s="17" t="s">
        <v>497</v>
      </c>
      <c r="D87" s="17" t="s">
        <v>19</v>
      </c>
      <c r="E87" s="17" t="s">
        <v>498</v>
      </c>
      <c r="F87" s="17" t="s">
        <v>21</v>
      </c>
      <c r="G87" s="17" t="s">
        <v>448</v>
      </c>
      <c r="H87" s="17" t="s">
        <v>492</v>
      </c>
      <c r="I87" s="17">
        <v>15916185023</v>
      </c>
      <c r="J87" s="17"/>
      <c r="K87" s="17">
        <v>857138860</v>
      </c>
      <c r="L87" s="17"/>
      <c r="M87" s="17" t="s">
        <v>499</v>
      </c>
      <c r="N87" s="17">
        <v>15914599290</v>
      </c>
      <c r="O87" s="17">
        <v>528000</v>
      </c>
    </row>
    <row r="88" s="1" customFormat="1" spans="1:15">
      <c r="A88" s="17" t="s">
        <v>441</v>
      </c>
      <c r="B88" s="18">
        <v>201525010319</v>
      </c>
      <c r="C88" s="17" t="s">
        <v>500</v>
      </c>
      <c r="D88" s="17" t="s">
        <v>27</v>
      </c>
      <c r="E88" s="17" t="s">
        <v>501</v>
      </c>
      <c r="F88" s="17" t="s">
        <v>21</v>
      </c>
      <c r="G88" s="17" t="s">
        <v>448</v>
      </c>
      <c r="H88" s="17" t="s">
        <v>459</v>
      </c>
      <c r="I88" s="17">
        <v>13427546505</v>
      </c>
      <c r="J88" s="17">
        <v>698108</v>
      </c>
      <c r="K88" s="17">
        <v>1803729109</v>
      </c>
      <c r="L88" s="17"/>
      <c r="M88" s="17" t="s">
        <v>502</v>
      </c>
      <c r="N88" s="17">
        <v>13763018523</v>
      </c>
      <c r="O88" s="17">
        <v>524433</v>
      </c>
    </row>
    <row r="89" s="1" customFormat="1" spans="1:15">
      <c r="A89" s="17" t="s">
        <v>441</v>
      </c>
      <c r="B89" s="18">
        <v>201525010320</v>
      </c>
      <c r="C89" s="17" t="s">
        <v>503</v>
      </c>
      <c r="D89" s="17" t="s">
        <v>19</v>
      </c>
      <c r="E89" s="17" t="s">
        <v>504</v>
      </c>
      <c r="F89" s="17" t="s">
        <v>21</v>
      </c>
      <c r="G89" s="17" t="s">
        <v>108</v>
      </c>
      <c r="H89" s="17" t="s">
        <v>492</v>
      </c>
      <c r="I89" s="17">
        <v>13427546424</v>
      </c>
      <c r="J89" s="17">
        <v>632545</v>
      </c>
      <c r="K89" s="17">
        <v>2546872992</v>
      </c>
      <c r="L89" s="17"/>
      <c r="M89" s="17" t="s">
        <v>505</v>
      </c>
      <c r="N89" s="17">
        <v>15119602121</v>
      </c>
      <c r="O89" s="17">
        <v>525300</v>
      </c>
    </row>
    <row r="90" s="1" customFormat="1" spans="1:15">
      <c r="A90" s="17" t="s">
        <v>441</v>
      </c>
      <c r="B90" s="18">
        <v>201525010321</v>
      </c>
      <c r="C90" s="17" t="s">
        <v>506</v>
      </c>
      <c r="D90" s="17" t="s">
        <v>19</v>
      </c>
      <c r="E90" s="17" t="s">
        <v>507</v>
      </c>
      <c r="F90" s="17" t="s">
        <v>21</v>
      </c>
      <c r="G90" s="17" t="s">
        <v>448</v>
      </c>
      <c r="H90" s="17" t="s">
        <v>508</v>
      </c>
      <c r="I90" s="17">
        <v>17620152735</v>
      </c>
      <c r="J90" s="17"/>
      <c r="K90" s="17">
        <v>742579890</v>
      </c>
      <c r="L90" s="17"/>
      <c r="M90" s="17" t="s">
        <v>509</v>
      </c>
      <c r="N90" s="17">
        <v>13926861096</v>
      </c>
      <c r="O90" s="17">
        <v>523039</v>
      </c>
    </row>
    <row r="91" s="1" customFormat="1" spans="1:15">
      <c r="A91" s="17" t="s">
        <v>441</v>
      </c>
      <c r="B91" s="18">
        <v>201525010322</v>
      </c>
      <c r="C91" s="17" t="s">
        <v>510</v>
      </c>
      <c r="D91" s="17" t="s">
        <v>19</v>
      </c>
      <c r="E91" s="17" t="s">
        <v>416</v>
      </c>
      <c r="F91" s="17" t="s">
        <v>21</v>
      </c>
      <c r="G91" s="17" t="s">
        <v>108</v>
      </c>
      <c r="H91" s="17" t="s">
        <v>508</v>
      </c>
      <c r="I91" s="17">
        <v>13427546514</v>
      </c>
      <c r="J91" s="17">
        <v>676514</v>
      </c>
      <c r="K91" s="17">
        <v>1156714093</v>
      </c>
      <c r="L91" s="17"/>
      <c r="M91" s="17" t="s">
        <v>511</v>
      </c>
      <c r="N91" s="17">
        <v>18379566932</v>
      </c>
      <c r="O91" s="17">
        <v>523000</v>
      </c>
    </row>
    <row r="92" s="1" customFormat="1" spans="1:15">
      <c r="A92" s="17" t="s">
        <v>441</v>
      </c>
      <c r="B92" s="18">
        <v>201525010323</v>
      </c>
      <c r="C92" s="17" t="s">
        <v>512</v>
      </c>
      <c r="D92" s="17" t="s">
        <v>19</v>
      </c>
      <c r="E92" s="17" t="s">
        <v>513</v>
      </c>
      <c r="F92" s="17" t="s">
        <v>21</v>
      </c>
      <c r="G92" s="17" t="s">
        <v>448</v>
      </c>
      <c r="H92" s="17" t="s">
        <v>508</v>
      </c>
      <c r="I92" s="17">
        <v>18144725116</v>
      </c>
      <c r="J92" s="17"/>
      <c r="K92" s="17">
        <v>1114225693</v>
      </c>
      <c r="L92" s="17"/>
      <c r="M92" s="17" t="s">
        <v>514</v>
      </c>
      <c r="N92" s="17">
        <v>13925417222</v>
      </c>
      <c r="O92" s="17">
        <v>528100</v>
      </c>
    </row>
    <row r="93" s="1" customFormat="1" spans="1:15">
      <c r="A93" s="17" t="s">
        <v>441</v>
      </c>
      <c r="B93" s="18">
        <v>201525010324</v>
      </c>
      <c r="C93" s="17" t="s">
        <v>515</v>
      </c>
      <c r="D93" s="17" t="s">
        <v>19</v>
      </c>
      <c r="E93" s="17" t="s">
        <v>516</v>
      </c>
      <c r="F93" s="17" t="s">
        <v>21</v>
      </c>
      <c r="G93" s="17" t="s">
        <v>108</v>
      </c>
      <c r="H93" s="17" t="s">
        <v>508</v>
      </c>
      <c r="I93" s="17">
        <v>18620622611</v>
      </c>
      <c r="J93" s="17"/>
      <c r="K93" s="17">
        <v>874986802</v>
      </c>
      <c r="L93" s="17"/>
      <c r="M93" s="17" t="s">
        <v>517</v>
      </c>
      <c r="N93" s="17">
        <v>18620622611</v>
      </c>
      <c r="O93" s="17">
        <v>511400</v>
      </c>
    </row>
    <row r="94" s="1" customFormat="1" spans="1:15">
      <c r="A94" s="17" t="s">
        <v>441</v>
      </c>
      <c r="B94" s="18">
        <v>201525010325</v>
      </c>
      <c r="C94" s="17" t="s">
        <v>518</v>
      </c>
      <c r="D94" s="17" t="s">
        <v>19</v>
      </c>
      <c r="E94" s="17" t="s">
        <v>519</v>
      </c>
      <c r="F94" s="17" t="s">
        <v>21</v>
      </c>
      <c r="G94" s="17" t="s">
        <v>448</v>
      </c>
      <c r="H94" s="17" t="s">
        <v>520</v>
      </c>
      <c r="I94" s="17">
        <v>13416141613</v>
      </c>
      <c r="J94" s="17">
        <v>691613</v>
      </c>
      <c r="K94" s="17">
        <v>553891998</v>
      </c>
      <c r="L94" s="17"/>
      <c r="M94" s="17" t="s">
        <v>521</v>
      </c>
      <c r="N94" s="17">
        <v>13542845524</v>
      </c>
      <c r="O94" s="17">
        <v>515146</v>
      </c>
    </row>
    <row r="95" s="1" customFormat="1" spans="1:15">
      <c r="A95" s="17" t="s">
        <v>441</v>
      </c>
      <c r="B95" s="18">
        <v>201525010326</v>
      </c>
      <c r="C95" s="17" t="s">
        <v>522</v>
      </c>
      <c r="D95" s="17" t="s">
        <v>19</v>
      </c>
      <c r="E95" s="17" t="s">
        <v>523</v>
      </c>
      <c r="F95" s="17" t="s">
        <v>21</v>
      </c>
      <c r="G95" s="17" t="s">
        <v>448</v>
      </c>
      <c r="H95" s="17" t="s">
        <v>520</v>
      </c>
      <c r="I95" s="17">
        <v>13416141935</v>
      </c>
      <c r="J95" s="17">
        <v>671935</v>
      </c>
      <c r="K95" s="17">
        <v>1352646673</v>
      </c>
      <c r="L95" s="17"/>
      <c r="M95" s="17" t="s">
        <v>524</v>
      </c>
      <c r="N95" s="17">
        <v>15875461187</v>
      </c>
      <c r="O95" s="17">
        <v>515163</v>
      </c>
    </row>
    <row r="96" s="1" customFormat="1" spans="1:15">
      <c r="A96" s="17" t="s">
        <v>441</v>
      </c>
      <c r="B96" s="18">
        <v>201525010327</v>
      </c>
      <c r="C96" s="17" t="s">
        <v>525</v>
      </c>
      <c r="D96" s="17" t="s">
        <v>19</v>
      </c>
      <c r="E96" s="17" t="s">
        <v>526</v>
      </c>
      <c r="F96" s="17" t="s">
        <v>21</v>
      </c>
      <c r="G96" s="17" t="s">
        <v>448</v>
      </c>
      <c r="H96" s="17" t="s">
        <v>520</v>
      </c>
      <c r="I96" s="17">
        <v>13416140061</v>
      </c>
      <c r="J96" s="17">
        <v>660061</v>
      </c>
      <c r="K96" s="17">
        <v>1464267067</v>
      </c>
      <c r="L96" s="17"/>
      <c r="M96" s="17" t="s">
        <v>527</v>
      </c>
      <c r="N96" s="17">
        <v>13539265711</v>
      </c>
      <c r="O96" s="17">
        <v>515332</v>
      </c>
    </row>
    <row r="97" s="1" customFormat="1" spans="1:15">
      <c r="A97" s="17" t="s">
        <v>441</v>
      </c>
      <c r="B97" s="18">
        <v>201525010328</v>
      </c>
      <c r="C97" s="17" t="s">
        <v>528</v>
      </c>
      <c r="D97" s="17" t="s">
        <v>27</v>
      </c>
      <c r="E97" s="17" t="s">
        <v>529</v>
      </c>
      <c r="F97" s="17" t="s">
        <v>21</v>
      </c>
      <c r="G97" s="17" t="s">
        <v>448</v>
      </c>
      <c r="H97" s="17" t="s">
        <v>530</v>
      </c>
      <c r="I97" s="17">
        <v>13710069303</v>
      </c>
      <c r="J97" s="17"/>
      <c r="K97" s="17">
        <v>1078849427</v>
      </c>
      <c r="L97" s="17"/>
      <c r="M97" s="17" t="s">
        <v>531</v>
      </c>
      <c r="N97" s="17">
        <v>13822245245</v>
      </c>
      <c r="O97" s="17">
        <v>510095</v>
      </c>
    </row>
    <row r="98" s="1" customFormat="1" spans="1:15">
      <c r="A98" s="17" t="s">
        <v>441</v>
      </c>
      <c r="B98" s="18">
        <v>201525010329</v>
      </c>
      <c r="C98" s="17" t="s">
        <v>532</v>
      </c>
      <c r="D98" s="17" t="s">
        <v>27</v>
      </c>
      <c r="E98" s="17" t="s">
        <v>533</v>
      </c>
      <c r="F98" s="17" t="s">
        <v>21</v>
      </c>
      <c r="G98" s="17" t="s">
        <v>448</v>
      </c>
      <c r="H98" s="17" t="s">
        <v>530</v>
      </c>
      <c r="I98" s="17">
        <v>13322867732</v>
      </c>
      <c r="J98" s="17"/>
      <c r="K98" s="17">
        <v>479169840</v>
      </c>
      <c r="L98" s="17"/>
      <c r="M98" s="17" t="s">
        <v>534</v>
      </c>
      <c r="N98" s="17">
        <v>13226023300</v>
      </c>
      <c r="O98" s="17">
        <v>519170</v>
      </c>
    </row>
    <row r="99" s="1" customFormat="1" spans="1:15">
      <c r="A99" s="17" t="s">
        <v>441</v>
      </c>
      <c r="B99" s="18">
        <v>201525010330</v>
      </c>
      <c r="C99" s="17" t="s">
        <v>535</v>
      </c>
      <c r="D99" s="17" t="s">
        <v>19</v>
      </c>
      <c r="E99" s="17" t="s">
        <v>536</v>
      </c>
      <c r="F99" s="17" t="s">
        <v>21</v>
      </c>
      <c r="G99" s="17" t="s">
        <v>448</v>
      </c>
      <c r="H99" s="17" t="s">
        <v>520</v>
      </c>
      <c r="I99" s="17">
        <v>18664790299</v>
      </c>
      <c r="J99" s="17"/>
      <c r="K99" s="17">
        <v>892119063</v>
      </c>
      <c r="L99" s="17"/>
      <c r="M99" s="17" t="s">
        <v>537</v>
      </c>
      <c r="N99" s="17">
        <v>15975454173</v>
      </c>
      <c r="O99" s="17">
        <v>517000</v>
      </c>
    </row>
    <row r="100" s="1" customFormat="1" spans="1:15">
      <c r="A100" s="17" t="s">
        <v>441</v>
      </c>
      <c r="B100" s="18">
        <v>201430320506</v>
      </c>
      <c r="C100" s="17" t="s">
        <v>538</v>
      </c>
      <c r="D100" s="17" t="s">
        <v>19</v>
      </c>
      <c r="E100" s="17" t="s">
        <v>539</v>
      </c>
      <c r="F100" s="17" t="s">
        <v>21</v>
      </c>
      <c r="G100" s="17" t="s">
        <v>108</v>
      </c>
      <c r="H100" s="17" t="s">
        <v>476</v>
      </c>
      <c r="I100" s="17">
        <v>18819252842</v>
      </c>
      <c r="J100" s="21"/>
      <c r="K100" s="17">
        <v>635934277</v>
      </c>
      <c r="L100" s="17"/>
      <c r="M100" s="17" t="s">
        <v>540</v>
      </c>
      <c r="N100" s="17">
        <v>15976443927</v>
      </c>
      <c r="O100" s="17">
        <v>528200</v>
      </c>
    </row>
    <row r="101" s="1" customFormat="1" spans="1:15">
      <c r="A101" s="17" t="s">
        <v>441</v>
      </c>
      <c r="B101" s="18">
        <v>201521200402</v>
      </c>
      <c r="C101" s="17" t="s">
        <v>541</v>
      </c>
      <c r="D101" s="17" t="s">
        <v>19</v>
      </c>
      <c r="E101" s="11" t="s">
        <v>542</v>
      </c>
      <c r="F101" s="17" t="s">
        <v>21</v>
      </c>
      <c r="G101" s="17" t="s">
        <v>448</v>
      </c>
      <c r="H101" s="17" t="s">
        <v>543</v>
      </c>
      <c r="I101" s="11">
        <v>13336505180</v>
      </c>
      <c r="J101" s="11">
        <v>640147</v>
      </c>
      <c r="K101" s="11">
        <v>879977895</v>
      </c>
      <c r="L101" s="11"/>
      <c r="M101" s="11" t="s">
        <v>544</v>
      </c>
      <c r="N101" s="11">
        <v>18927613369</v>
      </c>
      <c r="O101" s="11">
        <v>524364</v>
      </c>
    </row>
    <row r="102" s="1" customFormat="1" spans="1:15">
      <c r="A102" s="17" t="s">
        <v>441</v>
      </c>
      <c r="B102" s="18">
        <v>201525040113</v>
      </c>
      <c r="C102" s="17" t="s">
        <v>545</v>
      </c>
      <c r="D102" s="17" t="s">
        <v>27</v>
      </c>
      <c r="E102" s="11" t="s">
        <v>546</v>
      </c>
      <c r="F102" s="17" t="s">
        <v>21</v>
      </c>
      <c r="G102" s="17" t="s">
        <v>448</v>
      </c>
      <c r="H102" s="17" t="s">
        <v>530</v>
      </c>
      <c r="I102" s="11">
        <v>13422385580</v>
      </c>
      <c r="J102" s="11">
        <v>675580</v>
      </c>
      <c r="K102" s="11">
        <v>3052908350</v>
      </c>
      <c r="L102" s="11"/>
      <c r="M102" s="11" t="s">
        <v>547</v>
      </c>
      <c r="N102" s="11">
        <v>18320138925</v>
      </c>
      <c r="O102" s="11">
        <v>510168</v>
      </c>
    </row>
    <row r="103" ht="22.5" spans="1:15">
      <c r="A103" s="9" t="s">
        <v>548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>
      <c r="A104" s="10" t="s">
        <v>1</v>
      </c>
      <c r="B104" s="19" t="s">
        <v>2</v>
      </c>
      <c r="C104" s="10" t="s">
        <v>3</v>
      </c>
      <c r="D104" s="10" t="s">
        <v>4</v>
      </c>
      <c r="E104" s="10" t="s">
        <v>5</v>
      </c>
      <c r="F104" s="10" t="s">
        <v>6</v>
      </c>
      <c r="G104" s="10" t="s">
        <v>7</v>
      </c>
      <c r="H104" s="10" t="s">
        <v>8</v>
      </c>
      <c r="I104" s="10" t="s">
        <v>9</v>
      </c>
      <c r="J104" s="10" t="s">
        <v>10</v>
      </c>
      <c r="K104" s="10" t="s">
        <v>11</v>
      </c>
      <c r="L104" s="10" t="s">
        <v>12</v>
      </c>
      <c r="M104" s="10" t="s">
        <v>13</v>
      </c>
      <c r="N104" s="10" t="s">
        <v>14</v>
      </c>
      <c r="O104" s="15" t="s">
        <v>15</v>
      </c>
    </row>
    <row r="105" spans="1:15">
      <c r="A105" s="11" t="s">
        <v>549</v>
      </c>
      <c r="B105" s="108" t="s">
        <v>550</v>
      </c>
      <c r="C105" s="11" t="s">
        <v>551</v>
      </c>
      <c r="D105" s="11" t="s">
        <v>19</v>
      </c>
      <c r="E105" s="21" t="s">
        <v>552</v>
      </c>
      <c r="F105" s="11" t="s">
        <v>21</v>
      </c>
      <c r="G105" s="11" t="s">
        <v>22</v>
      </c>
      <c r="H105" s="11" t="s">
        <v>553</v>
      </c>
      <c r="I105" s="11">
        <v>13416141560</v>
      </c>
      <c r="J105" s="11"/>
      <c r="K105" s="11">
        <v>452448073</v>
      </c>
      <c r="L105" s="21" t="s">
        <v>554</v>
      </c>
      <c r="M105" s="11" t="s">
        <v>555</v>
      </c>
      <c r="N105" s="11">
        <v>13612627499</v>
      </c>
      <c r="O105" s="11">
        <v>528315</v>
      </c>
    </row>
    <row r="106" spans="1:15">
      <c r="A106" s="11" t="s">
        <v>549</v>
      </c>
      <c r="B106" s="108" t="s">
        <v>556</v>
      </c>
      <c r="C106" s="11" t="s">
        <v>557</v>
      </c>
      <c r="D106" s="11" t="s">
        <v>19</v>
      </c>
      <c r="E106" s="11" t="s">
        <v>558</v>
      </c>
      <c r="F106" s="11" t="s">
        <v>21</v>
      </c>
      <c r="G106" s="11" t="s">
        <v>22</v>
      </c>
      <c r="H106" s="11" t="s">
        <v>553</v>
      </c>
      <c r="I106" s="11">
        <v>13288490656</v>
      </c>
      <c r="J106" s="11"/>
      <c r="K106" s="25" t="s">
        <v>559</v>
      </c>
      <c r="L106" s="21" t="s">
        <v>560</v>
      </c>
      <c r="M106" s="11" t="s">
        <v>561</v>
      </c>
      <c r="N106" s="11">
        <v>13580555882</v>
      </c>
      <c r="O106" s="11">
        <v>510000</v>
      </c>
    </row>
    <row r="107" spans="1:15">
      <c r="A107" s="11" t="s">
        <v>549</v>
      </c>
      <c r="B107" s="108" t="s">
        <v>562</v>
      </c>
      <c r="C107" s="11" t="s">
        <v>563</v>
      </c>
      <c r="D107" s="11" t="s">
        <v>19</v>
      </c>
      <c r="E107" s="11" t="s">
        <v>564</v>
      </c>
      <c r="F107" s="11" t="s">
        <v>21</v>
      </c>
      <c r="G107" s="11" t="s">
        <v>22</v>
      </c>
      <c r="H107" s="11" t="s">
        <v>553</v>
      </c>
      <c r="I107" s="11">
        <v>13427548154</v>
      </c>
      <c r="J107" s="11"/>
      <c r="K107" s="11">
        <v>1692357304</v>
      </c>
      <c r="L107" s="21" t="s">
        <v>565</v>
      </c>
      <c r="M107" s="21" t="s">
        <v>566</v>
      </c>
      <c r="N107" s="11">
        <v>15986123362</v>
      </c>
      <c r="O107" s="11"/>
    </row>
    <row r="108" spans="1:15">
      <c r="A108" s="11" t="s">
        <v>549</v>
      </c>
      <c r="B108" s="108" t="s">
        <v>567</v>
      </c>
      <c r="C108" s="11" t="s">
        <v>568</v>
      </c>
      <c r="D108" s="11" t="s">
        <v>19</v>
      </c>
      <c r="E108" s="11" t="s">
        <v>569</v>
      </c>
      <c r="F108" s="11" t="s">
        <v>21</v>
      </c>
      <c r="G108" s="11" t="s">
        <v>22</v>
      </c>
      <c r="H108" s="11" t="s">
        <v>553</v>
      </c>
      <c r="I108" s="11">
        <v>13427548142</v>
      </c>
      <c r="J108" s="11" t="s">
        <v>235</v>
      </c>
      <c r="K108" s="11" t="s">
        <v>235</v>
      </c>
      <c r="L108" s="11" t="s">
        <v>235</v>
      </c>
      <c r="M108" s="11" t="s">
        <v>570</v>
      </c>
      <c r="N108" s="11">
        <v>13929422966</v>
      </c>
      <c r="O108" s="11">
        <v>523000</v>
      </c>
    </row>
    <row r="109" spans="1:15">
      <c r="A109" s="11" t="s">
        <v>549</v>
      </c>
      <c r="B109" s="108" t="s">
        <v>571</v>
      </c>
      <c r="C109" s="11" t="s">
        <v>572</v>
      </c>
      <c r="D109" s="11" t="s">
        <v>19</v>
      </c>
      <c r="E109" s="11" t="s">
        <v>573</v>
      </c>
      <c r="F109" s="11" t="s">
        <v>21</v>
      </c>
      <c r="G109" s="11" t="s">
        <v>22</v>
      </c>
      <c r="H109" s="11" t="s">
        <v>574</v>
      </c>
      <c r="I109" s="11">
        <v>18819254809</v>
      </c>
      <c r="J109" s="11"/>
      <c r="K109" s="11">
        <v>1016361789</v>
      </c>
      <c r="L109" s="11" t="s">
        <v>575</v>
      </c>
      <c r="M109" s="11" t="s">
        <v>576</v>
      </c>
      <c r="N109" s="11">
        <v>13413839299</v>
      </c>
      <c r="O109" s="11">
        <v>526200</v>
      </c>
    </row>
    <row r="110" spans="1:15">
      <c r="A110" s="22" t="s">
        <v>549</v>
      </c>
      <c r="B110" s="109" t="s">
        <v>577</v>
      </c>
      <c r="C110" s="22" t="s">
        <v>578</v>
      </c>
      <c r="D110" s="22" t="s">
        <v>19</v>
      </c>
      <c r="E110" s="22" t="s">
        <v>579</v>
      </c>
      <c r="F110" s="22" t="s">
        <v>21</v>
      </c>
      <c r="G110" s="22" t="s">
        <v>22</v>
      </c>
      <c r="H110" s="22" t="s">
        <v>543</v>
      </c>
      <c r="I110" s="22">
        <v>13422246810</v>
      </c>
      <c r="J110" s="22"/>
      <c r="K110" s="22">
        <v>2218904390</v>
      </c>
      <c r="L110" s="22" t="s">
        <v>580</v>
      </c>
      <c r="M110" s="22" t="s">
        <v>581</v>
      </c>
      <c r="N110" s="22">
        <v>13422246810</v>
      </c>
      <c r="O110" s="22">
        <v>515135</v>
      </c>
    </row>
    <row r="111" spans="1:15">
      <c r="A111" s="22" t="s">
        <v>549</v>
      </c>
      <c r="B111" s="106" t="s">
        <v>582</v>
      </c>
      <c r="C111" s="22" t="s">
        <v>583</v>
      </c>
      <c r="D111" s="22" t="s">
        <v>19</v>
      </c>
      <c r="E111" s="22" t="s">
        <v>584</v>
      </c>
      <c r="F111" s="22" t="s">
        <v>21</v>
      </c>
      <c r="G111" s="22" t="s">
        <v>108</v>
      </c>
      <c r="H111" s="22" t="s">
        <v>543</v>
      </c>
      <c r="I111" s="22">
        <v>15521216649</v>
      </c>
      <c r="J111" s="22"/>
      <c r="K111" s="22"/>
      <c r="L111" s="22">
        <v>15521216649</v>
      </c>
      <c r="M111" s="22" t="s">
        <v>585</v>
      </c>
      <c r="N111" s="22">
        <v>13642245801</v>
      </c>
      <c r="O111" s="22">
        <v>515041</v>
      </c>
    </row>
    <row r="112" spans="1:15">
      <c r="A112" s="11" t="s">
        <v>549</v>
      </c>
      <c r="B112" s="110" t="s">
        <v>586</v>
      </c>
      <c r="C112" s="11" t="s">
        <v>587</v>
      </c>
      <c r="D112" s="11" t="s">
        <v>19</v>
      </c>
      <c r="E112" s="11" t="s">
        <v>588</v>
      </c>
      <c r="F112" s="11" t="s">
        <v>21</v>
      </c>
      <c r="G112" s="11" t="s">
        <v>22</v>
      </c>
      <c r="H112" s="11" t="s">
        <v>589</v>
      </c>
      <c r="I112" s="11">
        <v>13421201877</v>
      </c>
      <c r="J112" s="11"/>
      <c r="K112" s="11">
        <v>919007503</v>
      </c>
      <c r="L112" s="11" t="s">
        <v>590</v>
      </c>
      <c r="M112" s="11" t="s">
        <v>591</v>
      </c>
      <c r="N112" s="11" t="s">
        <v>592</v>
      </c>
      <c r="O112" s="11">
        <v>529500</v>
      </c>
    </row>
    <row r="113" spans="1:15">
      <c r="A113" s="22" t="s">
        <v>549</v>
      </c>
      <c r="B113" s="106" t="s">
        <v>593</v>
      </c>
      <c r="C113" s="22" t="s">
        <v>594</v>
      </c>
      <c r="D113" s="22" t="s">
        <v>19</v>
      </c>
      <c r="E113" s="22" t="s">
        <v>595</v>
      </c>
      <c r="F113" s="22" t="s">
        <v>21</v>
      </c>
      <c r="G113" s="22" t="s">
        <v>22</v>
      </c>
      <c r="H113" s="22" t="s">
        <v>589</v>
      </c>
      <c r="I113" s="11">
        <v>13760694412</v>
      </c>
      <c r="J113" s="11">
        <v>664412</v>
      </c>
      <c r="K113" s="11">
        <v>851629680</v>
      </c>
      <c r="L113" s="11" t="s">
        <v>596</v>
      </c>
      <c r="M113" s="11" t="s">
        <v>597</v>
      </c>
      <c r="N113" s="11">
        <v>13719918589</v>
      </c>
      <c r="O113" s="11">
        <v>515149</v>
      </c>
    </row>
    <row r="114" spans="1:15">
      <c r="A114" s="22" t="s">
        <v>549</v>
      </c>
      <c r="B114" s="106" t="s">
        <v>598</v>
      </c>
      <c r="C114" s="22" t="s">
        <v>599</v>
      </c>
      <c r="D114" s="22" t="s">
        <v>19</v>
      </c>
      <c r="E114" s="22" t="s">
        <v>600</v>
      </c>
      <c r="F114" s="22" t="s">
        <v>21</v>
      </c>
      <c r="G114" s="22" t="s">
        <v>22</v>
      </c>
      <c r="H114" s="22" t="s">
        <v>589</v>
      </c>
      <c r="I114" s="22">
        <v>15219579607</v>
      </c>
      <c r="J114" s="22"/>
      <c r="K114" s="22">
        <v>1054370606</v>
      </c>
      <c r="L114" s="22">
        <v>15219579607</v>
      </c>
      <c r="M114" s="22" t="s">
        <v>601</v>
      </c>
      <c r="N114" s="22">
        <v>15219752640</v>
      </c>
      <c r="O114" s="22">
        <v>525400</v>
      </c>
    </row>
    <row r="115" spans="1:15">
      <c r="A115" s="22" t="s">
        <v>549</v>
      </c>
      <c r="B115" s="106" t="s">
        <v>602</v>
      </c>
      <c r="C115" s="22" t="s">
        <v>603</v>
      </c>
      <c r="D115" s="22" t="s">
        <v>19</v>
      </c>
      <c r="E115" s="22" t="s">
        <v>604</v>
      </c>
      <c r="F115" s="22" t="s">
        <v>605</v>
      </c>
      <c r="G115" s="22" t="s">
        <v>22</v>
      </c>
      <c r="H115" s="22" t="s">
        <v>589</v>
      </c>
      <c r="I115" s="22">
        <v>13430232259</v>
      </c>
      <c r="J115" s="22" t="s">
        <v>235</v>
      </c>
      <c r="K115" s="22">
        <v>296524348</v>
      </c>
      <c r="L115" s="22" t="s">
        <v>606</v>
      </c>
      <c r="M115" s="22" t="s">
        <v>607</v>
      </c>
      <c r="N115" s="22">
        <v>13508836683</v>
      </c>
      <c r="O115" s="22">
        <v>662200</v>
      </c>
    </row>
    <row r="116" spans="1:15">
      <c r="A116" s="11" t="s">
        <v>549</v>
      </c>
      <c r="B116" s="110" t="s">
        <v>608</v>
      </c>
      <c r="C116" s="11" t="s">
        <v>609</v>
      </c>
      <c r="D116" s="11" t="s">
        <v>27</v>
      </c>
      <c r="E116" s="22" t="s">
        <v>610</v>
      </c>
      <c r="F116" s="11" t="s">
        <v>21</v>
      </c>
      <c r="G116" s="11" t="s">
        <v>160</v>
      </c>
      <c r="H116" s="11" t="s">
        <v>611</v>
      </c>
      <c r="I116" s="11">
        <v>13427546971</v>
      </c>
      <c r="J116" s="11" t="s">
        <v>235</v>
      </c>
      <c r="K116" s="11">
        <v>2584760044</v>
      </c>
      <c r="L116" s="11">
        <v>13427546971</v>
      </c>
      <c r="M116" s="11" t="s">
        <v>612</v>
      </c>
      <c r="N116" s="11">
        <v>13680905638</v>
      </c>
      <c r="O116" s="11">
        <v>516600</v>
      </c>
    </row>
    <row r="117" spans="1:15">
      <c r="A117" s="22" t="s">
        <v>549</v>
      </c>
      <c r="B117" s="106" t="s">
        <v>613</v>
      </c>
      <c r="C117" s="22" t="s">
        <v>614</v>
      </c>
      <c r="D117" s="22" t="s">
        <v>19</v>
      </c>
      <c r="E117" s="22" t="s">
        <v>615</v>
      </c>
      <c r="F117" s="22" t="s">
        <v>21</v>
      </c>
      <c r="G117" s="22" t="s">
        <v>22</v>
      </c>
      <c r="H117" s="22" t="s">
        <v>616</v>
      </c>
      <c r="I117" s="11">
        <v>15089911662</v>
      </c>
      <c r="J117" s="11"/>
      <c r="K117" s="11">
        <v>759603225</v>
      </c>
      <c r="L117" s="11">
        <v>759603225</v>
      </c>
      <c r="M117" s="11" t="s">
        <v>617</v>
      </c>
      <c r="N117" s="11">
        <v>13392912888</v>
      </c>
      <c r="O117" s="11">
        <v>528400</v>
      </c>
    </row>
    <row r="118" spans="1:15">
      <c r="A118" s="23" t="s">
        <v>549</v>
      </c>
      <c r="B118" s="111" t="s">
        <v>618</v>
      </c>
      <c r="C118" s="23" t="s">
        <v>619</v>
      </c>
      <c r="D118" s="23" t="s">
        <v>19</v>
      </c>
      <c r="E118" s="23" t="s">
        <v>471</v>
      </c>
      <c r="F118" s="23" t="s">
        <v>21</v>
      </c>
      <c r="G118" s="23" t="s">
        <v>22</v>
      </c>
      <c r="H118" s="23" t="s">
        <v>616</v>
      </c>
      <c r="I118" s="22">
        <v>13433492826</v>
      </c>
      <c r="J118" s="22"/>
      <c r="K118" s="22">
        <v>724319400</v>
      </c>
      <c r="L118" s="22"/>
      <c r="M118" s="22" t="s">
        <v>620</v>
      </c>
      <c r="N118" s="22">
        <v>13922893829</v>
      </c>
      <c r="O118" s="22"/>
    </row>
    <row r="119" spans="1:15">
      <c r="A119" s="11" t="s">
        <v>549</v>
      </c>
      <c r="B119" s="106" t="s">
        <v>621</v>
      </c>
      <c r="C119" s="22" t="s">
        <v>622</v>
      </c>
      <c r="D119" s="22" t="s">
        <v>19</v>
      </c>
      <c r="E119" s="22" t="s">
        <v>623</v>
      </c>
      <c r="F119" s="22" t="s">
        <v>21</v>
      </c>
      <c r="G119" s="22" t="s">
        <v>22</v>
      </c>
      <c r="H119" s="22" t="s">
        <v>616</v>
      </c>
      <c r="I119" s="11">
        <v>13268370727</v>
      </c>
      <c r="J119" s="11"/>
      <c r="K119" s="11">
        <v>510602825</v>
      </c>
      <c r="L119" s="11">
        <v>510602825</v>
      </c>
      <c r="M119" s="11" t="s">
        <v>624</v>
      </c>
      <c r="N119" s="11" t="s">
        <v>625</v>
      </c>
      <c r="O119" s="11">
        <v>511400</v>
      </c>
    </row>
    <row r="120" spans="1:15">
      <c r="A120" s="11" t="s">
        <v>549</v>
      </c>
      <c r="B120" s="110" t="s">
        <v>626</v>
      </c>
      <c r="C120" s="11" t="s">
        <v>627</v>
      </c>
      <c r="D120" s="11" t="s">
        <v>27</v>
      </c>
      <c r="E120" s="11" t="s">
        <v>628</v>
      </c>
      <c r="F120" s="11" t="s">
        <v>21</v>
      </c>
      <c r="G120" s="11" t="s">
        <v>22</v>
      </c>
      <c r="H120" s="11" t="s">
        <v>611</v>
      </c>
      <c r="I120" s="11">
        <v>15622132432</v>
      </c>
      <c r="J120" s="11" t="s">
        <v>235</v>
      </c>
      <c r="K120" s="11">
        <v>936320128</v>
      </c>
      <c r="L120" s="11">
        <v>936320128</v>
      </c>
      <c r="M120" s="11" t="s">
        <v>629</v>
      </c>
      <c r="N120" s="11">
        <v>13702256305</v>
      </c>
      <c r="O120" s="11">
        <v>528300</v>
      </c>
    </row>
    <row r="121" spans="1:15">
      <c r="A121" s="22" t="s">
        <v>549</v>
      </c>
      <c r="B121" s="7" t="s">
        <v>630</v>
      </c>
      <c r="C121" s="22" t="s">
        <v>631</v>
      </c>
      <c r="D121" s="22" t="s">
        <v>19</v>
      </c>
      <c r="E121" s="22" t="s">
        <v>632</v>
      </c>
      <c r="F121" s="22" t="s">
        <v>21</v>
      </c>
      <c r="G121" s="22" t="s">
        <v>22</v>
      </c>
      <c r="H121" s="22" t="s">
        <v>616</v>
      </c>
      <c r="I121" s="11">
        <v>13427546683</v>
      </c>
      <c r="J121" s="11"/>
      <c r="K121" s="11">
        <v>642730108</v>
      </c>
      <c r="L121" s="11">
        <v>642730108</v>
      </c>
      <c r="M121" s="11" t="s">
        <v>633</v>
      </c>
      <c r="N121" s="11">
        <v>13702292778</v>
      </c>
      <c r="O121" s="11">
        <v>529700</v>
      </c>
    </row>
    <row r="122" spans="1:15">
      <c r="A122" s="11" t="s">
        <v>549</v>
      </c>
      <c r="B122" s="106" t="s">
        <v>634</v>
      </c>
      <c r="C122" s="22" t="s">
        <v>635</v>
      </c>
      <c r="D122" s="22" t="s">
        <v>19</v>
      </c>
      <c r="E122" s="22" t="s">
        <v>636</v>
      </c>
      <c r="F122" s="22" t="s">
        <v>21</v>
      </c>
      <c r="G122" s="22" t="s">
        <v>22</v>
      </c>
      <c r="H122" s="22" t="s">
        <v>637</v>
      </c>
      <c r="I122" s="22">
        <v>13318106606</v>
      </c>
      <c r="J122" s="22" t="s">
        <v>235</v>
      </c>
      <c r="K122" s="22">
        <v>1696146787</v>
      </c>
      <c r="L122" s="22">
        <v>13318106606</v>
      </c>
      <c r="M122" s="22" t="s">
        <v>638</v>
      </c>
      <c r="N122" s="22">
        <v>13353055632</v>
      </c>
      <c r="O122" s="22">
        <v>526040</v>
      </c>
    </row>
    <row r="123" spans="1:15">
      <c r="A123" s="22" t="s">
        <v>549</v>
      </c>
      <c r="B123" s="106" t="s">
        <v>639</v>
      </c>
      <c r="C123" s="22" t="s">
        <v>640</v>
      </c>
      <c r="D123" s="22" t="s">
        <v>19</v>
      </c>
      <c r="E123" s="22" t="s">
        <v>641</v>
      </c>
      <c r="F123" s="22" t="s">
        <v>21</v>
      </c>
      <c r="G123" s="22" t="s">
        <v>160</v>
      </c>
      <c r="H123" s="22" t="s">
        <v>637</v>
      </c>
      <c r="I123" s="22">
        <v>13148971119</v>
      </c>
      <c r="J123" s="22"/>
      <c r="K123" s="22">
        <v>895058629</v>
      </c>
      <c r="L123" s="22" t="s">
        <v>642</v>
      </c>
      <c r="M123" s="22" t="s">
        <v>643</v>
      </c>
      <c r="N123" s="22">
        <v>13527922208</v>
      </c>
      <c r="O123" s="22">
        <v>523000</v>
      </c>
    </row>
    <row r="124" spans="1:15">
      <c r="A124" s="11" t="s">
        <v>549</v>
      </c>
      <c r="B124" s="110" t="s">
        <v>644</v>
      </c>
      <c r="C124" s="11" t="s">
        <v>645</v>
      </c>
      <c r="D124" s="11" t="s">
        <v>19</v>
      </c>
      <c r="E124" s="11" t="s">
        <v>646</v>
      </c>
      <c r="F124" s="11" t="s">
        <v>21</v>
      </c>
      <c r="G124" s="11" t="s">
        <v>160</v>
      </c>
      <c r="H124" s="11" t="s">
        <v>637</v>
      </c>
      <c r="I124" s="11">
        <v>13712005666</v>
      </c>
      <c r="J124" s="11"/>
      <c r="K124" s="11">
        <v>1429078799</v>
      </c>
      <c r="L124" s="11">
        <v>13712005666</v>
      </c>
      <c r="M124" s="11" t="s">
        <v>647</v>
      </c>
      <c r="N124" s="11" t="s">
        <v>648</v>
      </c>
      <c r="O124" s="11">
        <v>523000</v>
      </c>
    </row>
    <row r="125" spans="1:15">
      <c r="A125" s="11" t="s">
        <v>549</v>
      </c>
      <c r="B125" s="110" t="s">
        <v>649</v>
      </c>
      <c r="C125" s="11" t="s">
        <v>650</v>
      </c>
      <c r="D125" s="11" t="s">
        <v>19</v>
      </c>
      <c r="E125" s="11" t="s">
        <v>651</v>
      </c>
      <c r="F125" s="11" t="s">
        <v>21</v>
      </c>
      <c r="G125" s="11" t="s">
        <v>22</v>
      </c>
      <c r="H125" s="11" t="s">
        <v>637</v>
      </c>
      <c r="I125" s="11">
        <v>13610145857</v>
      </c>
      <c r="J125" s="11"/>
      <c r="K125" s="11">
        <v>458367123</v>
      </c>
      <c r="L125" s="11" t="s">
        <v>652</v>
      </c>
      <c r="M125" s="11" t="s">
        <v>653</v>
      </c>
      <c r="N125" s="11">
        <v>13503010253</v>
      </c>
      <c r="O125" s="11">
        <v>511457</v>
      </c>
    </row>
    <row r="126" spans="1:15">
      <c r="A126" s="11" t="s">
        <v>549</v>
      </c>
      <c r="B126" s="110" t="s">
        <v>654</v>
      </c>
      <c r="C126" s="11" t="s">
        <v>655</v>
      </c>
      <c r="D126" s="11" t="s">
        <v>27</v>
      </c>
      <c r="E126" s="11" t="s">
        <v>656</v>
      </c>
      <c r="F126" s="11" t="s">
        <v>21</v>
      </c>
      <c r="G126" s="11" t="s">
        <v>22</v>
      </c>
      <c r="H126" s="11" t="s">
        <v>611</v>
      </c>
      <c r="I126" s="11">
        <v>13427546517</v>
      </c>
      <c r="J126" s="11" t="s">
        <v>235</v>
      </c>
      <c r="K126" s="11">
        <v>644972717</v>
      </c>
      <c r="L126" s="11" t="s">
        <v>657</v>
      </c>
      <c r="M126" s="11" t="s">
        <v>658</v>
      </c>
      <c r="N126" s="11">
        <v>13902731400</v>
      </c>
      <c r="O126" s="11">
        <v>515041</v>
      </c>
    </row>
    <row r="127" spans="1:15">
      <c r="A127" s="11" t="s">
        <v>549</v>
      </c>
      <c r="B127" s="106" t="s">
        <v>659</v>
      </c>
      <c r="C127" s="22" t="s">
        <v>660</v>
      </c>
      <c r="D127" s="22" t="s">
        <v>19</v>
      </c>
      <c r="E127" s="22" t="s">
        <v>661</v>
      </c>
      <c r="F127" s="22" t="s">
        <v>21</v>
      </c>
      <c r="G127" s="22" t="s">
        <v>22</v>
      </c>
      <c r="H127" s="22" t="s">
        <v>662</v>
      </c>
      <c r="I127" s="22">
        <v>13580283902</v>
      </c>
      <c r="J127" s="22" t="s">
        <v>235</v>
      </c>
      <c r="K127" s="22">
        <v>812585673</v>
      </c>
      <c r="L127" s="22">
        <v>13580283902</v>
      </c>
      <c r="M127" s="22" t="s">
        <v>663</v>
      </c>
      <c r="N127" s="22">
        <v>13642856220</v>
      </c>
      <c r="O127" s="22">
        <v>515432</v>
      </c>
    </row>
    <row r="128" spans="1:15">
      <c r="A128" s="11" t="s">
        <v>549</v>
      </c>
      <c r="B128" s="110" t="s">
        <v>664</v>
      </c>
      <c r="C128" s="11" t="s">
        <v>665</v>
      </c>
      <c r="D128" s="11" t="s">
        <v>27</v>
      </c>
      <c r="E128" s="11" t="s">
        <v>666</v>
      </c>
      <c r="F128" s="11" t="s">
        <v>21</v>
      </c>
      <c r="G128" s="11" t="s">
        <v>22</v>
      </c>
      <c r="H128" s="11" t="s">
        <v>667</v>
      </c>
      <c r="I128" s="11">
        <v>13622852433</v>
      </c>
      <c r="J128" s="11" t="s">
        <v>235</v>
      </c>
      <c r="K128" s="11">
        <v>940742929</v>
      </c>
      <c r="L128" s="11">
        <v>940742929</v>
      </c>
      <c r="M128" s="11" t="s">
        <v>668</v>
      </c>
      <c r="N128" s="11">
        <v>13480292219</v>
      </c>
      <c r="O128" s="11"/>
    </row>
    <row r="129" spans="1:15">
      <c r="A129" s="11" t="s">
        <v>549</v>
      </c>
      <c r="B129" s="110" t="s">
        <v>669</v>
      </c>
      <c r="C129" s="11" t="s">
        <v>670</v>
      </c>
      <c r="D129" s="11" t="s">
        <v>19</v>
      </c>
      <c r="E129" s="11" t="s">
        <v>671</v>
      </c>
      <c r="F129" s="11" t="s">
        <v>21</v>
      </c>
      <c r="G129" s="11" t="s">
        <v>22</v>
      </c>
      <c r="H129" s="11" t="s">
        <v>662</v>
      </c>
      <c r="I129" s="11">
        <v>15622241321</v>
      </c>
      <c r="J129" s="11"/>
      <c r="K129" s="11">
        <v>793440122</v>
      </c>
      <c r="L129" s="11">
        <v>15622241321</v>
      </c>
      <c r="M129" s="11" t="s">
        <v>672</v>
      </c>
      <c r="N129" s="11">
        <v>13322852048</v>
      </c>
      <c r="O129" s="11">
        <v>528500</v>
      </c>
    </row>
    <row r="130" spans="1:15">
      <c r="A130" s="11" t="s">
        <v>549</v>
      </c>
      <c r="B130" s="106" t="s">
        <v>673</v>
      </c>
      <c r="C130" s="22" t="s">
        <v>674</v>
      </c>
      <c r="D130" s="22" t="s">
        <v>19</v>
      </c>
      <c r="E130" s="22" t="s">
        <v>675</v>
      </c>
      <c r="F130" s="22" t="s">
        <v>21</v>
      </c>
      <c r="G130" s="22" t="s">
        <v>22</v>
      </c>
      <c r="H130" s="22" t="s">
        <v>662</v>
      </c>
      <c r="I130" s="7" t="s">
        <v>676</v>
      </c>
      <c r="J130" s="22"/>
      <c r="K130" s="22"/>
      <c r="L130" s="22"/>
      <c r="M130" s="7" t="s">
        <v>677</v>
      </c>
      <c r="N130" s="7" t="s">
        <v>678</v>
      </c>
      <c r="O130" s="12">
        <v>518114</v>
      </c>
    </row>
    <row r="131" spans="1:15">
      <c r="A131" s="11" t="s">
        <v>549</v>
      </c>
      <c r="B131" s="106" t="s">
        <v>679</v>
      </c>
      <c r="C131" s="22" t="s">
        <v>680</v>
      </c>
      <c r="D131" s="22" t="s">
        <v>19</v>
      </c>
      <c r="E131" s="22" t="s">
        <v>681</v>
      </c>
      <c r="F131" s="22" t="s">
        <v>21</v>
      </c>
      <c r="G131" s="22" t="s">
        <v>22</v>
      </c>
      <c r="H131" s="22" t="s">
        <v>662</v>
      </c>
      <c r="I131" s="22">
        <v>13250709979</v>
      </c>
      <c r="J131" s="22" t="s">
        <v>235</v>
      </c>
      <c r="K131" s="22">
        <v>136360287</v>
      </c>
      <c r="L131" s="22">
        <v>13250709979</v>
      </c>
      <c r="M131" s="22" t="s">
        <v>682</v>
      </c>
      <c r="N131" s="22" t="s">
        <v>683</v>
      </c>
      <c r="O131" s="22"/>
    </row>
    <row r="132" spans="1:15">
      <c r="A132" s="11" t="s">
        <v>549</v>
      </c>
      <c r="B132" s="110" t="s">
        <v>684</v>
      </c>
      <c r="C132" s="11" t="s">
        <v>685</v>
      </c>
      <c r="D132" s="11" t="s">
        <v>27</v>
      </c>
      <c r="E132" s="11" t="s">
        <v>686</v>
      </c>
      <c r="F132" s="11" t="s">
        <v>21</v>
      </c>
      <c r="G132" s="11" t="s">
        <v>22</v>
      </c>
      <c r="H132" s="11" t="s">
        <v>667</v>
      </c>
      <c r="I132" s="11">
        <v>15622311084</v>
      </c>
      <c r="J132" s="11" t="s">
        <v>235</v>
      </c>
      <c r="K132" s="11">
        <v>1584013870</v>
      </c>
      <c r="L132" s="11" t="s">
        <v>687</v>
      </c>
      <c r="M132" s="11" t="s">
        <v>688</v>
      </c>
      <c r="N132" s="11">
        <v>15913540339</v>
      </c>
      <c r="O132" s="11"/>
    </row>
    <row r="133" spans="1:15">
      <c r="A133" s="11" t="s">
        <v>549</v>
      </c>
      <c r="B133" s="106" t="s">
        <v>689</v>
      </c>
      <c r="C133" s="22" t="s">
        <v>690</v>
      </c>
      <c r="D133" s="22" t="s">
        <v>19</v>
      </c>
      <c r="E133" s="22" t="s">
        <v>691</v>
      </c>
      <c r="F133" s="22" t="s">
        <v>21</v>
      </c>
      <c r="G133" s="22" t="s">
        <v>22</v>
      </c>
      <c r="H133" s="22" t="s">
        <v>692</v>
      </c>
      <c r="I133" s="22">
        <v>13802958597</v>
      </c>
      <c r="J133" s="22" t="s">
        <v>235</v>
      </c>
      <c r="K133" s="22">
        <v>775769739</v>
      </c>
      <c r="L133" s="22" t="s">
        <v>693</v>
      </c>
      <c r="M133" s="22" t="s">
        <v>694</v>
      </c>
      <c r="N133" s="22" t="s">
        <v>695</v>
      </c>
      <c r="O133" s="22">
        <v>435100</v>
      </c>
    </row>
    <row r="134" spans="1:15">
      <c r="A134" s="22" t="s">
        <v>549</v>
      </c>
      <c r="B134" s="109" t="s">
        <v>696</v>
      </c>
      <c r="C134" s="22" t="s">
        <v>697</v>
      </c>
      <c r="D134" s="22" t="s">
        <v>19</v>
      </c>
      <c r="E134" s="22" t="s">
        <v>698</v>
      </c>
      <c r="F134" s="22" t="s">
        <v>21</v>
      </c>
      <c r="G134" s="22" t="s">
        <v>22</v>
      </c>
      <c r="H134" s="22" t="s">
        <v>692</v>
      </c>
      <c r="I134" s="22">
        <v>13360694699</v>
      </c>
      <c r="J134" s="22"/>
      <c r="K134" s="22">
        <v>451133688</v>
      </c>
      <c r="L134" s="22" t="s">
        <v>699</v>
      </c>
      <c r="M134" s="22" t="s">
        <v>700</v>
      </c>
      <c r="N134" s="22">
        <v>13602913699</v>
      </c>
      <c r="O134" s="22"/>
    </row>
    <row r="135" spans="1:15">
      <c r="A135" s="11" t="s">
        <v>549</v>
      </c>
      <c r="B135" s="106" t="s">
        <v>701</v>
      </c>
      <c r="C135" s="22" t="s">
        <v>702</v>
      </c>
      <c r="D135" s="22" t="s">
        <v>19</v>
      </c>
      <c r="E135" s="22" t="s">
        <v>703</v>
      </c>
      <c r="F135" s="22" t="s">
        <v>21</v>
      </c>
      <c r="G135" s="22" t="s">
        <v>448</v>
      </c>
      <c r="H135" s="22" t="s">
        <v>692</v>
      </c>
      <c r="I135" s="22">
        <v>18718206463</v>
      </c>
      <c r="J135" s="22"/>
      <c r="K135" s="22">
        <v>361608937</v>
      </c>
      <c r="L135" s="22">
        <v>18718206463</v>
      </c>
      <c r="M135" s="22" t="s">
        <v>704</v>
      </c>
      <c r="N135" s="22">
        <v>15018586778</v>
      </c>
      <c r="O135" s="22">
        <v>524552</v>
      </c>
    </row>
    <row r="136" spans="1:15">
      <c r="A136" s="22" t="s">
        <v>549</v>
      </c>
      <c r="B136" s="109" t="s">
        <v>705</v>
      </c>
      <c r="C136" s="22" t="s">
        <v>706</v>
      </c>
      <c r="D136" s="22" t="s">
        <v>19</v>
      </c>
      <c r="E136" s="22" t="s">
        <v>707</v>
      </c>
      <c r="F136" s="22" t="s">
        <v>21</v>
      </c>
      <c r="G136" s="22" t="s">
        <v>22</v>
      </c>
      <c r="H136" s="22" t="s">
        <v>692</v>
      </c>
      <c r="I136" s="22">
        <v>13416141557</v>
      </c>
      <c r="J136" s="22"/>
      <c r="K136" s="22">
        <v>860062957</v>
      </c>
      <c r="L136" s="22" t="s">
        <v>708</v>
      </c>
      <c r="M136" s="22" t="s">
        <v>709</v>
      </c>
      <c r="N136" s="22" t="s">
        <v>710</v>
      </c>
      <c r="O136" s="22">
        <v>516538</v>
      </c>
    </row>
    <row r="137" spans="1:15">
      <c r="A137" s="11" t="s">
        <v>549</v>
      </c>
      <c r="B137" s="110" t="s">
        <v>711</v>
      </c>
      <c r="C137" s="11" t="s">
        <v>712</v>
      </c>
      <c r="D137" s="11" t="s">
        <v>713</v>
      </c>
      <c r="E137" s="11" t="s">
        <v>714</v>
      </c>
      <c r="F137" s="11" t="s">
        <v>21</v>
      </c>
      <c r="G137" s="11" t="s">
        <v>160</v>
      </c>
      <c r="H137" s="11" t="s">
        <v>667</v>
      </c>
      <c r="I137" s="11">
        <v>13416140193</v>
      </c>
      <c r="J137" s="11">
        <v>660193</v>
      </c>
      <c r="K137" s="11">
        <v>982905602</v>
      </c>
      <c r="L137" s="11">
        <v>13416140193</v>
      </c>
      <c r="M137" s="11" t="s">
        <v>715</v>
      </c>
      <c r="N137" s="11">
        <v>13242279727</v>
      </c>
      <c r="O137" s="11">
        <v>515300</v>
      </c>
    </row>
    <row r="138" ht="22.5" spans="1:15">
      <c r="A138" s="9" t="s">
        <v>716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="2" customFormat="1" spans="1:15">
      <c r="A139" s="10" t="s">
        <v>1</v>
      </c>
      <c r="B139" s="10" t="s">
        <v>2</v>
      </c>
      <c r="C139" s="10" t="s">
        <v>3</v>
      </c>
      <c r="D139" s="10" t="s">
        <v>4</v>
      </c>
      <c r="E139" s="10" t="s">
        <v>5</v>
      </c>
      <c r="F139" s="10" t="s">
        <v>6</v>
      </c>
      <c r="G139" s="10" t="s">
        <v>7</v>
      </c>
      <c r="H139" s="10" t="s">
        <v>8</v>
      </c>
      <c r="I139" s="10" t="s">
        <v>9</v>
      </c>
      <c r="J139" s="10" t="s">
        <v>10</v>
      </c>
      <c r="K139" s="10" t="s">
        <v>11</v>
      </c>
      <c r="L139" s="10" t="s">
        <v>12</v>
      </c>
      <c r="M139" s="10" t="s">
        <v>13</v>
      </c>
      <c r="N139" s="10" t="s">
        <v>14</v>
      </c>
      <c r="O139" s="15" t="s">
        <v>15</v>
      </c>
    </row>
    <row r="140" spans="1:15">
      <c r="A140" s="22" t="s">
        <v>717</v>
      </c>
      <c r="B140" s="109" t="s">
        <v>718</v>
      </c>
      <c r="C140" s="22" t="s">
        <v>719</v>
      </c>
      <c r="D140" s="22" t="s">
        <v>19</v>
      </c>
      <c r="E140" s="22" t="s">
        <v>720</v>
      </c>
      <c r="F140" s="22" t="s">
        <v>21</v>
      </c>
      <c r="G140" s="22" t="s">
        <v>22</v>
      </c>
      <c r="H140" s="22" t="s">
        <v>721</v>
      </c>
      <c r="I140" s="22">
        <v>15622709669</v>
      </c>
      <c r="J140" s="22"/>
      <c r="K140" s="22">
        <v>1609969293</v>
      </c>
      <c r="L140" s="22" t="s">
        <v>722</v>
      </c>
      <c r="M140" s="22" t="s">
        <v>723</v>
      </c>
      <c r="N140" s="22">
        <v>13728472476</v>
      </c>
      <c r="O140" s="22">
        <v>525200</v>
      </c>
    </row>
    <row r="141" spans="1:15">
      <c r="A141" s="22" t="s">
        <v>717</v>
      </c>
      <c r="B141" s="109" t="s">
        <v>724</v>
      </c>
      <c r="C141" s="22" t="s">
        <v>725</v>
      </c>
      <c r="D141" s="22" t="s">
        <v>19</v>
      </c>
      <c r="E141" s="22" t="s">
        <v>726</v>
      </c>
      <c r="F141" s="22" t="s">
        <v>21</v>
      </c>
      <c r="G141" s="22" t="s">
        <v>160</v>
      </c>
      <c r="H141" s="22" t="s">
        <v>721</v>
      </c>
      <c r="I141" s="22">
        <v>17328310703</v>
      </c>
      <c r="J141" s="22"/>
      <c r="K141" s="22">
        <v>963957606</v>
      </c>
      <c r="L141" s="22">
        <v>17328310703</v>
      </c>
      <c r="M141" s="22" t="s">
        <v>727</v>
      </c>
      <c r="N141" s="22">
        <v>18675731872</v>
      </c>
      <c r="O141" s="22">
        <v>528300</v>
      </c>
    </row>
    <row r="142" spans="1:15">
      <c r="A142" s="22" t="s">
        <v>717</v>
      </c>
      <c r="B142" s="109" t="s">
        <v>728</v>
      </c>
      <c r="C142" s="22" t="s">
        <v>729</v>
      </c>
      <c r="D142" s="22" t="s">
        <v>27</v>
      </c>
      <c r="E142" s="22" t="s">
        <v>730</v>
      </c>
      <c r="F142" s="22" t="s">
        <v>21</v>
      </c>
      <c r="G142" s="22" t="s">
        <v>22</v>
      </c>
      <c r="H142" s="22" t="s">
        <v>667</v>
      </c>
      <c r="I142" s="22">
        <v>13427547951</v>
      </c>
      <c r="J142" s="22">
        <v>687951</v>
      </c>
      <c r="K142" s="22">
        <v>2889132825</v>
      </c>
      <c r="L142" s="23" t="s">
        <v>731</v>
      </c>
      <c r="M142" s="23" t="s">
        <v>732</v>
      </c>
      <c r="N142" s="23">
        <v>13232713978</v>
      </c>
      <c r="O142" s="23">
        <v>524239</v>
      </c>
    </row>
    <row r="143" spans="1:15">
      <c r="A143" s="22" t="s">
        <v>717</v>
      </c>
      <c r="B143" s="109" t="s">
        <v>733</v>
      </c>
      <c r="C143" s="22" t="s">
        <v>734</v>
      </c>
      <c r="D143" s="22" t="s">
        <v>19</v>
      </c>
      <c r="E143" s="22" t="s">
        <v>671</v>
      </c>
      <c r="F143" s="22" t="s">
        <v>21</v>
      </c>
      <c r="G143" s="22" t="s">
        <v>160</v>
      </c>
      <c r="H143" s="22" t="s">
        <v>721</v>
      </c>
      <c r="I143" s="22">
        <v>15622714522</v>
      </c>
      <c r="J143" s="22"/>
      <c r="K143" s="22">
        <v>2392558447</v>
      </c>
      <c r="L143" s="22" t="s">
        <v>735</v>
      </c>
      <c r="M143" s="22" t="s">
        <v>736</v>
      </c>
      <c r="N143" s="22">
        <v>15622714522</v>
      </c>
      <c r="O143" s="22">
        <v>362603</v>
      </c>
    </row>
    <row r="144" spans="1:15">
      <c r="A144" s="22" t="s">
        <v>717</v>
      </c>
      <c r="B144" s="109" t="s">
        <v>737</v>
      </c>
      <c r="C144" s="22" t="s">
        <v>738</v>
      </c>
      <c r="D144" s="22" t="s">
        <v>19</v>
      </c>
      <c r="E144" s="22" t="s">
        <v>739</v>
      </c>
      <c r="F144" s="22" t="s">
        <v>21</v>
      </c>
      <c r="G144" s="22" t="s">
        <v>160</v>
      </c>
      <c r="H144" s="22" t="s">
        <v>721</v>
      </c>
      <c r="I144" s="22">
        <v>13427547510</v>
      </c>
      <c r="J144" s="22"/>
      <c r="K144" s="22">
        <v>1151273384</v>
      </c>
      <c r="L144" s="22" t="s">
        <v>740</v>
      </c>
      <c r="M144" s="22" t="s">
        <v>741</v>
      </c>
      <c r="N144" s="22">
        <v>82201266</v>
      </c>
      <c r="O144" s="22">
        <v>515149</v>
      </c>
    </row>
    <row r="145" spans="1:15">
      <c r="A145" s="22" t="s">
        <v>717</v>
      </c>
      <c r="B145" s="109" t="s">
        <v>742</v>
      </c>
      <c r="C145" s="22" t="s">
        <v>743</v>
      </c>
      <c r="D145" s="22" t="s">
        <v>27</v>
      </c>
      <c r="E145" s="22" t="s">
        <v>533</v>
      </c>
      <c r="F145" s="22" t="s">
        <v>21</v>
      </c>
      <c r="G145" s="22" t="s">
        <v>22</v>
      </c>
      <c r="H145" s="22" t="s">
        <v>667</v>
      </c>
      <c r="I145" s="22">
        <v>13427547803</v>
      </c>
      <c r="J145" s="22">
        <v>617803</v>
      </c>
      <c r="K145" s="22">
        <v>2422850037</v>
      </c>
      <c r="L145" s="22" t="s">
        <v>744</v>
      </c>
      <c r="M145" s="22" t="s">
        <v>745</v>
      </c>
      <c r="N145" s="22">
        <v>13539615626</v>
      </c>
      <c r="O145" s="22">
        <v>515161</v>
      </c>
    </row>
    <row r="146" spans="1:15">
      <c r="A146" s="22" t="s">
        <v>717</v>
      </c>
      <c r="B146" s="109" t="s">
        <v>746</v>
      </c>
      <c r="C146" s="22" t="s">
        <v>747</v>
      </c>
      <c r="D146" s="22" t="s">
        <v>19</v>
      </c>
      <c r="E146" s="22" t="s">
        <v>748</v>
      </c>
      <c r="F146" s="22" t="s">
        <v>21</v>
      </c>
      <c r="G146" s="22" t="s">
        <v>160</v>
      </c>
      <c r="H146" s="22" t="s">
        <v>749</v>
      </c>
      <c r="I146" s="22">
        <v>13427547817</v>
      </c>
      <c r="J146" s="22">
        <v>687817</v>
      </c>
      <c r="K146" s="22">
        <v>948592875</v>
      </c>
      <c r="L146" s="22">
        <v>15627521030</v>
      </c>
      <c r="M146" s="22" t="s">
        <v>750</v>
      </c>
      <c r="N146" s="22">
        <v>13592982251</v>
      </c>
      <c r="O146" s="22">
        <v>525439</v>
      </c>
    </row>
    <row r="147" spans="1:15">
      <c r="A147" s="22" t="s">
        <v>717</v>
      </c>
      <c r="B147" s="109" t="s">
        <v>751</v>
      </c>
      <c r="C147" s="22" t="s">
        <v>752</v>
      </c>
      <c r="D147" s="22" t="s">
        <v>19</v>
      </c>
      <c r="E147" s="22" t="s">
        <v>564</v>
      </c>
      <c r="F147" s="22" t="s">
        <v>21</v>
      </c>
      <c r="G147" s="22" t="s">
        <v>108</v>
      </c>
      <c r="H147" s="22" t="s">
        <v>753</v>
      </c>
      <c r="I147" s="22">
        <v>13427564464</v>
      </c>
      <c r="J147" s="22">
        <v>394464</v>
      </c>
      <c r="K147" s="22">
        <v>1227603817</v>
      </c>
      <c r="L147" s="22"/>
      <c r="M147" s="22" t="s">
        <v>754</v>
      </c>
      <c r="N147" s="22">
        <v>13536630532</v>
      </c>
      <c r="O147" s="22">
        <v>528200</v>
      </c>
    </row>
    <row r="148" spans="1:15">
      <c r="A148" s="22" t="s">
        <v>717</v>
      </c>
      <c r="B148" s="109" t="s">
        <v>755</v>
      </c>
      <c r="C148" s="22" t="s">
        <v>756</v>
      </c>
      <c r="D148" s="22" t="s">
        <v>27</v>
      </c>
      <c r="E148" s="22" t="s">
        <v>485</v>
      </c>
      <c r="F148" s="22" t="s">
        <v>21</v>
      </c>
      <c r="G148" s="22" t="s">
        <v>22</v>
      </c>
      <c r="H148" s="22" t="s">
        <v>667</v>
      </c>
      <c r="I148" s="22">
        <v>15521004616</v>
      </c>
      <c r="J148" s="22"/>
      <c r="K148" s="22">
        <v>905068963</v>
      </c>
      <c r="L148" s="22" t="s">
        <v>757</v>
      </c>
      <c r="M148" s="22" t="s">
        <v>758</v>
      </c>
      <c r="N148" s="22">
        <v>13553327226</v>
      </c>
      <c r="O148" s="22">
        <v>528200</v>
      </c>
    </row>
    <row r="149" spans="1:15">
      <c r="A149" s="22" t="s">
        <v>717</v>
      </c>
      <c r="B149" s="109" t="s">
        <v>759</v>
      </c>
      <c r="C149" s="22" t="s">
        <v>760</v>
      </c>
      <c r="D149" s="22" t="s">
        <v>27</v>
      </c>
      <c r="E149" s="22" t="s">
        <v>761</v>
      </c>
      <c r="F149" s="22" t="s">
        <v>21</v>
      </c>
      <c r="G149" s="22" t="s">
        <v>22</v>
      </c>
      <c r="H149" s="22" t="s">
        <v>762</v>
      </c>
      <c r="I149" s="22">
        <v>13435275822</v>
      </c>
      <c r="J149" s="22"/>
      <c r="K149" s="22">
        <v>526520378</v>
      </c>
      <c r="L149" s="22">
        <v>13435275822</v>
      </c>
      <c r="M149" s="22" t="s">
        <v>763</v>
      </c>
      <c r="N149" s="22">
        <v>13542477468</v>
      </c>
      <c r="O149" s="22">
        <v>513400</v>
      </c>
    </row>
    <row r="150" spans="1:15">
      <c r="A150" s="22" t="s">
        <v>717</v>
      </c>
      <c r="B150" s="109" t="s">
        <v>764</v>
      </c>
      <c r="C150" s="22" t="s">
        <v>765</v>
      </c>
      <c r="D150" s="22" t="s">
        <v>19</v>
      </c>
      <c r="E150" s="22" t="s">
        <v>766</v>
      </c>
      <c r="F150" s="22" t="s">
        <v>21</v>
      </c>
      <c r="G150" s="22" t="s">
        <v>22</v>
      </c>
      <c r="H150" s="22" t="s">
        <v>767</v>
      </c>
      <c r="I150" s="22">
        <v>13427546955</v>
      </c>
      <c r="J150" s="22">
        <v>696955</v>
      </c>
      <c r="K150" s="22">
        <v>910286307</v>
      </c>
      <c r="L150" s="22">
        <v>13427546955</v>
      </c>
      <c r="M150" s="22" t="s">
        <v>768</v>
      </c>
      <c r="N150" s="22">
        <v>13066990207</v>
      </c>
      <c r="O150" s="22">
        <v>522000</v>
      </c>
    </row>
    <row r="151" spans="1:15">
      <c r="A151" s="22" t="s">
        <v>717</v>
      </c>
      <c r="B151" s="109" t="s">
        <v>769</v>
      </c>
      <c r="C151" s="22" t="s">
        <v>770</v>
      </c>
      <c r="D151" s="22" t="s">
        <v>19</v>
      </c>
      <c r="E151" s="22" t="s">
        <v>771</v>
      </c>
      <c r="F151" s="22" t="s">
        <v>21</v>
      </c>
      <c r="G151" s="22" t="s">
        <v>160</v>
      </c>
      <c r="H151" s="22" t="s">
        <v>767</v>
      </c>
      <c r="I151" s="22">
        <v>13427546892</v>
      </c>
      <c r="J151" s="22">
        <v>686892</v>
      </c>
      <c r="K151" s="7" t="s">
        <v>772</v>
      </c>
      <c r="L151" s="22"/>
      <c r="M151" s="22" t="s">
        <v>773</v>
      </c>
      <c r="N151" s="22">
        <v>15917790861</v>
      </c>
      <c r="O151" s="22">
        <v>516100</v>
      </c>
    </row>
    <row r="152" spans="1:15">
      <c r="A152" s="22" t="s">
        <v>717</v>
      </c>
      <c r="B152" s="109" t="s">
        <v>774</v>
      </c>
      <c r="C152" s="22" t="s">
        <v>775</v>
      </c>
      <c r="D152" s="22" t="s">
        <v>19</v>
      </c>
      <c r="E152" s="22" t="s">
        <v>776</v>
      </c>
      <c r="F152" s="22" t="s">
        <v>21</v>
      </c>
      <c r="G152" s="22" t="s">
        <v>22</v>
      </c>
      <c r="H152" s="22" t="s">
        <v>749</v>
      </c>
      <c r="I152" s="22">
        <v>15521048897</v>
      </c>
      <c r="J152" s="22"/>
      <c r="K152" s="22">
        <v>1402654659</v>
      </c>
      <c r="L152" s="22" t="s">
        <v>777</v>
      </c>
      <c r="M152" s="22" t="s">
        <v>778</v>
      </c>
      <c r="N152" s="22">
        <v>13729133612</v>
      </c>
      <c r="O152" s="22">
        <v>524441</v>
      </c>
    </row>
    <row r="153" spans="1:15">
      <c r="A153" s="22" t="s">
        <v>717</v>
      </c>
      <c r="B153" s="112" t="s">
        <v>779</v>
      </c>
      <c r="C153" s="22" t="s">
        <v>780</v>
      </c>
      <c r="D153" s="22" t="s">
        <v>19</v>
      </c>
      <c r="E153" s="22" t="s">
        <v>334</v>
      </c>
      <c r="F153" s="22" t="s">
        <v>21</v>
      </c>
      <c r="G153" s="22" t="s">
        <v>108</v>
      </c>
      <c r="H153" s="22" t="s">
        <v>781</v>
      </c>
      <c r="I153" s="22">
        <v>13427546039</v>
      </c>
      <c r="J153" s="22">
        <v>616039</v>
      </c>
      <c r="K153" s="22"/>
      <c r="L153" s="22"/>
      <c r="M153" s="22" t="s">
        <v>782</v>
      </c>
      <c r="N153" s="22">
        <v>13392097439</v>
      </c>
      <c r="O153" s="22">
        <v>529000</v>
      </c>
    </row>
    <row r="154" spans="1:15">
      <c r="A154" s="22" t="s">
        <v>717</v>
      </c>
      <c r="B154" s="109" t="s">
        <v>783</v>
      </c>
      <c r="C154" s="11" t="s">
        <v>784</v>
      </c>
      <c r="D154" s="11" t="s">
        <v>19</v>
      </c>
      <c r="E154" s="11" t="s">
        <v>785</v>
      </c>
      <c r="F154" s="22" t="s">
        <v>21</v>
      </c>
      <c r="G154" s="11" t="s">
        <v>22</v>
      </c>
      <c r="H154" s="11" t="s">
        <v>767</v>
      </c>
      <c r="I154" s="11">
        <v>18588553075</v>
      </c>
      <c r="J154" s="11"/>
      <c r="K154" s="11"/>
      <c r="L154" s="11"/>
      <c r="M154" s="11" t="s">
        <v>786</v>
      </c>
      <c r="N154" s="11">
        <v>13902347308</v>
      </c>
      <c r="O154" s="11">
        <v>511100</v>
      </c>
    </row>
    <row r="155" spans="1:15">
      <c r="A155" s="22" t="s">
        <v>717</v>
      </c>
      <c r="B155" s="109" t="s">
        <v>787</v>
      </c>
      <c r="C155" s="22" t="s">
        <v>788</v>
      </c>
      <c r="D155" s="22" t="s">
        <v>19</v>
      </c>
      <c r="E155" s="22" t="s">
        <v>789</v>
      </c>
      <c r="F155" s="22" t="s">
        <v>21</v>
      </c>
      <c r="G155" s="22" t="s">
        <v>22</v>
      </c>
      <c r="H155" s="22" t="s">
        <v>790</v>
      </c>
      <c r="I155" s="22">
        <v>13428318157</v>
      </c>
      <c r="J155" s="22"/>
      <c r="K155" s="22">
        <v>3258747504</v>
      </c>
      <c r="L155" s="22">
        <v>13428318157</v>
      </c>
      <c r="M155" s="22" t="s">
        <v>791</v>
      </c>
      <c r="N155" s="22">
        <v>18023245707</v>
      </c>
      <c r="O155" s="22">
        <v>515104</v>
      </c>
    </row>
    <row r="156" spans="1:15">
      <c r="A156" s="22" t="s">
        <v>717</v>
      </c>
      <c r="B156" s="22" t="s">
        <v>792</v>
      </c>
      <c r="C156" s="22" t="s">
        <v>793</v>
      </c>
      <c r="D156" s="22" t="s">
        <v>19</v>
      </c>
      <c r="E156" s="22" t="s">
        <v>794</v>
      </c>
      <c r="F156" s="22" t="s">
        <v>21</v>
      </c>
      <c r="G156" s="22" t="s">
        <v>22</v>
      </c>
      <c r="H156" s="22" t="s">
        <v>795</v>
      </c>
      <c r="I156" s="22" t="s">
        <v>796</v>
      </c>
      <c r="J156" s="22"/>
      <c r="K156" s="22" t="s">
        <v>797</v>
      </c>
      <c r="L156" s="22" t="s">
        <v>796</v>
      </c>
      <c r="M156" s="22" t="s">
        <v>798</v>
      </c>
      <c r="N156" s="22">
        <v>13068832718</v>
      </c>
      <c r="O156" s="22">
        <v>510220</v>
      </c>
    </row>
    <row r="157" spans="1:15">
      <c r="A157" s="22" t="s">
        <v>717</v>
      </c>
      <c r="B157" s="109" t="s">
        <v>799</v>
      </c>
      <c r="C157" s="22" t="s">
        <v>800</v>
      </c>
      <c r="D157" s="22" t="s">
        <v>19</v>
      </c>
      <c r="E157" s="22" t="s">
        <v>801</v>
      </c>
      <c r="F157" s="22" t="s">
        <v>21</v>
      </c>
      <c r="G157" s="22" t="s">
        <v>22</v>
      </c>
      <c r="H157" s="22" t="s">
        <v>790</v>
      </c>
      <c r="I157" s="22">
        <v>18998509260</v>
      </c>
      <c r="J157" s="22"/>
      <c r="K157" s="22">
        <v>944933475</v>
      </c>
      <c r="L157" s="22" t="s">
        <v>802</v>
      </c>
      <c r="M157" s="22" t="s">
        <v>803</v>
      </c>
      <c r="N157" s="22">
        <v>13376601260</v>
      </c>
      <c r="O157" s="22">
        <v>516700</v>
      </c>
    </row>
    <row r="158" spans="1:15">
      <c r="A158" s="22" t="s">
        <v>717</v>
      </c>
      <c r="B158" s="109" t="s">
        <v>804</v>
      </c>
      <c r="C158" s="22" t="s">
        <v>805</v>
      </c>
      <c r="D158" s="22" t="s">
        <v>19</v>
      </c>
      <c r="E158" s="22" t="s">
        <v>806</v>
      </c>
      <c r="F158" s="22" t="s">
        <v>21</v>
      </c>
      <c r="G158" s="22" t="s">
        <v>22</v>
      </c>
      <c r="H158" s="22" t="s">
        <v>767</v>
      </c>
      <c r="I158" s="7" t="s">
        <v>807</v>
      </c>
      <c r="J158" s="22"/>
      <c r="K158" s="7" t="s">
        <v>808</v>
      </c>
      <c r="L158" s="22"/>
      <c r="M158" s="22" t="s">
        <v>809</v>
      </c>
      <c r="N158" s="22">
        <v>13612941339</v>
      </c>
      <c r="O158" s="22">
        <v>516023</v>
      </c>
    </row>
    <row r="159" spans="1:15">
      <c r="A159" s="22" t="s">
        <v>717</v>
      </c>
      <c r="B159" s="109" t="s">
        <v>810</v>
      </c>
      <c r="C159" s="22" t="s">
        <v>811</v>
      </c>
      <c r="D159" s="22" t="s">
        <v>19</v>
      </c>
      <c r="E159" s="22" t="s">
        <v>812</v>
      </c>
      <c r="F159" s="22" t="s">
        <v>21</v>
      </c>
      <c r="G159" s="22" t="s">
        <v>22</v>
      </c>
      <c r="H159" s="22" t="s">
        <v>790</v>
      </c>
      <c r="I159" s="22">
        <v>13106982229</v>
      </c>
      <c r="J159" s="22"/>
      <c r="K159" s="22">
        <v>7985343</v>
      </c>
      <c r="L159" s="22" t="s">
        <v>813</v>
      </c>
      <c r="M159" s="22" t="s">
        <v>814</v>
      </c>
      <c r="N159" s="22">
        <v>13005851001</v>
      </c>
      <c r="O159" s="22">
        <v>529300</v>
      </c>
    </row>
    <row r="160" spans="1:15">
      <c r="A160" s="22" t="s">
        <v>815</v>
      </c>
      <c r="B160" s="109" t="s">
        <v>816</v>
      </c>
      <c r="C160" s="22" t="s">
        <v>817</v>
      </c>
      <c r="D160" s="22" t="s">
        <v>818</v>
      </c>
      <c r="E160" s="22" t="s">
        <v>819</v>
      </c>
      <c r="F160" s="22" t="s">
        <v>21</v>
      </c>
      <c r="G160" s="22" t="s">
        <v>22</v>
      </c>
      <c r="H160" s="22" t="s">
        <v>749</v>
      </c>
      <c r="I160" s="22">
        <v>13472546091</v>
      </c>
      <c r="J160" s="22"/>
      <c r="K160" s="22">
        <v>724318695</v>
      </c>
      <c r="L160" s="22">
        <v>724318695</v>
      </c>
      <c r="M160" s="22" t="s">
        <v>820</v>
      </c>
      <c r="N160" s="22">
        <v>13590952555</v>
      </c>
      <c r="O160" s="22">
        <v>528400</v>
      </c>
    </row>
    <row r="161" spans="1:15">
      <c r="A161" s="22" t="s">
        <v>717</v>
      </c>
      <c r="B161" s="109" t="s">
        <v>821</v>
      </c>
      <c r="C161" s="22" t="s">
        <v>822</v>
      </c>
      <c r="D161" s="22" t="s">
        <v>19</v>
      </c>
      <c r="E161" s="22" t="s">
        <v>823</v>
      </c>
      <c r="F161" s="22" t="s">
        <v>21</v>
      </c>
      <c r="G161" s="22" t="s">
        <v>22</v>
      </c>
      <c r="H161" s="22" t="s">
        <v>753</v>
      </c>
      <c r="I161" s="22">
        <v>13824768358</v>
      </c>
      <c r="J161" s="22"/>
      <c r="K161" s="22">
        <v>745177521</v>
      </c>
      <c r="L161" s="22" t="s">
        <v>824</v>
      </c>
      <c r="M161" s="22" t="s">
        <v>825</v>
      </c>
      <c r="N161" s="22">
        <v>13431832789</v>
      </c>
      <c r="O161" s="22">
        <v>518110</v>
      </c>
    </row>
    <row r="162" spans="1:15">
      <c r="A162" s="22" t="s">
        <v>717</v>
      </c>
      <c r="B162" s="109" t="s">
        <v>826</v>
      </c>
      <c r="C162" s="22" t="s">
        <v>827</v>
      </c>
      <c r="D162" s="22" t="s">
        <v>19</v>
      </c>
      <c r="E162" s="22" t="s">
        <v>828</v>
      </c>
      <c r="F162" s="22" t="s">
        <v>21</v>
      </c>
      <c r="G162" s="22" t="s">
        <v>22</v>
      </c>
      <c r="H162" s="22" t="s">
        <v>749</v>
      </c>
      <c r="I162" s="22">
        <v>13533247608</v>
      </c>
      <c r="J162" s="22"/>
      <c r="K162" s="22">
        <v>875579624</v>
      </c>
      <c r="L162" s="22"/>
      <c r="M162" s="22" t="s">
        <v>829</v>
      </c>
      <c r="N162" s="22">
        <v>13824474599</v>
      </c>
      <c r="O162" s="22">
        <v>510540</v>
      </c>
    </row>
    <row r="163" spans="1:15">
      <c r="A163" s="22" t="s">
        <v>717</v>
      </c>
      <c r="B163" s="109" t="s">
        <v>830</v>
      </c>
      <c r="C163" s="22" t="s">
        <v>831</v>
      </c>
      <c r="D163" s="22" t="s">
        <v>19</v>
      </c>
      <c r="E163" s="22" t="s">
        <v>832</v>
      </c>
      <c r="F163" s="22" t="s">
        <v>21</v>
      </c>
      <c r="G163" s="22" t="s">
        <v>22</v>
      </c>
      <c r="H163" s="22" t="s">
        <v>781</v>
      </c>
      <c r="I163" s="22">
        <v>13266256702</v>
      </c>
      <c r="J163" s="22"/>
      <c r="K163" s="22">
        <v>524215849</v>
      </c>
      <c r="L163" s="22" t="s">
        <v>833</v>
      </c>
      <c r="M163" s="22" t="s">
        <v>834</v>
      </c>
      <c r="N163" s="22">
        <v>13544624121</v>
      </c>
      <c r="O163" s="22">
        <v>523222</v>
      </c>
    </row>
    <row r="164" spans="1:15">
      <c r="A164" s="22" t="s">
        <v>717</v>
      </c>
      <c r="B164" s="109" t="s">
        <v>835</v>
      </c>
      <c r="C164" s="22" t="s">
        <v>836</v>
      </c>
      <c r="D164" s="22" t="s">
        <v>27</v>
      </c>
      <c r="E164" s="22" t="s">
        <v>837</v>
      </c>
      <c r="F164" s="22" t="s">
        <v>21</v>
      </c>
      <c r="G164" s="22" t="s">
        <v>22</v>
      </c>
      <c r="H164" s="22" t="s">
        <v>762</v>
      </c>
      <c r="I164" s="22">
        <v>18603196576</v>
      </c>
      <c r="J164" s="22">
        <v>669803</v>
      </c>
      <c r="K164" s="22">
        <v>1106244138</v>
      </c>
      <c r="L164" s="22" t="s">
        <v>838</v>
      </c>
      <c r="M164" s="22" t="s">
        <v>839</v>
      </c>
      <c r="N164" s="22">
        <v>13930950519</v>
      </c>
      <c r="O164" s="22">
        <v>54001</v>
      </c>
    </row>
    <row r="165" spans="1:15">
      <c r="A165" s="22" t="s">
        <v>717</v>
      </c>
      <c r="B165" s="109" t="s">
        <v>840</v>
      </c>
      <c r="C165" s="22" t="s">
        <v>841</v>
      </c>
      <c r="D165" s="22" t="s">
        <v>27</v>
      </c>
      <c r="E165" s="22" t="s">
        <v>842</v>
      </c>
      <c r="F165" s="22" t="s">
        <v>21</v>
      </c>
      <c r="G165" s="22" t="s">
        <v>22</v>
      </c>
      <c r="H165" s="22" t="s">
        <v>762</v>
      </c>
      <c r="I165" s="22">
        <v>15800210008</v>
      </c>
      <c r="J165" s="22"/>
      <c r="K165" s="22">
        <v>353385974</v>
      </c>
      <c r="L165" s="22" t="s">
        <v>843</v>
      </c>
      <c r="M165" s="22" t="s">
        <v>844</v>
      </c>
      <c r="N165" s="22">
        <v>13543468490</v>
      </c>
      <c r="O165" s="22">
        <v>510545</v>
      </c>
    </row>
    <row r="166" spans="1:15">
      <c r="A166" s="22" t="s">
        <v>717</v>
      </c>
      <c r="B166" s="109" t="s">
        <v>845</v>
      </c>
      <c r="C166" s="22" t="s">
        <v>846</v>
      </c>
      <c r="D166" s="22" t="s">
        <v>27</v>
      </c>
      <c r="E166" s="22" t="s">
        <v>847</v>
      </c>
      <c r="F166" s="22" t="s">
        <v>21</v>
      </c>
      <c r="G166" s="22" t="s">
        <v>22</v>
      </c>
      <c r="H166" s="22" t="s">
        <v>762</v>
      </c>
      <c r="I166" s="22">
        <v>13416140147</v>
      </c>
      <c r="J166" s="22"/>
      <c r="K166" s="22">
        <v>913273537</v>
      </c>
      <c r="L166" s="22" t="s">
        <v>848</v>
      </c>
      <c r="M166" s="22" t="s">
        <v>849</v>
      </c>
      <c r="N166" s="22">
        <v>15916335198</v>
      </c>
      <c r="O166" s="22">
        <v>519015</v>
      </c>
    </row>
    <row r="167" spans="1:15">
      <c r="A167" s="22" t="s">
        <v>717</v>
      </c>
      <c r="B167" s="7" t="s">
        <v>850</v>
      </c>
      <c r="C167" s="22" t="s">
        <v>851</v>
      </c>
      <c r="D167" s="22" t="s">
        <v>19</v>
      </c>
      <c r="E167" s="27" t="s">
        <v>852</v>
      </c>
      <c r="F167" s="22" t="s">
        <v>21</v>
      </c>
      <c r="G167" s="22" t="s">
        <v>108</v>
      </c>
      <c r="H167" s="22" t="s">
        <v>781</v>
      </c>
      <c r="I167" s="11">
        <v>15813815845</v>
      </c>
      <c r="J167" s="11"/>
      <c r="K167" s="11"/>
      <c r="L167" s="11"/>
      <c r="M167" s="11" t="s">
        <v>853</v>
      </c>
      <c r="N167" s="11">
        <v>13501560127</v>
      </c>
      <c r="O167" s="11">
        <v>518116</v>
      </c>
    </row>
    <row r="168" spans="1:15">
      <c r="A168" s="22" t="s">
        <v>717</v>
      </c>
      <c r="B168" s="109" t="s">
        <v>854</v>
      </c>
      <c r="C168" s="22" t="s">
        <v>855</v>
      </c>
      <c r="D168" s="22" t="s">
        <v>19</v>
      </c>
      <c r="E168" s="22" t="s">
        <v>99</v>
      </c>
      <c r="F168" s="22" t="s">
        <v>21</v>
      </c>
      <c r="G168" s="22" t="s">
        <v>22</v>
      </c>
      <c r="H168" s="22" t="s">
        <v>753</v>
      </c>
      <c r="I168" s="22">
        <v>13380535821</v>
      </c>
      <c r="J168" s="22"/>
      <c r="K168" s="22">
        <v>959940350</v>
      </c>
      <c r="L168" s="22" t="s">
        <v>856</v>
      </c>
      <c r="M168" s="22" t="s">
        <v>857</v>
      </c>
      <c r="N168" s="22" t="s">
        <v>858</v>
      </c>
      <c r="O168" s="22">
        <v>528300</v>
      </c>
    </row>
    <row r="169" spans="1:15">
      <c r="A169" s="22" t="s">
        <v>717</v>
      </c>
      <c r="B169" s="109" t="s">
        <v>859</v>
      </c>
      <c r="C169" s="22" t="s">
        <v>860</v>
      </c>
      <c r="D169" s="22" t="s">
        <v>19</v>
      </c>
      <c r="E169" s="22" t="s">
        <v>861</v>
      </c>
      <c r="F169" s="22" t="s">
        <v>21</v>
      </c>
      <c r="G169" s="22" t="s">
        <v>22</v>
      </c>
      <c r="H169" s="22" t="s">
        <v>753</v>
      </c>
      <c r="I169" s="22">
        <v>18819258322</v>
      </c>
      <c r="J169" s="22"/>
      <c r="K169" s="22">
        <v>447517933</v>
      </c>
      <c r="L169" s="22"/>
      <c r="M169" s="22" t="s">
        <v>862</v>
      </c>
      <c r="N169" s="22">
        <v>13790681830</v>
      </c>
      <c r="O169" s="22">
        <v>523000</v>
      </c>
    </row>
    <row r="170" s="3" customFormat="1" ht="22.5" spans="1:15">
      <c r="A170" s="9" t="s">
        <v>863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33"/>
    </row>
    <row r="171" spans="1:15">
      <c r="A171" s="10" t="s">
        <v>1</v>
      </c>
      <c r="B171" s="10" t="s">
        <v>2</v>
      </c>
      <c r="C171" s="10" t="s">
        <v>3</v>
      </c>
      <c r="D171" s="10" t="s">
        <v>4</v>
      </c>
      <c r="E171" s="10" t="s">
        <v>5</v>
      </c>
      <c r="F171" s="10" t="s">
        <v>6</v>
      </c>
      <c r="G171" s="10" t="s">
        <v>7</v>
      </c>
      <c r="H171" s="10" t="s">
        <v>8</v>
      </c>
      <c r="I171" s="10" t="s">
        <v>9</v>
      </c>
      <c r="J171" s="10" t="s">
        <v>10</v>
      </c>
      <c r="K171" s="10" t="s">
        <v>11</v>
      </c>
      <c r="L171" s="10" t="s">
        <v>12</v>
      </c>
      <c r="M171" s="10" t="s">
        <v>13</v>
      </c>
      <c r="N171" s="10" t="s">
        <v>14</v>
      </c>
      <c r="O171" s="34" t="s">
        <v>15</v>
      </c>
    </row>
    <row r="172" spans="1:15">
      <c r="A172" s="22" t="s">
        <v>864</v>
      </c>
      <c r="B172" s="28" t="s">
        <v>865</v>
      </c>
      <c r="C172" s="22" t="s">
        <v>866</v>
      </c>
      <c r="D172" s="22" t="s">
        <v>27</v>
      </c>
      <c r="E172" s="22" t="s">
        <v>99</v>
      </c>
      <c r="F172" s="22" t="s">
        <v>21</v>
      </c>
      <c r="G172" s="22" t="s">
        <v>448</v>
      </c>
      <c r="H172" s="22" t="s">
        <v>762</v>
      </c>
      <c r="I172" s="22">
        <v>13427547967</v>
      </c>
      <c r="J172" s="22">
        <v>697967</v>
      </c>
      <c r="K172" s="35">
        <v>1187300582</v>
      </c>
      <c r="L172" s="35">
        <v>13427547967</v>
      </c>
      <c r="M172" s="22" t="s">
        <v>867</v>
      </c>
      <c r="N172" s="22">
        <v>13423116133</v>
      </c>
      <c r="O172" s="29">
        <v>523000</v>
      </c>
    </row>
    <row r="173" spans="1:15">
      <c r="A173" s="21" t="s">
        <v>864</v>
      </c>
      <c r="B173" s="28">
        <v>201525010602</v>
      </c>
      <c r="C173" s="22" t="s">
        <v>868</v>
      </c>
      <c r="D173" s="22" t="s">
        <v>19</v>
      </c>
      <c r="E173" s="22" t="s">
        <v>869</v>
      </c>
      <c r="F173" s="22" t="s">
        <v>870</v>
      </c>
      <c r="G173" s="22" t="s">
        <v>108</v>
      </c>
      <c r="H173" s="22" t="s">
        <v>781</v>
      </c>
      <c r="I173" s="22">
        <v>13427548149</v>
      </c>
      <c r="J173" s="22" t="s">
        <v>871</v>
      </c>
      <c r="K173" s="35">
        <v>405992546</v>
      </c>
      <c r="L173" s="35" t="s">
        <v>872</v>
      </c>
      <c r="M173" s="22" t="s">
        <v>873</v>
      </c>
      <c r="N173" s="22">
        <v>13542614429</v>
      </c>
      <c r="O173" s="17">
        <v>529600</v>
      </c>
    </row>
    <row r="174" spans="1:15">
      <c r="A174" s="21" t="s">
        <v>864</v>
      </c>
      <c r="B174" s="109" t="s">
        <v>874</v>
      </c>
      <c r="C174" s="22" t="s">
        <v>875</v>
      </c>
      <c r="D174" s="22" t="s">
        <v>27</v>
      </c>
      <c r="E174" s="22" t="s">
        <v>876</v>
      </c>
      <c r="F174" s="22" t="s">
        <v>21</v>
      </c>
      <c r="G174" s="22" t="s">
        <v>877</v>
      </c>
      <c r="H174" s="22" t="s">
        <v>762</v>
      </c>
      <c r="I174" s="22">
        <v>13427548056</v>
      </c>
      <c r="J174" s="22">
        <v>678056</v>
      </c>
      <c r="K174" s="35">
        <v>810693143</v>
      </c>
      <c r="L174" s="35">
        <v>13427548056</v>
      </c>
      <c r="M174" s="22" t="s">
        <v>878</v>
      </c>
      <c r="N174" s="22">
        <v>13286958702</v>
      </c>
      <c r="O174" s="17">
        <v>524500</v>
      </c>
    </row>
    <row r="175" spans="1:15">
      <c r="A175" s="22" t="s">
        <v>864</v>
      </c>
      <c r="B175" s="28">
        <v>201525010604</v>
      </c>
      <c r="C175" s="29" t="s">
        <v>879</v>
      </c>
      <c r="D175" s="29" t="s">
        <v>19</v>
      </c>
      <c r="E175" s="29" t="s">
        <v>880</v>
      </c>
      <c r="F175" s="29" t="s">
        <v>21</v>
      </c>
      <c r="G175" s="29" t="s">
        <v>448</v>
      </c>
      <c r="H175" s="22" t="s">
        <v>881</v>
      </c>
      <c r="I175" s="29">
        <v>18027008223</v>
      </c>
      <c r="J175" s="29" t="s">
        <v>235</v>
      </c>
      <c r="K175" s="29">
        <v>799285920</v>
      </c>
      <c r="L175" s="29" t="s">
        <v>235</v>
      </c>
      <c r="M175" s="29" t="s">
        <v>882</v>
      </c>
      <c r="N175" s="29">
        <v>18925400248</v>
      </c>
      <c r="O175" s="17">
        <v>523560</v>
      </c>
    </row>
    <row r="176" spans="1:15">
      <c r="A176" s="22" t="s">
        <v>864</v>
      </c>
      <c r="B176" s="109" t="s">
        <v>883</v>
      </c>
      <c r="C176" s="22" t="s">
        <v>884</v>
      </c>
      <c r="D176" s="22" t="s">
        <v>19</v>
      </c>
      <c r="E176" s="22" t="s">
        <v>885</v>
      </c>
      <c r="F176" s="22" t="s">
        <v>21</v>
      </c>
      <c r="G176" s="22" t="s">
        <v>448</v>
      </c>
      <c r="H176" s="22" t="s">
        <v>881</v>
      </c>
      <c r="I176" s="22">
        <v>13427547509</v>
      </c>
      <c r="J176" s="22">
        <v>617509</v>
      </c>
      <c r="K176" s="35">
        <v>853049247</v>
      </c>
      <c r="L176" s="35">
        <v>13670576357</v>
      </c>
      <c r="M176" s="22" t="s">
        <v>886</v>
      </c>
      <c r="N176" s="22">
        <v>13360387008</v>
      </c>
      <c r="O176" s="17">
        <v>515347</v>
      </c>
    </row>
    <row r="177" spans="1:15">
      <c r="A177" s="22" t="s">
        <v>864</v>
      </c>
      <c r="B177" s="113" t="s">
        <v>887</v>
      </c>
      <c r="C177" s="30" t="s">
        <v>888</v>
      </c>
      <c r="D177" s="29" t="s">
        <v>19</v>
      </c>
      <c r="E177" s="22" t="s">
        <v>889</v>
      </c>
      <c r="F177" s="22" t="s">
        <v>21</v>
      </c>
      <c r="G177" s="22" t="s">
        <v>448</v>
      </c>
      <c r="H177" s="22" t="s">
        <v>881</v>
      </c>
      <c r="I177" s="29">
        <v>13427546812</v>
      </c>
      <c r="J177" s="32">
        <v>666812</v>
      </c>
      <c r="K177" s="22">
        <v>1430663686</v>
      </c>
      <c r="L177" s="29">
        <v>13427546812</v>
      </c>
      <c r="M177" s="22" t="s">
        <v>890</v>
      </c>
      <c r="N177" s="32">
        <v>13679722259</v>
      </c>
      <c r="O177" s="17">
        <v>525251</v>
      </c>
    </row>
    <row r="178" spans="1:15">
      <c r="A178" s="22" t="s">
        <v>864</v>
      </c>
      <c r="B178" s="109" t="s">
        <v>891</v>
      </c>
      <c r="C178" s="22" t="s">
        <v>892</v>
      </c>
      <c r="D178" s="22" t="s">
        <v>19</v>
      </c>
      <c r="E178" s="22" t="s">
        <v>893</v>
      </c>
      <c r="F178" s="22" t="s">
        <v>21</v>
      </c>
      <c r="G178" s="22" t="s">
        <v>448</v>
      </c>
      <c r="H178" s="22" t="s">
        <v>881</v>
      </c>
      <c r="I178" s="22">
        <v>15817107332</v>
      </c>
      <c r="J178" s="22">
        <v>697332</v>
      </c>
      <c r="K178" s="35">
        <v>598116345</v>
      </c>
      <c r="L178" s="35">
        <v>15817107332</v>
      </c>
      <c r="M178" s="22" t="s">
        <v>894</v>
      </c>
      <c r="N178" s="22">
        <v>13719003795</v>
      </c>
      <c r="O178" s="17">
        <v>510978</v>
      </c>
    </row>
    <row r="179" spans="1:15">
      <c r="A179" s="22" t="s">
        <v>864</v>
      </c>
      <c r="B179" s="109" t="s">
        <v>895</v>
      </c>
      <c r="C179" s="22" t="s">
        <v>896</v>
      </c>
      <c r="D179" s="22" t="s">
        <v>27</v>
      </c>
      <c r="E179" s="22" t="s">
        <v>897</v>
      </c>
      <c r="F179" s="22" t="s">
        <v>21</v>
      </c>
      <c r="G179" s="22" t="s">
        <v>448</v>
      </c>
      <c r="H179" s="22" t="s">
        <v>898</v>
      </c>
      <c r="I179" s="22">
        <v>15975477966</v>
      </c>
      <c r="J179" s="22">
        <v>697966</v>
      </c>
      <c r="K179" s="35">
        <v>1848427053</v>
      </c>
      <c r="L179" s="35">
        <v>15975477966</v>
      </c>
      <c r="M179" s="22" t="s">
        <v>899</v>
      </c>
      <c r="N179" s="22">
        <v>13535065321</v>
      </c>
      <c r="O179" s="17">
        <v>510800</v>
      </c>
    </row>
    <row r="180" spans="1:15">
      <c r="A180" s="21" t="s">
        <v>864</v>
      </c>
      <c r="B180" s="31">
        <v>201525010609</v>
      </c>
      <c r="C180" s="22" t="s">
        <v>900</v>
      </c>
      <c r="D180" s="22" t="s">
        <v>19</v>
      </c>
      <c r="E180" s="22" t="s">
        <v>766</v>
      </c>
      <c r="F180" s="22" t="s">
        <v>21</v>
      </c>
      <c r="G180" s="22" t="s">
        <v>448</v>
      </c>
      <c r="H180" s="22" t="s">
        <v>901</v>
      </c>
      <c r="I180" s="22">
        <v>13719916465</v>
      </c>
      <c r="J180" s="22" t="s">
        <v>235</v>
      </c>
      <c r="K180" s="35">
        <v>798746588</v>
      </c>
      <c r="L180" s="35">
        <v>798746588</v>
      </c>
      <c r="M180" s="22" t="s">
        <v>902</v>
      </c>
      <c r="N180" s="22">
        <v>15815213666</v>
      </c>
      <c r="O180" s="17">
        <v>515139</v>
      </c>
    </row>
    <row r="181" spans="1:15">
      <c r="A181" s="21" t="s">
        <v>864</v>
      </c>
      <c r="B181" s="113" t="s">
        <v>903</v>
      </c>
      <c r="C181" s="30" t="s">
        <v>904</v>
      </c>
      <c r="D181" s="29" t="s">
        <v>19</v>
      </c>
      <c r="E181" s="22" t="s">
        <v>905</v>
      </c>
      <c r="F181" s="22" t="s">
        <v>21</v>
      </c>
      <c r="G181" s="22" t="s">
        <v>448</v>
      </c>
      <c r="H181" s="22" t="s">
        <v>901</v>
      </c>
      <c r="I181" s="22">
        <v>13427546706</v>
      </c>
      <c r="J181" s="22" t="s">
        <v>235</v>
      </c>
      <c r="K181" s="35">
        <v>974910387</v>
      </c>
      <c r="L181" s="35" t="s">
        <v>906</v>
      </c>
      <c r="M181" s="22" t="s">
        <v>907</v>
      </c>
      <c r="N181" s="22">
        <v>13427545986</v>
      </c>
      <c r="O181" s="17">
        <v>516001</v>
      </c>
    </row>
    <row r="182" spans="1:15">
      <c r="A182" s="21" t="s">
        <v>864</v>
      </c>
      <c r="B182" s="113" t="s">
        <v>908</v>
      </c>
      <c r="C182" s="30" t="s">
        <v>909</v>
      </c>
      <c r="D182" s="29" t="s">
        <v>19</v>
      </c>
      <c r="E182" s="22" t="s">
        <v>910</v>
      </c>
      <c r="F182" s="22" t="s">
        <v>21</v>
      </c>
      <c r="G182" s="22" t="s">
        <v>448</v>
      </c>
      <c r="H182" s="22" t="s">
        <v>901</v>
      </c>
      <c r="I182" s="29">
        <v>13711109697</v>
      </c>
      <c r="J182" s="32" t="s">
        <v>235</v>
      </c>
      <c r="K182" s="22">
        <v>724701156</v>
      </c>
      <c r="L182" s="29">
        <v>724701156</v>
      </c>
      <c r="M182" s="22" t="s">
        <v>911</v>
      </c>
      <c r="N182" s="32">
        <v>13710300628</v>
      </c>
      <c r="O182" s="17">
        <v>510725</v>
      </c>
    </row>
    <row r="183" spans="1:15">
      <c r="A183" s="21" t="s">
        <v>864</v>
      </c>
      <c r="B183" s="113" t="s">
        <v>912</v>
      </c>
      <c r="C183" s="30" t="s">
        <v>913</v>
      </c>
      <c r="D183" s="29" t="s">
        <v>19</v>
      </c>
      <c r="E183" s="22" t="s">
        <v>914</v>
      </c>
      <c r="F183" s="22" t="s">
        <v>21</v>
      </c>
      <c r="G183" s="22" t="s">
        <v>448</v>
      </c>
      <c r="H183" s="22" t="s">
        <v>915</v>
      </c>
      <c r="I183" s="29">
        <v>13719916468</v>
      </c>
      <c r="J183" s="32">
        <v>666519</v>
      </c>
      <c r="K183" s="22">
        <v>775193830</v>
      </c>
      <c r="L183" s="29">
        <v>13719916468</v>
      </c>
      <c r="M183" s="22" t="s">
        <v>916</v>
      </c>
      <c r="N183" s="32">
        <v>13509666683</v>
      </c>
      <c r="O183" s="17">
        <v>518000</v>
      </c>
    </row>
    <row r="184" spans="1:15">
      <c r="A184" s="21" t="s">
        <v>864</v>
      </c>
      <c r="B184" s="113" t="s">
        <v>917</v>
      </c>
      <c r="C184" s="30" t="s">
        <v>918</v>
      </c>
      <c r="D184" s="29" t="s">
        <v>19</v>
      </c>
      <c r="E184" s="22" t="s">
        <v>919</v>
      </c>
      <c r="F184" s="22" t="s">
        <v>21</v>
      </c>
      <c r="G184" s="22" t="s">
        <v>448</v>
      </c>
      <c r="H184" s="32" t="s">
        <v>920</v>
      </c>
      <c r="I184" s="29">
        <v>13719916469</v>
      </c>
      <c r="J184" s="32">
        <v>616029</v>
      </c>
      <c r="K184" s="22">
        <v>826269467</v>
      </c>
      <c r="L184" s="29">
        <v>13719916469</v>
      </c>
      <c r="M184" s="22" t="s">
        <v>921</v>
      </c>
      <c r="N184" s="32">
        <v>13926892393</v>
      </c>
      <c r="O184" s="17">
        <v>523000</v>
      </c>
    </row>
    <row r="185" spans="1:15">
      <c r="A185" s="21" t="s">
        <v>864</v>
      </c>
      <c r="B185" s="113" t="s">
        <v>922</v>
      </c>
      <c r="C185" s="30" t="s">
        <v>923</v>
      </c>
      <c r="D185" s="29" t="s">
        <v>19</v>
      </c>
      <c r="E185" s="22" t="s">
        <v>924</v>
      </c>
      <c r="F185" s="22" t="s">
        <v>21</v>
      </c>
      <c r="G185" s="22" t="s">
        <v>448</v>
      </c>
      <c r="H185" s="32" t="s">
        <v>920</v>
      </c>
      <c r="I185" s="29">
        <v>13427546606</v>
      </c>
      <c r="J185" s="32">
        <v>626606</v>
      </c>
      <c r="K185" s="22">
        <v>1362153256</v>
      </c>
      <c r="L185" s="29" t="s">
        <v>925</v>
      </c>
      <c r="M185" s="22" t="s">
        <v>926</v>
      </c>
      <c r="N185" s="32">
        <v>13580197368</v>
      </c>
      <c r="O185" s="17">
        <v>515232</v>
      </c>
    </row>
    <row r="186" spans="1:15">
      <c r="A186" s="21" t="s">
        <v>864</v>
      </c>
      <c r="B186" s="113" t="s">
        <v>927</v>
      </c>
      <c r="C186" s="30" t="s">
        <v>928</v>
      </c>
      <c r="D186" s="29" t="s">
        <v>27</v>
      </c>
      <c r="E186" s="22" t="s">
        <v>929</v>
      </c>
      <c r="F186" s="22" t="s">
        <v>21</v>
      </c>
      <c r="G186" s="22" t="s">
        <v>448</v>
      </c>
      <c r="H186" s="22" t="s">
        <v>898</v>
      </c>
      <c r="I186" s="29">
        <v>13809478146</v>
      </c>
      <c r="J186" s="32" t="s">
        <v>235</v>
      </c>
      <c r="K186" s="22">
        <v>2318200645</v>
      </c>
      <c r="L186" s="29">
        <v>13809478146</v>
      </c>
      <c r="M186" s="22" t="s">
        <v>930</v>
      </c>
      <c r="N186" s="32">
        <v>15285054363</v>
      </c>
      <c r="O186" s="17">
        <v>550000</v>
      </c>
    </row>
    <row r="187" spans="1:15">
      <c r="A187" s="21" t="s">
        <v>864</v>
      </c>
      <c r="B187" s="113" t="s">
        <v>931</v>
      </c>
      <c r="C187" s="22" t="s">
        <v>932</v>
      </c>
      <c r="D187" s="22" t="s">
        <v>27</v>
      </c>
      <c r="E187" s="22" t="s">
        <v>933</v>
      </c>
      <c r="F187" s="22" t="s">
        <v>21</v>
      </c>
      <c r="G187" s="22" t="s">
        <v>448</v>
      </c>
      <c r="H187" s="22" t="s">
        <v>898</v>
      </c>
      <c r="I187" s="22">
        <v>13760711159</v>
      </c>
      <c r="J187" s="22">
        <v>691159</v>
      </c>
      <c r="K187" s="35">
        <v>498513157</v>
      </c>
      <c r="L187" s="35">
        <v>1503572801</v>
      </c>
      <c r="M187" s="22" t="s">
        <v>934</v>
      </c>
      <c r="N187" s="22">
        <v>13663575816</v>
      </c>
      <c r="O187" s="114" t="s">
        <v>935</v>
      </c>
    </row>
    <row r="188" spans="1:15">
      <c r="A188" s="21" t="s">
        <v>864</v>
      </c>
      <c r="B188" s="113" t="s">
        <v>936</v>
      </c>
      <c r="C188" s="30" t="s">
        <v>937</v>
      </c>
      <c r="D188" s="29" t="s">
        <v>19</v>
      </c>
      <c r="E188" s="22" t="s">
        <v>938</v>
      </c>
      <c r="F188" s="22" t="s">
        <v>21</v>
      </c>
      <c r="G188" s="22" t="s">
        <v>448</v>
      </c>
      <c r="H188" s="32" t="s">
        <v>920</v>
      </c>
      <c r="I188" s="29">
        <v>13427546630</v>
      </c>
      <c r="J188" s="32">
        <v>676630</v>
      </c>
      <c r="K188" s="22">
        <v>1293976449</v>
      </c>
      <c r="L188" s="29">
        <v>13427546630</v>
      </c>
      <c r="M188" s="22" t="s">
        <v>939</v>
      </c>
      <c r="N188" s="32">
        <v>13435569635</v>
      </c>
      <c r="O188" s="17">
        <v>515700</v>
      </c>
    </row>
    <row r="189" spans="1:15">
      <c r="A189" s="21" t="s">
        <v>864</v>
      </c>
      <c r="B189" s="113" t="s">
        <v>940</v>
      </c>
      <c r="C189" s="30" t="s">
        <v>941</v>
      </c>
      <c r="D189" s="29" t="s">
        <v>19</v>
      </c>
      <c r="E189" s="22" t="s">
        <v>942</v>
      </c>
      <c r="F189" s="22" t="s">
        <v>21</v>
      </c>
      <c r="G189" s="22" t="s">
        <v>448</v>
      </c>
      <c r="H189" s="32" t="s">
        <v>920</v>
      </c>
      <c r="I189" s="29">
        <v>13427546631</v>
      </c>
      <c r="J189" s="32" t="s">
        <v>235</v>
      </c>
      <c r="K189" s="22">
        <v>568373474</v>
      </c>
      <c r="L189" s="29">
        <v>13427546631</v>
      </c>
      <c r="M189" s="22" t="s">
        <v>943</v>
      </c>
      <c r="N189" s="32">
        <v>13686903889</v>
      </c>
      <c r="O189" s="17">
        <v>529000</v>
      </c>
    </row>
    <row r="190" spans="1:15">
      <c r="A190" s="21" t="s">
        <v>864</v>
      </c>
      <c r="B190" s="113" t="s">
        <v>944</v>
      </c>
      <c r="C190" s="30" t="s">
        <v>945</v>
      </c>
      <c r="D190" s="29" t="s">
        <v>19</v>
      </c>
      <c r="E190" s="22" t="s">
        <v>946</v>
      </c>
      <c r="F190" s="22" t="s">
        <v>21</v>
      </c>
      <c r="G190" s="22" t="s">
        <v>448</v>
      </c>
      <c r="H190" s="32" t="s">
        <v>947</v>
      </c>
      <c r="I190" s="29">
        <v>13427546632</v>
      </c>
      <c r="J190" s="32" t="s">
        <v>235</v>
      </c>
      <c r="K190" s="22">
        <v>1838970860</v>
      </c>
      <c r="L190" s="29">
        <v>13427546632</v>
      </c>
      <c r="M190" s="22" t="s">
        <v>948</v>
      </c>
      <c r="N190" s="32">
        <v>13226264531</v>
      </c>
      <c r="O190" s="17">
        <v>524031</v>
      </c>
    </row>
    <row r="191" spans="1:15">
      <c r="A191" s="21" t="s">
        <v>864</v>
      </c>
      <c r="B191" s="113" t="s">
        <v>949</v>
      </c>
      <c r="C191" s="30" t="s">
        <v>950</v>
      </c>
      <c r="D191" s="29" t="s">
        <v>19</v>
      </c>
      <c r="E191" s="22" t="s">
        <v>951</v>
      </c>
      <c r="F191" s="22" t="s">
        <v>21</v>
      </c>
      <c r="G191" s="22" t="s">
        <v>448</v>
      </c>
      <c r="H191" s="32" t="s">
        <v>947</v>
      </c>
      <c r="I191" s="29">
        <v>13427546633</v>
      </c>
      <c r="J191" s="32">
        <v>665986</v>
      </c>
      <c r="K191" s="22">
        <v>2290567399</v>
      </c>
      <c r="L191" s="29">
        <v>13427546633</v>
      </c>
      <c r="M191" s="22" t="s">
        <v>952</v>
      </c>
      <c r="N191" s="32">
        <v>13427545986</v>
      </c>
      <c r="O191" s="17">
        <v>524031</v>
      </c>
    </row>
    <row r="192" spans="1:15">
      <c r="A192" s="21" t="s">
        <v>864</v>
      </c>
      <c r="B192" s="113" t="s">
        <v>953</v>
      </c>
      <c r="C192" s="30" t="s">
        <v>954</v>
      </c>
      <c r="D192" s="29" t="s">
        <v>19</v>
      </c>
      <c r="E192" s="22" t="s">
        <v>955</v>
      </c>
      <c r="F192" s="22" t="s">
        <v>21</v>
      </c>
      <c r="G192" s="22" t="s">
        <v>448</v>
      </c>
      <c r="H192" s="32" t="s">
        <v>947</v>
      </c>
      <c r="I192" s="29">
        <v>13427546634</v>
      </c>
      <c r="J192" s="32" t="s">
        <v>235</v>
      </c>
      <c r="K192" s="22">
        <v>306303451</v>
      </c>
      <c r="L192" s="29">
        <v>13427546634</v>
      </c>
      <c r="M192" s="22" t="s">
        <v>956</v>
      </c>
      <c r="N192" s="32">
        <v>13338469178</v>
      </c>
      <c r="O192" s="17">
        <v>361000</v>
      </c>
    </row>
    <row r="193" spans="1:15">
      <c r="A193" s="21" t="s">
        <v>864</v>
      </c>
      <c r="B193" s="113" t="s">
        <v>957</v>
      </c>
      <c r="C193" s="30" t="s">
        <v>958</v>
      </c>
      <c r="D193" s="29" t="s">
        <v>19</v>
      </c>
      <c r="E193" s="22" t="s">
        <v>320</v>
      </c>
      <c r="F193" s="22" t="s">
        <v>21</v>
      </c>
      <c r="G193" s="22" t="s">
        <v>877</v>
      </c>
      <c r="H193" s="32" t="s">
        <v>947</v>
      </c>
      <c r="I193" s="29">
        <v>13427546635</v>
      </c>
      <c r="J193" s="32" t="s">
        <v>235</v>
      </c>
      <c r="K193" s="22">
        <v>403545575</v>
      </c>
      <c r="L193" s="29">
        <v>13427546635</v>
      </c>
      <c r="M193" s="22" t="s">
        <v>959</v>
      </c>
      <c r="N193" s="32">
        <v>13602355207</v>
      </c>
      <c r="O193" s="17">
        <v>523322</v>
      </c>
    </row>
    <row r="194" spans="1:15">
      <c r="A194" s="21" t="s">
        <v>864</v>
      </c>
      <c r="B194" s="113" t="s">
        <v>960</v>
      </c>
      <c r="C194" s="30" t="s">
        <v>961</v>
      </c>
      <c r="D194" s="29" t="s">
        <v>27</v>
      </c>
      <c r="E194" s="22" t="s">
        <v>443</v>
      </c>
      <c r="F194" s="22" t="s">
        <v>21</v>
      </c>
      <c r="G194" s="22" t="s">
        <v>448</v>
      </c>
      <c r="H194" s="22" t="s">
        <v>898</v>
      </c>
      <c r="I194" s="29">
        <v>15521240832</v>
      </c>
      <c r="J194" s="32" t="s">
        <v>235</v>
      </c>
      <c r="K194" s="22">
        <v>243415745</v>
      </c>
      <c r="L194" s="29">
        <v>15521240832</v>
      </c>
      <c r="M194" s="22" t="s">
        <v>962</v>
      </c>
      <c r="N194" s="32">
        <v>13018535382</v>
      </c>
      <c r="O194" s="17">
        <v>528518</v>
      </c>
    </row>
    <row r="195" spans="1:15">
      <c r="A195" s="21" t="s">
        <v>864</v>
      </c>
      <c r="B195" s="113" t="s">
        <v>963</v>
      </c>
      <c r="C195" s="22" t="s">
        <v>964</v>
      </c>
      <c r="D195" s="22" t="s">
        <v>19</v>
      </c>
      <c r="E195" s="22" t="s">
        <v>965</v>
      </c>
      <c r="F195" s="22" t="s">
        <v>21</v>
      </c>
      <c r="G195" s="22" t="s">
        <v>448</v>
      </c>
      <c r="H195" s="22" t="s">
        <v>901</v>
      </c>
      <c r="I195" s="22">
        <v>13427546474</v>
      </c>
      <c r="J195" s="22" t="s">
        <v>235</v>
      </c>
      <c r="K195" s="35">
        <v>302549000</v>
      </c>
      <c r="L195" s="35" t="s">
        <v>966</v>
      </c>
      <c r="M195" s="22" t="s">
        <v>967</v>
      </c>
      <c r="N195" s="22" t="s">
        <v>968</v>
      </c>
      <c r="O195" s="17">
        <v>528315</v>
      </c>
    </row>
    <row r="196" spans="1:15">
      <c r="A196" s="21" t="s">
        <v>864</v>
      </c>
      <c r="B196" s="109" t="s">
        <v>969</v>
      </c>
      <c r="C196" s="22" t="s">
        <v>970</v>
      </c>
      <c r="D196" s="22" t="s">
        <v>19</v>
      </c>
      <c r="E196" s="22" t="s">
        <v>971</v>
      </c>
      <c r="F196" s="22" t="s">
        <v>21</v>
      </c>
      <c r="G196" s="22" t="s">
        <v>448</v>
      </c>
      <c r="H196" s="22" t="s">
        <v>915</v>
      </c>
      <c r="I196" s="22">
        <v>13421865213</v>
      </c>
      <c r="J196" s="22">
        <v>676521</v>
      </c>
      <c r="K196" s="35">
        <v>765534395</v>
      </c>
      <c r="L196" s="35" t="s">
        <v>972</v>
      </c>
      <c r="M196" s="22" t="s">
        <v>973</v>
      </c>
      <c r="N196" s="22">
        <v>13750441497</v>
      </c>
      <c r="O196" s="17">
        <v>515100</v>
      </c>
    </row>
    <row r="197" spans="1:15">
      <c r="A197" s="21" t="s">
        <v>864</v>
      </c>
      <c r="B197" s="109" t="s">
        <v>974</v>
      </c>
      <c r="C197" s="22" t="s">
        <v>975</v>
      </c>
      <c r="D197" s="22" t="s">
        <v>19</v>
      </c>
      <c r="E197" s="22" t="s">
        <v>976</v>
      </c>
      <c r="F197" s="22" t="s">
        <v>21</v>
      </c>
      <c r="G197" s="22" t="s">
        <v>448</v>
      </c>
      <c r="H197" s="22" t="s">
        <v>915</v>
      </c>
      <c r="I197" s="22">
        <v>15013426249</v>
      </c>
      <c r="J197" s="22" t="s">
        <v>235</v>
      </c>
      <c r="K197" s="35">
        <v>707879967</v>
      </c>
      <c r="L197" s="35" t="s">
        <v>977</v>
      </c>
      <c r="M197" s="22" t="s">
        <v>978</v>
      </c>
      <c r="N197" s="22">
        <v>13028843716</v>
      </c>
      <c r="O197" s="17">
        <v>518000</v>
      </c>
    </row>
    <row r="198" spans="1:15">
      <c r="A198" s="21" t="s">
        <v>864</v>
      </c>
      <c r="B198" s="109" t="s">
        <v>979</v>
      </c>
      <c r="C198" s="22" t="s">
        <v>980</v>
      </c>
      <c r="D198" s="22" t="s">
        <v>19</v>
      </c>
      <c r="E198" s="22" t="s">
        <v>981</v>
      </c>
      <c r="F198" s="22" t="s">
        <v>21</v>
      </c>
      <c r="G198" s="22" t="s">
        <v>448</v>
      </c>
      <c r="H198" s="22" t="s">
        <v>915</v>
      </c>
      <c r="I198" s="22">
        <v>13416141970</v>
      </c>
      <c r="J198" s="22">
        <v>671970</v>
      </c>
      <c r="K198" s="35">
        <v>635747298</v>
      </c>
      <c r="L198" s="35" t="s">
        <v>982</v>
      </c>
      <c r="M198" s="22" t="s">
        <v>983</v>
      </c>
      <c r="N198" s="22" t="s">
        <v>984</v>
      </c>
      <c r="O198" s="17">
        <v>516363</v>
      </c>
    </row>
    <row r="199" spans="1:15">
      <c r="A199" s="21" t="s">
        <v>864</v>
      </c>
      <c r="B199" s="113" t="s">
        <v>985</v>
      </c>
      <c r="C199" s="30" t="s">
        <v>986</v>
      </c>
      <c r="D199" s="29" t="s">
        <v>19</v>
      </c>
      <c r="E199" s="22" t="s">
        <v>987</v>
      </c>
      <c r="F199" s="22" t="s">
        <v>21</v>
      </c>
      <c r="G199" s="22" t="s">
        <v>448</v>
      </c>
      <c r="H199" s="32" t="s">
        <v>988</v>
      </c>
      <c r="I199" s="29">
        <v>13427546478</v>
      </c>
      <c r="J199" s="32" t="s">
        <v>235</v>
      </c>
      <c r="K199" s="22">
        <v>470630671</v>
      </c>
      <c r="L199" s="29">
        <v>13427546478</v>
      </c>
      <c r="M199" s="22" t="s">
        <v>989</v>
      </c>
      <c r="N199" s="32">
        <v>13531049123</v>
      </c>
      <c r="O199" s="17">
        <v>542500</v>
      </c>
    </row>
    <row r="200" spans="1:15">
      <c r="A200" s="21" t="s">
        <v>864</v>
      </c>
      <c r="B200" s="113" t="s">
        <v>990</v>
      </c>
      <c r="C200" s="30" t="s">
        <v>991</v>
      </c>
      <c r="D200" s="29" t="s">
        <v>27</v>
      </c>
      <c r="E200" s="22" t="s">
        <v>992</v>
      </c>
      <c r="F200" s="22" t="s">
        <v>21</v>
      </c>
      <c r="G200" s="22" t="s">
        <v>448</v>
      </c>
      <c r="H200" s="22" t="s">
        <v>898</v>
      </c>
      <c r="I200" s="29">
        <v>13416140145</v>
      </c>
      <c r="J200" s="32" t="s">
        <v>235</v>
      </c>
      <c r="K200" s="22">
        <v>1160720421</v>
      </c>
      <c r="L200" s="29">
        <v>13416140145</v>
      </c>
      <c r="M200" s="22" t="s">
        <v>993</v>
      </c>
      <c r="N200" s="32">
        <v>13211254099</v>
      </c>
      <c r="O200" s="17">
        <v>515100</v>
      </c>
    </row>
    <row r="201" spans="1:15">
      <c r="A201" s="21" t="s">
        <v>864</v>
      </c>
      <c r="B201" s="113" t="s">
        <v>994</v>
      </c>
      <c r="C201" s="30" t="s">
        <v>995</v>
      </c>
      <c r="D201" s="29" t="s">
        <v>19</v>
      </c>
      <c r="E201" s="22" t="s">
        <v>996</v>
      </c>
      <c r="F201" s="22" t="s">
        <v>21</v>
      </c>
      <c r="G201" s="22" t="s">
        <v>448</v>
      </c>
      <c r="H201" s="32" t="s">
        <v>988</v>
      </c>
      <c r="I201" s="29">
        <v>13431638161</v>
      </c>
      <c r="J201" s="32" t="s">
        <v>235</v>
      </c>
      <c r="K201" s="22">
        <v>243531266</v>
      </c>
      <c r="L201" s="29">
        <v>13431638161</v>
      </c>
      <c r="M201" s="22" t="s">
        <v>997</v>
      </c>
      <c r="N201" s="32">
        <v>13544478817</v>
      </c>
      <c r="O201" s="17">
        <v>510275</v>
      </c>
    </row>
    <row r="202" spans="1:15">
      <c r="A202" s="21" t="s">
        <v>864</v>
      </c>
      <c r="B202" s="109" t="s">
        <v>998</v>
      </c>
      <c r="C202" s="22" t="s">
        <v>999</v>
      </c>
      <c r="D202" s="22" t="s">
        <v>27</v>
      </c>
      <c r="E202" s="22" t="s">
        <v>955</v>
      </c>
      <c r="F202" s="22" t="s">
        <v>21</v>
      </c>
      <c r="G202" s="22" t="s">
        <v>448</v>
      </c>
      <c r="H202" s="22" t="s">
        <v>898</v>
      </c>
      <c r="I202" s="22">
        <v>13427550560</v>
      </c>
      <c r="J202" s="22">
        <v>690560</v>
      </c>
      <c r="K202" s="35">
        <v>1065326167</v>
      </c>
      <c r="L202" s="35">
        <v>13415070526</v>
      </c>
      <c r="M202" s="22" t="s">
        <v>1000</v>
      </c>
      <c r="N202" s="22">
        <v>18923911371</v>
      </c>
      <c r="O202" s="17">
        <v>515828</v>
      </c>
    </row>
    <row r="203" spans="1:15">
      <c r="A203" s="21" t="s">
        <v>864</v>
      </c>
      <c r="B203" s="109" t="s">
        <v>1001</v>
      </c>
      <c r="C203" s="22" t="s">
        <v>1002</v>
      </c>
      <c r="D203" s="22" t="s">
        <v>19</v>
      </c>
      <c r="E203" s="22" t="s">
        <v>976</v>
      </c>
      <c r="F203" s="22" t="s">
        <v>21</v>
      </c>
      <c r="G203" s="22" t="s">
        <v>448</v>
      </c>
      <c r="H203" s="32" t="s">
        <v>988</v>
      </c>
      <c r="I203" s="22">
        <v>18688937137</v>
      </c>
      <c r="J203" s="22" t="s">
        <v>235</v>
      </c>
      <c r="K203" s="35">
        <v>490757364</v>
      </c>
      <c r="L203" s="35">
        <v>490757364</v>
      </c>
      <c r="M203" s="22" t="s">
        <v>1003</v>
      </c>
      <c r="N203" s="22" t="s">
        <v>1004</v>
      </c>
      <c r="O203" s="17">
        <v>518055</v>
      </c>
    </row>
    <row r="204" spans="1:15">
      <c r="A204" s="21" t="s">
        <v>864</v>
      </c>
      <c r="B204" s="109" t="s">
        <v>1005</v>
      </c>
      <c r="C204" s="22" t="s">
        <v>1006</v>
      </c>
      <c r="D204" s="22" t="s">
        <v>19</v>
      </c>
      <c r="E204" s="22" t="s">
        <v>1007</v>
      </c>
      <c r="F204" s="22" t="s">
        <v>21</v>
      </c>
      <c r="G204" s="22" t="s">
        <v>448</v>
      </c>
      <c r="H204" s="32" t="s">
        <v>988</v>
      </c>
      <c r="I204" s="22">
        <v>13430233204</v>
      </c>
      <c r="J204" s="22">
        <v>673204</v>
      </c>
      <c r="K204" s="35">
        <v>1016616369</v>
      </c>
      <c r="L204" s="35">
        <v>13430233204</v>
      </c>
      <c r="M204" s="22" t="s">
        <v>1008</v>
      </c>
      <c r="N204" s="22">
        <v>15168678496</v>
      </c>
      <c r="O204" s="17">
        <v>610400</v>
      </c>
    </row>
    <row r="205" ht="22.5" spans="1:15">
      <c r="A205" s="9" t="s">
        <v>1009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>
      <c r="A206" s="10" t="s">
        <v>1</v>
      </c>
      <c r="B206" s="10" t="s">
        <v>2</v>
      </c>
      <c r="C206" s="10" t="s">
        <v>3</v>
      </c>
      <c r="D206" s="10" t="s">
        <v>4</v>
      </c>
      <c r="E206" s="10" t="s">
        <v>5</v>
      </c>
      <c r="F206" s="10" t="s">
        <v>6</v>
      </c>
      <c r="G206" s="10" t="s">
        <v>7</v>
      </c>
      <c r="H206" s="10" t="s">
        <v>8</v>
      </c>
      <c r="I206" s="10" t="s">
        <v>9</v>
      </c>
      <c r="J206" s="10" t="s">
        <v>10</v>
      </c>
      <c r="K206" s="10" t="s">
        <v>11</v>
      </c>
      <c r="L206" s="10" t="s">
        <v>12</v>
      </c>
      <c r="M206" s="10" t="s">
        <v>13</v>
      </c>
      <c r="N206" s="10" t="s">
        <v>14</v>
      </c>
      <c r="O206" s="15" t="s">
        <v>15</v>
      </c>
    </row>
    <row r="207" spans="1:15">
      <c r="A207" s="36" t="s">
        <v>1010</v>
      </c>
      <c r="B207" s="36">
        <v>201525060101</v>
      </c>
      <c r="C207" s="36" t="s">
        <v>1011</v>
      </c>
      <c r="D207" s="36" t="s">
        <v>19</v>
      </c>
      <c r="E207" s="36" t="s">
        <v>1012</v>
      </c>
      <c r="F207" s="36" t="s">
        <v>21</v>
      </c>
      <c r="G207" s="36" t="s">
        <v>108</v>
      </c>
      <c r="H207" s="36" t="s">
        <v>1013</v>
      </c>
      <c r="I207" s="36">
        <v>13416140690</v>
      </c>
      <c r="J207" s="36">
        <v>660690</v>
      </c>
      <c r="K207" s="36">
        <v>1113765859</v>
      </c>
      <c r="L207" s="36" t="s">
        <v>1014</v>
      </c>
      <c r="M207" s="36" t="s">
        <v>1015</v>
      </c>
      <c r="N207" s="36">
        <v>13713879718</v>
      </c>
      <c r="O207" s="36"/>
    </row>
    <row r="208" spans="1:15">
      <c r="A208" s="36" t="s">
        <v>1010</v>
      </c>
      <c r="B208" s="36">
        <v>201525060102</v>
      </c>
      <c r="C208" s="36" t="s">
        <v>1016</v>
      </c>
      <c r="D208" s="36" t="s">
        <v>19</v>
      </c>
      <c r="E208" s="36" t="s">
        <v>1017</v>
      </c>
      <c r="F208" s="36" t="s">
        <v>21</v>
      </c>
      <c r="G208" s="36" t="s">
        <v>22</v>
      </c>
      <c r="H208" s="36" t="s">
        <v>1013</v>
      </c>
      <c r="I208" s="36">
        <v>13416140866</v>
      </c>
      <c r="J208" s="36">
        <v>660866</v>
      </c>
      <c r="K208" s="36">
        <v>1015973074</v>
      </c>
      <c r="L208" s="36" t="s">
        <v>1018</v>
      </c>
      <c r="M208" s="36" t="s">
        <v>1019</v>
      </c>
      <c r="N208" s="36">
        <v>15089511004</v>
      </c>
      <c r="O208" s="36">
        <v>516513</v>
      </c>
    </row>
    <row r="209" spans="1:15">
      <c r="A209" s="36" t="s">
        <v>1010</v>
      </c>
      <c r="B209" s="36">
        <v>201525060103</v>
      </c>
      <c r="C209" s="36" t="s">
        <v>1020</v>
      </c>
      <c r="D209" s="36" t="s">
        <v>19</v>
      </c>
      <c r="E209" s="36" t="s">
        <v>1021</v>
      </c>
      <c r="F209" s="36" t="s">
        <v>21</v>
      </c>
      <c r="G209" s="36" t="s">
        <v>22</v>
      </c>
      <c r="H209" s="36" t="s">
        <v>1013</v>
      </c>
      <c r="I209" s="36">
        <v>13416141363</v>
      </c>
      <c r="J209" s="36"/>
      <c r="K209" s="36">
        <v>3247194130</v>
      </c>
      <c r="L209" s="36" t="s">
        <v>1022</v>
      </c>
      <c r="M209" s="36" t="s">
        <v>1023</v>
      </c>
      <c r="N209" s="36">
        <v>13643075802</v>
      </c>
      <c r="O209" s="36">
        <v>515161</v>
      </c>
    </row>
    <row r="210" spans="1:15">
      <c r="A210" s="36" t="s">
        <v>1010</v>
      </c>
      <c r="B210" s="36">
        <v>201525060104</v>
      </c>
      <c r="C210" s="36" t="s">
        <v>1024</v>
      </c>
      <c r="D210" s="36" t="s">
        <v>19</v>
      </c>
      <c r="E210" s="36" t="s">
        <v>828</v>
      </c>
      <c r="F210" s="36" t="s">
        <v>21</v>
      </c>
      <c r="G210" s="36" t="s">
        <v>22</v>
      </c>
      <c r="H210" s="36" t="s">
        <v>1025</v>
      </c>
      <c r="I210" s="36">
        <v>13630005223</v>
      </c>
      <c r="J210" s="36"/>
      <c r="K210" s="36">
        <v>394004984</v>
      </c>
      <c r="L210" s="36" t="s">
        <v>1026</v>
      </c>
      <c r="M210" s="36" t="s">
        <v>1027</v>
      </c>
      <c r="N210" s="36">
        <v>13702962700</v>
      </c>
      <c r="O210" s="36">
        <v>528247</v>
      </c>
    </row>
    <row r="211" spans="1:15">
      <c r="A211" s="36" t="s">
        <v>1010</v>
      </c>
      <c r="B211" s="36">
        <v>201525060105</v>
      </c>
      <c r="C211" s="36" t="s">
        <v>1028</v>
      </c>
      <c r="D211" s="36" t="s">
        <v>19</v>
      </c>
      <c r="E211" s="36" t="s">
        <v>1029</v>
      </c>
      <c r="F211" s="36" t="s">
        <v>21</v>
      </c>
      <c r="G211" s="36" t="s">
        <v>22</v>
      </c>
      <c r="H211" s="36" t="s">
        <v>1025</v>
      </c>
      <c r="I211" s="36">
        <v>18026885375</v>
      </c>
      <c r="J211" s="36"/>
      <c r="K211" s="36">
        <v>1103663148</v>
      </c>
      <c r="L211" s="36" t="s">
        <v>1030</v>
      </c>
      <c r="M211" s="36" t="s">
        <v>1031</v>
      </c>
      <c r="N211" s="36">
        <v>13822344375</v>
      </c>
      <c r="O211" s="36">
        <v>529000</v>
      </c>
    </row>
    <row r="212" spans="1:15">
      <c r="A212" s="36" t="s">
        <v>1010</v>
      </c>
      <c r="B212" s="36">
        <v>201525060106</v>
      </c>
      <c r="C212" s="36" t="s">
        <v>1032</v>
      </c>
      <c r="D212" s="36" t="s">
        <v>19</v>
      </c>
      <c r="E212" s="36" t="s">
        <v>1033</v>
      </c>
      <c r="F212" s="36" t="s">
        <v>21</v>
      </c>
      <c r="G212" s="36" t="s">
        <v>22</v>
      </c>
      <c r="H212" s="36" t="s">
        <v>1025</v>
      </c>
      <c r="I212" s="36">
        <v>13127811716</v>
      </c>
      <c r="J212" s="36"/>
      <c r="K212" s="36">
        <v>438773897</v>
      </c>
      <c r="L212" s="36" t="s">
        <v>1034</v>
      </c>
      <c r="M212" s="36" t="s">
        <v>1035</v>
      </c>
      <c r="N212" s="36">
        <v>13060816828</v>
      </c>
      <c r="O212" s="36">
        <v>510515</v>
      </c>
    </row>
    <row r="213" spans="1:15">
      <c r="A213" s="36" t="s">
        <v>1010</v>
      </c>
      <c r="B213" s="36">
        <v>201525060107</v>
      </c>
      <c r="C213" s="36" t="s">
        <v>1036</v>
      </c>
      <c r="D213" s="36" t="s">
        <v>19</v>
      </c>
      <c r="E213" s="36" t="s">
        <v>1037</v>
      </c>
      <c r="F213" s="36" t="s">
        <v>21</v>
      </c>
      <c r="G213" s="36" t="s">
        <v>22</v>
      </c>
      <c r="H213" s="36" t="s">
        <v>1025</v>
      </c>
      <c r="I213" s="36">
        <v>13247395605</v>
      </c>
      <c r="J213" s="36"/>
      <c r="K213" s="36">
        <v>937316740</v>
      </c>
      <c r="L213" s="36" t="s">
        <v>1038</v>
      </c>
      <c r="M213" s="36" t="s">
        <v>1039</v>
      </c>
      <c r="N213" s="36">
        <v>13503041708</v>
      </c>
      <c r="O213" s="36">
        <v>511430</v>
      </c>
    </row>
    <row r="214" spans="1:15">
      <c r="A214" s="36" t="s">
        <v>1010</v>
      </c>
      <c r="B214" s="36">
        <v>201525060108</v>
      </c>
      <c r="C214" s="36" t="s">
        <v>1040</v>
      </c>
      <c r="D214" s="36" t="s">
        <v>27</v>
      </c>
      <c r="E214" s="36" t="s">
        <v>1041</v>
      </c>
      <c r="F214" s="36" t="s">
        <v>21</v>
      </c>
      <c r="G214" s="36" t="s">
        <v>22</v>
      </c>
      <c r="H214" s="36" t="s">
        <v>1042</v>
      </c>
      <c r="I214" s="36">
        <v>15800219218</v>
      </c>
      <c r="J214" s="36"/>
      <c r="K214" s="36">
        <v>1586299380</v>
      </c>
      <c r="L214" s="36" t="s">
        <v>1043</v>
      </c>
      <c r="M214" s="36" t="s">
        <v>1044</v>
      </c>
      <c r="N214" s="36">
        <v>13711060802</v>
      </c>
      <c r="O214" s="36">
        <v>510940</v>
      </c>
    </row>
    <row r="215" spans="1:15">
      <c r="A215" s="36" t="s">
        <v>1010</v>
      </c>
      <c r="B215" s="36">
        <v>201525060109</v>
      </c>
      <c r="C215" s="36" t="s">
        <v>1045</v>
      </c>
      <c r="D215" s="36" t="s">
        <v>19</v>
      </c>
      <c r="E215" s="36" t="s">
        <v>1046</v>
      </c>
      <c r="F215" s="36" t="s">
        <v>21</v>
      </c>
      <c r="G215" s="36" t="s">
        <v>22</v>
      </c>
      <c r="H215" s="36" t="s">
        <v>1047</v>
      </c>
      <c r="I215" s="36">
        <v>13416141178</v>
      </c>
      <c r="J215" s="36"/>
      <c r="K215" s="36">
        <v>1294178282</v>
      </c>
      <c r="L215" s="36" t="s">
        <v>1048</v>
      </c>
      <c r="M215" s="36" t="s">
        <v>1049</v>
      </c>
      <c r="N215" s="36" t="s">
        <v>1050</v>
      </c>
      <c r="O215" s="36">
        <v>517400</v>
      </c>
    </row>
    <row r="216" spans="1:15">
      <c r="A216" s="36" t="s">
        <v>1010</v>
      </c>
      <c r="B216" s="36">
        <v>201525060110</v>
      </c>
      <c r="C216" s="36" t="s">
        <v>1051</v>
      </c>
      <c r="D216" s="36" t="s">
        <v>27</v>
      </c>
      <c r="E216" s="36" t="s">
        <v>1052</v>
      </c>
      <c r="F216" s="36" t="s">
        <v>21</v>
      </c>
      <c r="G216" s="36" t="s">
        <v>22</v>
      </c>
      <c r="H216" s="36" t="s">
        <v>1042</v>
      </c>
      <c r="I216" s="36">
        <v>13416141219</v>
      </c>
      <c r="J216" s="36">
        <v>651219</v>
      </c>
      <c r="K216" s="36">
        <v>951813006</v>
      </c>
      <c r="L216" s="36" t="s">
        <v>1053</v>
      </c>
      <c r="M216" s="36" t="s">
        <v>1054</v>
      </c>
      <c r="N216" s="36">
        <v>13539688428</v>
      </c>
      <c r="O216" s="36">
        <v>515146</v>
      </c>
    </row>
    <row r="217" spans="1:15">
      <c r="A217" s="36" t="s">
        <v>1010</v>
      </c>
      <c r="B217" s="36">
        <v>201525060111</v>
      </c>
      <c r="C217" s="36" t="s">
        <v>1055</v>
      </c>
      <c r="D217" s="36" t="s">
        <v>19</v>
      </c>
      <c r="E217" s="36" t="s">
        <v>1056</v>
      </c>
      <c r="F217" s="36" t="s">
        <v>21</v>
      </c>
      <c r="G217" s="36" t="s">
        <v>22</v>
      </c>
      <c r="H217" s="36" t="s">
        <v>1013</v>
      </c>
      <c r="I217" s="36">
        <v>17620059106</v>
      </c>
      <c r="J217" s="36"/>
      <c r="K217" s="36">
        <v>752423190</v>
      </c>
      <c r="L217" s="36">
        <v>17620059106</v>
      </c>
      <c r="M217" s="36" t="s">
        <v>1057</v>
      </c>
      <c r="N217" s="36">
        <v>13318186916</v>
      </c>
      <c r="O217" s="36">
        <v>522000</v>
      </c>
    </row>
    <row r="218" spans="1:15">
      <c r="A218" s="36" t="s">
        <v>1010</v>
      </c>
      <c r="B218" s="36">
        <v>201525060112</v>
      </c>
      <c r="C218" s="36" t="s">
        <v>1058</v>
      </c>
      <c r="D218" s="36" t="s">
        <v>19</v>
      </c>
      <c r="E218" s="36" t="s">
        <v>1059</v>
      </c>
      <c r="F218" s="36" t="s">
        <v>21</v>
      </c>
      <c r="G218" s="36" t="s">
        <v>22</v>
      </c>
      <c r="H218" s="36" t="s">
        <v>1060</v>
      </c>
      <c r="I218" s="36">
        <v>13416137774</v>
      </c>
      <c r="J218" s="36">
        <v>613609</v>
      </c>
      <c r="K218" s="36">
        <v>1600079541</v>
      </c>
      <c r="L218" s="36" t="s">
        <v>1061</v>
      </c>
      <c r="M218" s="36" t="s">
        <v>1062</v>
      </c>
      <c r="N218" s="36" t="s">
        <v>1063</v>
      </c>
      <c r="O218" s="36">
        <v>525027</v>
      </c>
    </row>
    <row r="219" spans="1:15">
      <c r="A219" s="36" t="s">
        <v>1010</v>
      </c>
      <c r="B219" s="36">
        <v>201525060113</v>
      </c>
      <c r="C219" s="36" t="s">
        <v>1064</v>
      </c>
      <c r="D219" s="36" t="s">
        <v>19</v>
      </c>
      <c r="E219" s="36" t="s">
        <v>1065</v>
      </c>
      <c r="F219" s="36" t="s">
        <v>21</v>
      </c>
      <c r="G219" s="36" t="s">
        <v>22</v>
      </c>
      <c r="H219" s="36" t="s">
        <v>1047</v>
      </c>
      <c r="I219" s="36">
        <v>13760710631</v>
      </c>
      <c r="J219" s="36"/>
      <c r="K219" s="36">
        <v>315921649</v>
      </c>
      <c r="L219" s="36" t="s">
        <v>1066</v>
      </c>
      <c r="M219" s="36" t="s">
        <v>1067</v>
      </c>
      <c r="N219" s="36">
        <v>15119813962</v>
      </c>
      <c r="O219" s="36">
        <v>526124</v>
      </c>
    </row>
    <row r="220" spans="1:15">
      <c r="A220" s="36" t="s">
        <v>1010</v>
      </c>
      <c r="B220" s="36">
        <v>201525060114</v>
      </c>
      <c r="C220" s="36" t="s">
        <v>1068</v>
      </c>
      <c r="D220" s="36" t="s">
        <v>19</v>
      </c>
      <c r="E220" s="36" t="s">
        <v>1069</v>
      </c>
      <c r="F220" s="36" t="s">
        <v>21</v>
      </c>
      <c r="G220" s="36" t="s">
        <v>22</v>
      </c>
      <c r="H220" s="36" t="s">
        <v>1070</v>
      </c>
      <c r="I220" s="36">
        <v>15521107050</v>
      </c>
      <c r="J220" s="36"/>
      <c r="K220" s="36">
        <v>1041540318</v>
      </c>
      <c r="L220" s="36">
        <v>1041540318</v>
      </c>
      <c r="M220" s="36" t="s">
        <v>1071</v>
      </c>
      <c r="N220" s="36">
        <v>13553972478</v>
      </c>
      <c r="O220" s="36">
        <v>513059</v>
      </c>
    </row>
    <row r="221" spans="1:15">
      <c r="A221" s="36" t="s">
        <v>1010</v>
      </c>
      <c r="B221" s="36">
        <v>201525060115</v>
      </c>
      <c r="C221" s="36" t="s">
        <v>1072</v>
      </c>
      <c r="D221" s="36" t="s">
        <v>19</v>
      </c>
      <c r="E221" s="36" t="s">
        <v>1073</v>
      </c>
      <c r="F221" s="36" t="s">
        <v>21</v>
      </c>
      <c r="G221" s="36" t="s">
        <v>22</v>
      </c>
      <c r="H221" s="36" t="s">
        <v>1070</v>
      </c>
      <c r="I221" s="36">
        <v>15986793131</v>
      </c>
      <c r="J221" s="36"/>
      <c r="K221" s="36">
        <v>810806889</v>
      </c>
      <c r="L221" s="36" t="s">
        <v>1074</v>
      </c>
      <c r="M221" s="36" t="s">
        <v>1075</v>
      </c>
      <c r="N221" s="36">
        <v>13714113099</v>
      </c>
      <c r="O221" s="36">
        <v>518052</v>
      </c>
    </row>
    <row r="222" spans="1:15">
      <c r="A222" s="36" t="s">
        <v>1010</v>
      </c>
      <c r="B222" s="36">
        <v>201525060116</v>
      </c>
      <c r="C222" s="36" t="s">
        <v>1076</v>
      </c>
      <c r="D222" s="36" t="s">
        <v>19</v>
      </c>
      <c r="E222" s="36" t="s">
        <v>1077</v>
      </c>
      <c r="F222" s="36" t="s">
        <v>21</v>
      </c>
      <c r="G222" s="36" t="s">
        <v>22</v>
      </c>
      <c r="H222" s="36" t="s">
        <v>1070</v>
      </c>
      <c r="I222" s="36">
        <v>13610205940</v>
      </c>
      <c r="J222" s="36"/>
      <c r="K222" s="36">
        <v>1657660287</v>
      </c>
      <c r="L222" s="36" t="s">
        <v>1078</v>
      </c>
      <c r="M222" s="36" t="s">
        <v>1079</v>
      </c>
      <c r="N222" s="36" t="s">
        <v>1080</v>
      </c>
      <c r="O222" s="36">
        <v>515223</v>
      </c>
    </row>
    <row r="223" spans="1:15">
      <c r="A223" s="36" t="s">
        <v>1010</v>
      </c>
      <c r="B223" s="36">
        <v>201525060117</v>
      </c>
      <c r="C223" s="36" t="s">
        <v>1081</v>
      </c>
      <c r="D223" s="36" t="s">
        <v>19</v>
      </c>
      <c r="E223" s="36" t="s">
        <v>1082</v>
      </c>
      <c r="F223" s="36" t="s">
        <v>21</v>
      </c>
      <c r="G223" s="36" t="s">
        <v>22</v>
      </c>
      <c r="H223" s="36" t="s">
        <v>1070</v>
      </c>
      <c r="I223" s="36">
        <v>17875210703</v>
      </c>
      <c r="J223" s="36"/>
      <c r="K223" s="36">
        <v>1531252679</v>
      </c>
      <c r="L223" s="36" t="s">
        <v>1083</v>
      </c>
      <c r="M223" s="36" t="s">
        <v>1084</v>
      </c>
      <c r="N223" s="36" t="s">
        <v>1085</v>
      </c>
      <c r="O223" s="36">
        <v>514100</v>
      </c>
    </row>
    <row r="224" spans="1:15">
      <c r="A224" s="36" t="s">
        <v>1010</v>
      </c>
      <c r="B224" s="36">
        <v>201525060118</v>
      </c>
      <c r="C224" s="36" t="s">
        <v>1086</v>
      </c>
      <c r="D224" s="36" t="s">
        <v>19</v>
      </c>
      <c r="E224" s="36" t="s">
        <v>1087</v>
      </c>
      <c r="F224" s="36" t="s">
        <v>21</v>
      </c>
      <c r="G224" s="36" t="s">
        <v>22</v>
      </c>
      <c r="H224" s="36" t="s">
        <v>1088</v>
      </c>
      <c r="I224" s="36">
        <v>13416137936</v>
      </c>
      <c r="J224" s="36">
        <v>667936</v>
      </c>
      <c r="K224" s="36">
        <v>464478697</v>
      </c>
      <c r="L224" s="36" t="s">
        <v>1089</v>
      </c>
      <c r="M224" s="36" t="s">
        <v>1090</v>
      </c>
      <c r="N224" s="36">
        <v>13702511881</v>
      </c>
      <c r="O224" s="36">
        <v>528400</v>
      </c>
    </row>
    <row r="225" spans="1:15">
      <c r="A225" s="36" t="s">
        <v>1010</v>
      </c>
      <c r="B225" s="36">
        <v>201525060119</v>
      </c>
      <c r="C225" s="36" t="s">
        <v>1091</v>
      </c>
      <c r="D225" s="36" t="s">
        <v>27</v>
      </c>
      <c r="E225" s="36" t="s">
        <v>1092</v>
      </c>
      <c r="F225" s="36" t="s">
        <v>21</v>
      </c>
      <c r="G225" s="36" t="s">
        <v>22</v>
      </c>
      <c r="H225" s="36" t="s">
        <v>1093</v>
      </c>
      <c r="I225" s="36">
        <v>18939315629</v>
      </c>
      <c r="J225" s="36"/>
      <c r="K225" s="36">
        <v>1184040019</v>
      </c>
      <c r="L225" s="36" t="s">
        <v>1094</v>
      </c>
      <c r="M225" s="36" t="s">
        <v>1095</v>
      </c>
      <c r="N225" s="36">
        <v>18939332839</v>
      </c>
      <c r="O225" s="36">
        <v>457000</v>
      </c>
    </row>
    <row r="226" spans="1:15">
      <c r="A226" s="36" t="s">
        <v>1010</v>
      </c>
      <c r="B226" s="36">
        <v>201525060120</v>
      </c>
      <c r="C226" s="36" t="s">
        <v>1096</v>
      </c>
      <c r="D226" s="36" t="s">
        <v>27</v>
      </c>
      <c r="E226" s="36" t="s">
        <v>1097</v>
      </c>
      <c r="F226" s="36" t="s">
        <v>21</v>
      </c>
      <c r="G226" s="36" t="s">
        <v>22</v>
      </c>
      <c r="H226" s="36" t="s">
        <v>1098</v>
      </c>
      <c r="I226" s="36">
        <v>15362660473</v>
      </c>
      <c r="J226" s="36"/>
      <c r="K226" s="36">
        <v>810753614</v>
      </c>
      <c r="L226" s="36" t="s">
        <v>1099</v>
      </c>
      <c r="M226" s="36" t="s">
        <v>1100</v>
      </c>
      <c r="N226" s="36">
        <v>13713322868</v>
      </c>
      <c r="O226" s="36">
        <v>523918</v>
      </c>
    </row>
    <row r="227" spans="1:15">
      <c r="A227" s="36" t="s">
        <v>1010</v>
      </c>
      <c r="B227" s="36">
        <v>201525060122</v>
      </c>
      <c r="C227" s="36" t="s">
        <v>1101</v>
      </c>
      <c r="D227" s="36" t="s">
        <v>19</v>
      </c>
      <c r="E227" s="36" t="s">
        <v>1102</v>
      </c>
      <c r="F227" s="36" t="s">
        <v>21</v>
      </c>
      <c r="G227" s="36" t="s">
        <v>108</v>
      </c>
      <c r="H227" s="36" t="s">
        <v>1088</v>
      </c>
      <c r="I227" s="36">
        <v>15220211336</v>
      </c>
      <c r="J227" s="36"/>
      <c r="K227" s="36">
        <v>936592690</v>
      </c>
      <c r="L227" s="36" t="s">
        <v>1103</v>
      </c>
      <c r="M227" s="36" t="s">
        <v>1104</v>
      </c>
      <c r="N227" s="36">
        <v>13417539238</v>
      </c>
      <c r="O227" s="36">
        <v>518115</v>
      </c>
    </row>
    <row r="228" spans="1:15">
      <c r="A228" s="36" t="s">
        <v>1010</v>
      </c>
      <c r="B228" s="36">
        <v>201525060123</v>
      </c>
      <c r="C228" s="36" t="s">
        <v>1105</v>
      </c>
      <c r="D228" s="36" t="s">
        <v>19</v>
      </c>
      <c r="E228" s="36" t="s">
        <v>707</v>
      </c>
      <c r="F228" s="36" t="s">
        <v>21</v>
      </c>
      <c r="G228" s="36" t="s">
        <v>22</v>
      </c>
      <c r="H228" s="36" t="s">
        <v>1088</v>
      </c>
      <c r="I228" s="36">
        <v>15112710542</v>
      </c>
      <c r="J228" s="36"/>
      <c r="K228" s="36">
        <v>764599056</v>
      </c>
      <c r="L228" s="36" t="s">
        <v>1106</v>
      </c>
      <c r="M228" s="36" t="s">
        <v>1107</v>
      </c>
      <c r="N228" s="36">
        <v>13802389793</v>
      </c>
      <c r="O228" s="36">
        <v>523960</v>
      </c>
    </row>
    <row r="229" spans="1:15">
      <c r="A229" s="36" t="s">
        <v>1010</v>
      </c>
      <c r="B229" s="36">
        <v>201525060124</v>
      </c>
      <c r="C229" s="36" t="s">
        <v>1108</v>
      </c>
      <c r="D229" s="36" t="s">
        <v>19</v>
      </c>
      <c r="E229" s="36" t="s">
        <v>1109</v>
      </c>
      <c r="F229" s="36" t="s">
        <v>21</v>
      </c>
      <c r="G229" s="36" t="s">
        <v>22</v>
      </c>
      <c r="H229" s="36" t="s">
        <v>1110</v>
      </c>
      <c r="I229" s="36">
        <v>13416138243</v>
      </c>
      <c r="J229" s="36">
        <v>678243</v>
      </c>
      <c r="K229" s="36">
        <v>457084190</v>
      </c>
      <c r="L229" s="36" t="s">
        <v>1111</v>
      </c>
      <c r="M229" s="36" t="s">
        <v>1112</v>
      </c>
      <c r="N229" s="36">
        <v>15918061874</v>
      </c>
      <c r="O229" s="36">
        <v>528300</v>
      </c>
    </row>
    <row r="230" spans="1:15">
      <c r="A230" s="36" t="s">
        <v>1010</v>
      </c>
      <c r="B230" s="36">
        <v>201525060125</v>
      </c>
      <c r="C230" s="36" t="s">
        <v>1113</v>
      </c>
      <c r="D230" s="36" t="s">
        <v>19</v>
      </c>
      <c r="E230" s="36" t="s">
        <v>1114</v>
      </c>
      <c r="F230" s="36" t="s">
        <v>21</v>
      </c>
      <c r="G230" s="36" t="s">
        <v>22</v>
      </c>
      <c r="H230" s="36" t="s">
        <v>1110</v>
      </c>
      <c r="I230" s="36">
        <v>13416138196</v>
      </c>
      <c r="J230" s="36">
        <v>618196</v>
      </c>
      <c r="K230" s="36">
        <v>1403607080</v>
      </c>
      <c r="L230" s="36">
        <v>13416138196</v>
      </c>
      <c r="M230" s="36" t="s">
        <v>1115</v>
      </c>
      <c r="N230" s="36">
        <v>13643072347</v>
      </c>
      <c r="O230" s="36">
        <v>515100</v>
      </c>
    </row>
    <row r="231" spans="1:15">
      <c r="A231" s="36" t="s">
        <v>1010</v>
      </c>
      <c r="B231" s="36">
        <v>201525060126</v>
      </c>
      <c r="C231" s="36" t="s">
        <v>1116</v>
      </c>
      <c r="D231" s="36" t="s">
        <v>19</v>
      </c>
      <c r="E231" s="36" t="s">
        <v>1117</v>
      </c>
      <c r="F231" s="36" t="s">
        <v>21</v>
      </c>
      <c r="G231" s="36" t="s">
        <v>22</v>
      </c>
      <c r="H231" s="36" t="s">
        <v>1110</v>
      </c>
      <c r="I231" s="36">
        <v>13416142566</v>
      </c>
      <c r="J231" s="36">
        <v>672566</v>
      </c>
      <c r="K231" s="36">
        <v>1359311394</v>
      </c>
      <c r="L231" s="36" t="s">
        <v>1118</v>
      </c>
      <c r="M231" s="36" t="s">
        <v>1119</v>
      </c>
      <c r="N231" s="36" t="s">
        <v>1120</v>
      </c>
      <c r="O231" s="36">
        <v>515144</v>
      </c>
    </row>
    <row r="232" spans="1:15">
      <c r="A232" s="36" t="s">
        <v>1010</v>
      </c>
      <c r="B232" s="36">
        <v>201525060127</v>
      </c>
      <c r="C232" s="36" t="s">
        <v>1121</v>
      </c>
      <c r="D232" s="36" t="s">
        <v>19</v>
      </c>
      <c r="E232" s="36" t="s">
        <v>1122</v>
      </c>
      <c r="F232" s="36" t="s">
        <v>21</v>
      </c>
      <c r="G232" s="36" t="s">
        <v>22</v>
      </c>
      <c r="H232" s="36" t="s">
        <v>1110</v>
      </c>
      <c r="I232" s="36">
        <v>13760709542</v>
      </c>
      <c r="J232" s="36">
        <v>66542</v>
      </c>
      <c r="K232" s="36">
        <v>819836445</v>
      </c>
      <c r="L232" s="36" t="s">
        <v>1123</v>
      </c>
      <c r="M232" s="36" t="s">
        <v>1124</v>
      </c>
      <c r="N232" s="36">
        <v>13506774356</v>
      </c>
      <c r="O232" s="36">
        <v>325401</v>
      </c>
    </row>
    <row r="233" spans="1:15">
      <c r="A233" s="36" t="s">
        <v>1010</v>
      </c>
      <c r="B233" s="36">
        <v>201525060128</v>
      </c>
      <c r="C233" s="36" t="s">
        <v>1125</v>
      </c>
      <c r="D233" s="36" t="s">
        <v>19</v>
      </c>
      <c r="E233" s="36" t="s">
        <v>1126</v>
      </c>
      <c r="F233" s="36" t="s">
        <v>21</v>
      </c>
      <c r="G233" s="36" t="s">
        <v>22</v>
      </c>
      <c r="H233" s="36" t="s">
        <v>1047</v>
      </c>
      <c r="I233" s="36">
        <v>15521195419</v>
      </c>
      <c r="J233" s="36"/>
      <c r="K233" s="36">
        <v>838234156</v>
      </c>
      <c r="L233" s="36" t="s">
        <v>1127</v>
      </c>
      <c r="M233" s="36" t="s">
        <v>1128</v>
      </c>
      <c r="N233" s="36">
        <v>13612339167</v>
      </c>
      <c r="O233" s="36">
        <v>515164</v>
      </c>
    </row>
    <row r="234" spans="1:15">
      <c r="A234" s="36" t="s">
        <v>1010</v>
      </c>
      <c r="B234" s="36">
        <v>201525060129</v>
      </c>
      <c r="C234" s="36" t="s">
        <v>1129</v>
      </c>
      <c r="D234" s="36" t="s">
        <v>19</v>
      </c>
      <c r="E234" s="36" t="s">
        <v>1029</v>
      </c>
      <c r="F234" s="36" t="s">
        <v>21</v>
      </c>
      <c r="G234" s="36" t="s">
        <v>22</v>
      </c>
      <c r="H234" s="36" t="s">
        <v>1130</v>
      </c>
      <c r="I234" s="36">
        <v>13416203177</v>
      </c>
      <c r="J234" s="36"/>
      <c r="K234" s="36">
        <v>1549607087</v>
      </c>
      <c r="L234" s="36" t="s">
        <v>1131</v>
      </c>
      <c r="M234" s="36" t="s">
        <v>1132</v>
      </c>
      <c r="N234" s="36">
        <v>13662529030</v>
      </c>
      <c r="O234" s="36">
        <v>510380</v>
      </c>
    </row>
    <row r="235" spans="1:15">
      <c r="A235" s="36" t="s">
        <v>1010</v>
      </c>
      <c r="B235" s="36">
        <v>201525060130</v>
      </c>
      <c r="C235" s="36" t="s">
        <v>1133</v>
      </c>
      <c r="D235" s="36" t="s">
        <v>19</v>
      </c>
      <c r="E235" s="36" t="s">
        <v>429</v>
      </c>
      <c r="F235" s="36" t="s">
        <v>21</v>
      </c>
      <c r="G235" s="36" t="s">
        <v>22</v>
      </c>
      <c r="H235" s="36" t="s">
        <v>1047</v>
      </c>
      <c r="I235" s="36">
        <v>13168143938</v>
      </c>
      <c r="J235" s="36"/>
      <c r="K235" s="36">
        <v>245586493</v>
      </c>
      <c r="L235" s="36" t="s">
        <v>1134</v>
      </c>
      <c r="M235" s="36" t="s">
        <v>1135</v>
      </c>
      <c r="N235" s="36">
        <v>13112039961</v>
      </c>
      <c r="O235" s="36">
        <v>512100</v>
      </c>
    </row>
    <row r="236" spans="1:15">
      <c r="A236" s="36" t="s">
        <v>1010</v>
      </c>
      <c r="B236" s="36">
        <v>201516060212</v>
      </c>
      <c r="C236" s="36" t="s">
        <v>1136</v>
      </c>
      <c r="D236" s="36" t="s">
        <v>19</v>
      </c>
      <c r="E236" s="36" t="s">
        <v>1137</v>
      </c>
      <c r="F236" s="36" t="s">
        <v>21</v>
      </c>
      <c r="G236" s="36" t="s">
        <v>22</v>
      </c>
      <c r="H236" s="36" t="s">
        <v>1088</v>
      </c>
      <c r="I236" s="36">
        <v>13760697174</v>
      </c>
      <c r="J236" s="36">
        <v>677174</v>
      </c>
      <c r="K236" s="36">
        <v>754866830</v>
      </c>
      <c r="L236" s="36">
        <v>13829090506</v>
      </c>
      <c r="M236" s="36" t="s">
        <v>1138</v>
      </c>
      <c r="N236" s="36">
        <v>15913092749</v>
      </c>
      <c r="O236" s="36">
        <v>515637</v>
      </c>
    </row>
    <row r="237" spans="1:15">
      <c r="A237" s="36" t="s">
        <v>1010</v>
      </c>
      <c r="B237" s="115" t="s">
        <v>1139</v>
      </c>
      <c r="C237" s="36" t="s">
        <v>1140</v>
      </c>
      <c r="D237" s="36" t="s">
        <v>19</v>
      </c>
      <c r="E237" s="36" t="s">
        <v>1141</v>
      </c>
      <c r="F237" s="36" t="s">
        <v>21</v>
      </c>
      <c r="G237" s="36" t="s">
        <v>22</v>
      </c>
      <c r="H237" s="36" t="s">
        <v>1130</v>
      </c>
      <c r="I237" s="36">
        <v>18814127591</v>
      </c>
      <c r="J237" s="36">
        <v>65591</v>
      </c>
      <c r="K237" s="36">
        <v>1427236121</v>
      </c>
      <c r="L237" s="36">
        <v>1427236121</v>
      </c>
      <c r="M237" s="36" t="s">
        <v>1142</v>
      </c>
      <c r="N237" s="36">
        <v>18826744350</v>
      </c>
      <c r="O237" s="36">
        <v>525200</v>
      </c>
    </row>
    <row r="238" ht="22.5" spans="1:15">
      <c r="A238" s="37" t="s">
        <v>1143</v>
      </c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 spans="1:15">
      <c r="A239" s="6" t="s">
        <v>1</v>
      </c>
      <c r="B239" s="6" t="s">
        <v>2</v>
      </c>
      <c r="C239" s="6" t="s">
        <v>3</v>
      </c>
      <c r="D239" s="6" t="s">
        <v>4</v>
      </c>
      <c r="E239" s="6" t="s">
        <v>5</v>
      </c>
      <c r="F239" s="6" t="s">
        <v>6</v>
      </c>
      <c r="G239" s="6" t="s">
        <v>7</v>
      </c>
      <c r="H239" s="6" t="s">
        <v>8</v>
      </c>
      <c r="I239" s="6" t="s">
        <v>9</v>
      </c>
      <c r="J239" s="6" t="s">
        <v>10</v>
      </c>
      <c r="K239" s="6" t="s">
        <v>11</v>
      </c>
      <c r="L239" s="6" t="s">
        <v>12</v>
      </c>
      <c r="M239" s="6" t="s">
        <v>13</v>
      </c>
      <c r="N239" s="6" t="s">
        <v>14</v>
      </c>
      <c r="O239" s="6" t="s">
        <v>15</v>
      </c>
    </row>
    <row r="240" spans="1:15">
      <c r="A240" s="7" t="s">
        <v>1144</v>
      </c>
      <c r="B240" s="7" t="s">
        <v>1145</v>
      </c>
      <c r="C240" s="7" t="s">
        <v>1146</v>
      </c>
      <c r="D240" s="7" t="s">
        <v>19</v>
      </c>
      <c r="E240" s="7" t="s">
        <v>1147</v>
      </c>
      <c r="F240" s="7" t="s">
        <v>21</v>
      </c>
      <c r="G240" s="7" t="s">
        <v>22</v>
      </c>
      <c r="H240" s="7" t="s">
        <v>1148</v>
      </c>
      <c r="I240" s="7" t="s">
        <v>1149</v>
      </c>
      <c r="J240" s="7" t="s">
        <v>1150</v>
      </c>
      <c r="K240" s="7">
        <v>827718623</v>
      </c>
      <c r="L240" s="7" t="s">
        <v>1151</v>
      </c>
      <c r="M240" s="7" t="s">
        <v>1152</v>
      </c>
      <c r="N240" s="7">
        <v>13502922355</v>
      </c>
      <c r="O240" s="16" t="s">
        <v>1153</v>
      </c>
    </row>
    <row r="241" spans="1:15">
      <c r="A241" s="7" t="s">
        <v>1144</v>
      </c>
      <c r="B241" s="7" t="s">
        <v>1154</v>
      </c>
      <c r="C241" s="7" t="s">
        <v>1155</v>
      </c>
      <c r="D241" s="7" t="s">
        <v>19</v>
      </c>
      <c r="E241" s="7" t="s">
        <v>1156</v>
      </c>
      <c r="F241" s="7" t="s">
        <v>21</v>
      </c>
      <c r="G241" s="7" t="s">
        <v>22</v>
      </c>
      <c r="H241" s="7" t="s">
        <v>1157</v>
      </c>
      <c r="I241" s="7" t="s">
        <v>1158</v>
      </c>
      <c r="J241" s="7">
        <v>68325</v>
      </c>
      <c r="K241" s="7">
        <v>642936448</v>
      </c>
      <c r="L241" s="7" t="s">
        <v>1159</v>
      </c>
      <c r="M241" s="7" t="s">
        <v>1160</v>
      </c>
      <c r="N241" s="7">
        <v>13502361929</v>
      </c>
      <c r="O241" s="16" t="s">
        <v>1161</v>
      </c>
    </row>
    <row r="242" spans="1:15">
      <c r="A242" s="7" t="s">
        <v>1144</v>
      </c>
      <c r="B242" s="7" t="s">
        <v>1162</v>
      </c>
      <c r="C242" s="7" t="s">
        <v>1163</v>
      </c>
      <c r="D242" s="7" t="s">
        <v>19</v>
      </c>
      <c r="E242" s="7" t="s">
        <v>519</v>
      </c>
      <c r="F242" s="7" t="s">
        <v>21</v>
      </c>
      <c r="G242" s="7" t="s">
        <v>22</v>
      </c>
      <c r="H242" s="7" t="s">
        <v>1157</v>
      </c>
      <c r="I242" s="7" t="s">
        <v>1164</v>
      </c>
      <c r="J242" s="7">
        <v>662242</v>
      </c>
      <c r="K242" s="7">
        <v>328196466</v>
      </c>
      <c r="L242" s="7" t="s">
        <v>1165</v>
      </c>
      <c r="M242" s="7" t="s">
        <v>1166</v>
      </c>
      <c r="N242" s="7">
        <v>15055985678</v>
      </c>
      <c r="O242" s="16" t="s">
        <v>1167</v>
      </c>
    </row>
    <row r="243" spans="1:15">
      <c r="A243" s="7" t="s">
        <v>1144</v>
      </c>
      <c r="B243" s="7" t="s">
        <v>1168</v>
      </c>
      <c r="C243" s="7" t="s">
        <v>1169</v>
      </c>
      <c r="D243" s="7" t="s">
        <v>27</v>
      </c>
      <c r="E243" s="7" t="s">
        <v>1170</v>
      </c>
      <c r="F243" s="7" t="s">
        <v>21</v>
      </c>
      <c r="G243" s="7" t="s">
        <v>22</v>
      </c>
      <c r="H243" s="7" t="s">
        <v>1093</v>
      </c>
      <c r="I243" s="7" t="s">
        <v>1171</v>
      </c>
      <c r="J243" s="7"/>
      <c r="K243" s="7">
        <v>549059570</v>
      </c>
      <c r="L243" s="7" t="s">
        <v>1172</v>
      </c>
      <c r="M243" s="7" t="s">
        <v>1173</v>
      </c>
      <c r="N243" s="7">
        <v>13602892841</v>
      </c>
      <c r="O243" s="16" t="s">
        <v>1174</v>
      </c>
    </row>
    <row r="244" spans="1:15">
      <c r="A244" s="7" t="s">
        <v>1144</v>
      </c>
      <c r="B244" s="7" t="s">
        <v>1175</v>
      </c>
      <c r="C244" s="7" t="s">
        <v>1176</v>
      </c>
      <c r="D244" s="7" t="s">
        <v>19</v>
      </c>
      <c r="E244" s="7" t="s">
        <v>1177</v>
      </c>
      <c r="F244" s="7" t="s">
        <v>21</v>
      </c>
      <c r="G244" s="7" t="s">
        <v>22</v>
      </c>
      <c r="H244" s="7" t="s">
        <v>1157</v>
      </c>
      <c r="I244" s="7" t="s">
        <v>1178</v>
      </c>
      <c r="J244" s="7">
        <v>621079</v>
      </c>
      <c r="K244" s="7">
        <v>451135643</v>
      </c>
      <c r="L244" s="7" t="s">
        <v>1179</v>
      </c>
      <c r="M244" s="7" t="s">
        <v>1180</v>
      </c>
      <c r="N244" s="7" t="s">
        <v>1181</v>
      </c>
      <c r="O244" s="16" t="s">
        <v>1182</v>
      </c>
    </row>
    <row r="245" spans="1:15">
      <c r="A245" s="7" t="s">
        <v>1144</v>
      </c>
      <c r="B245" s="7" t="s">
        <v>1183</v>
      </c>
      <c r="C245" s="7" t="s">
        <v>1184</v>
      </c>
      <c r="D245" s="7" t="s">
        <v>19</v>
      </c>
      <c r="E245" s="7" t="s">
        <v>1185</v>
      </c>
      <c r="F245" s="7" t="s">
        <v>21</v>
      </c>
      <c r="G245" s="7" t="s">
        <v>22</v>
      </c>
      <c r="H245" s="7" t="s">
        <v>1157</v>
      </c>
      <c r="I245" s="7" t="s">
        <v>1186</v>
      </c>
      <c r="J245" s="7"/>
      <c r="K245" s="7">
        <v>1822745451</v>
      </c>
      <c r="L245" s="7" t="s">
        <v>1187</v>
      </c>
      <c r="M245" s="7" t="s">
        <v>1188</v>
      </c>
      <c r="N245" s="7">
        <v>13923979184</v>
      </c>
      <c r="O245" s="16" t="s">
        <v>1189</v>
      </c>
    </row>
    <row r="246" spans="1:15">
      <c r="A246" s="7" t="s">
        <v>1144</v>
      </c>
      <c r="B246" s="7" t="s">
        <v>1190</v>
      </c>
      <c r="C246" s="7" t="s">
        <v>1191</v>
      </c>
      <c r="D246" s="7" t="s">
        <v>19</v>
      </c>
      <c r="E246" s="7" t="s">
        <v>1192</v>
      </c>
      <c r="F246" s="7" t="s">
        <v>21</v>
      </c>
      <c r="G246" s="7" t="s">
        <v>22</v>
      </c>
      <c r="H246" s="7" t="s">
        <v>1193</v>
      </c>
      <c r="I246" s="7" t="s">
        <v>1194</v>
      </c>
      <c r="J246" s="7"/>
      <c r="K246" s="7"/>
      <c r="L246" s="7" t="s">
        <v>1195</v>
      </c>
      <c r="M246" s="7" t="s">
        <v>1196</v>
      </c>
      <c r="N246" s="7" t="s">
        <v>1194</v>
      </c>
      <c r="O246" s="16" t="s">
        <v>1197</v>
      </c>
    </row>
    <row r="247" spans="1:15">
      <c r="A247" s="7" t="s">
        <v>1144</v>
      </c>
      <c r="B247" s="7" t="s">
        <v>1198</v>
      </c>
      <c r="C247" s="7" t="s">
        <v>1199</v>
      </c>
      <c r="D247" s="7" t="s">
        <v>27</v>
      </c>
      <c r="E247" s="7" t="s">
        <v>726</v>
      </c>
      <c r="F247" s="7" t="s">
        <v>21</v>
      </c>
      <c r="G247" s="7" t="s">
        <v>22</v>
      </c>
      <c r="H247" s="7" t="s">
        <v>1093</v>
      </c>
      <c r="I247" s="7" t="s">
        <v>1200</v>
      </c>
      <c r="J247" s="7"/>
      <c r="K247" s="7">
        <v>997189603</v>
      </c>
      <c r="L247" s="7" t="s">
        <v>1201</v>
      </c>
      <c r="M247" s="7" t="s">
        <v>1202</v>
      </c>
      <c r="N247" s="7">
        <v>13702203666</v>
      </c>
      <c r="O247" s="16" t="s">
        <v>1203</v>
      </c>
    </row>
    <row r="248" spans="1:15">
      <c r="A248" s="7" t="s">
        <v>1144</v>
      </c>
      <c r="B248" s="7" t="s">
        <v>1204</v>
      </c>
      <c r="C248" s="7" t="s">
        <v>1205</v>
      </c>
      <c r="D248" s="7" t="s">
        <v>19</v>
      </c>
      <c r="E248" s="7" t="s">
        <v>1126</v>
      </c>
      <c r="F248" s="7" t="s">
        <v>21</v>
      </c>
      <c r="G248" s="7" t="s">
        <v>22</v>
      </c>
      <c r="H248" s="7" t="s">
        <v>1193</v>
      </c>
      <c r="I248" s="7" t="s">
        <v>1206</v>
      </c>
      <c r="J248" s="7">
        <v>667783</v>
      </c>
      <c r="K248" s="7">
        <v>912698706</v>
      </c>
      <c r="L248" s="7" t="s">
        <v>1207</v>
      </c>
      <c r="M248" s="7" t="s">
        <v>1208</v>
      </c>
      <c r="N248" s="7">
        <v>13680728433</v>
      </c>
      <c r="O248" s="16" t="s">
        <v>1209</v>
      </c>
    </row>
    <row r="249" spans="1:15">
      <c r="A249" s="7" t="s">
        <v>1144</v>
      </c>
      <c r="B249" s="7" t="s">
        <v>1210</v>
      </c>
      <c r="C249" s="7" t="s">
        <v>1211</v>
      </c>
      <c r="D249" s="7" t="s">
        <v>19</v>
      </c>
      <c r="E249" s="7" t="s">
        <v>1212</v>
      </c>
      <c r="F249" s="7" t="s">
        <v>21</v>
      </c>
      <c r="G249" s="7" t="s">
        <v>160</v>
      </c>
      <c r="H249" s="7" t="s">
        <v>1193</v>
      </c>
      <c r="I249" s="7" t="s">
        <v>1213</v>
      </c>
      <c r="J249" s="7">
        <v>687798</v>
      </c>
      <c r="K249" s="7">
        <v>569640416</v>
      </c>
      <c r="L249" s="7" t="s">
        <v>1214</v>
      </c>
      <c r="M249" s="7" t="s">
        <v>1215</v>
      </c>
      <c r="N249" s="7">
        <v>13825533695</v>
      </c>
      <c r="O249" s="16" t="s">
        <v>1216</v>
      </c>
    </row>
    <row r="250" spans="1:15">
      <c r="A250" s="7" t="s">
        <v>1144</v>
      </c>
      <c r="B250" s="7" t="s">
        <v>1217</v>
      </c>
      <c r="C250" s="7" t="s">
        <v>1218</v>
      </c>
      <c r="D250" s="7" t="s">
        <v>19</v>
      </c>
      <c r="E250" s="7" t="s">
        <v>1219</v>
      </c>
      <c r="F250" s="7" t="s">
        <v>21</v>
      </c>
      <c r="G250" s="7" t="s">
        <v>22</v>
      </c>
      <c r="H250" s="7" t="s">
        <v>1193</v>
      </c>
      <c r="I250" s="7" t="s">
        <v>1220</v>
      </c>
      <c r="J250" s="7">
        <v>667849</v>
      </c>
      <c r="K250" s="7">
        <v>810845578</v>
      </c>
      <c r="L250" s="7">
        <v>13217620285</v>
      </c>
      <c r="M250" s="7" t="s">
        <v>1221</v>
      </c>
      <c r="N250" s="7">
        <v>15819253034</v>
      </c>
      <c r="O250" s="16" t="s">
        <v>1222</v>
      </c>
    </row>
    <row r="251" spans="1:15">
      <c r="A251" s="7" t="s">
        <v>1144</v>
      </c>
      <c r="B251" s="7" t="s">
        <v>1223</v>
      </c>
      <c r="C251" s="7" t="s">
        <v>1224</v>
      </c>
      <c r="D251" s="7" t="s">
        <v>19</v>
      </c>
      <c r="E251" s="7" t="s">
        <v>218</v>
      </c>
      <c r="F251" s="7" t="s">
        <v>21</v>
      </c>
      <c r="G251" s="7" t="s">
        <v>22</v>
      </c>
      <c r="H251" s="7" t="s">
        <v>1225</v>
      </c>
      <c r="I251" s="7" t="s">
        <v>1226</v>
      </c>
      <c r="J251" s="7">
        <v>691339</v>
      </c>
      <c r="K251" s="7">
        <v>1120674415</v>
      </c>
      <c r="L251" s="7" t="s">
        <v>1227</v>
      </c>
      <c r="M251" s="7" t="s">
        <v>1228</v>
      </c>
      <c r="N251" s="7" t="s">
        <v>1229</v>
      </c>
      <c r="O251" s="16" t="s">
        <v>1230</v>
      </c>
    </row>
    <row r="252" spans="1:15">
      <c r="A252" s="7" t="s">
        <v>1144</v>
      </c>
      <c r="B252" s="7" t="s">
        <v>1231</v>
      </c>
      <c r="C252" s="7" t="s">
        <v>1232</v>
      </c>
      <c r="D252" s="7" t="s">
        <v>19</v>
      </c>
      <c r="E252" s="7" t="s">
        <v>1233</v>
      </c>
      <c r="F252" s="7" t="s">
        <v>21</v>
      </c>
      <c r="G252" s="7" t="s">
        <v>22</v>
      </c>
      <c r="H252" s="7" t="s">
        <v>1225</v>
      </c>
      <c r="I252" s="7" t="s">
        <v>1234</v>
      </c>
      <c r="J252" s="7">
        <v>667937</v>
      </c>
      <c r="K252" s="7">
        <v>704595104</v>
      </c>
      <c r="L252" s="7" t="s">
        <v>1235</v>
      </c>
      <c r="M252" s="7" t="s">
        <v>1236</v>
      </c>
      <c r="N252" s="7">
        <v>13690084034</v>
      </c>
      <c r="O252" s="16" t="s">
        <v>1237</v>
      </c>
    </row>
    <row r="253" spans="1:15">
      <c r="A253" s="7" t="s">
        <v>1144</v>
      </c>
      <c r="B253" s="7" t="s">
        <v>1238</v>
      </c>
      <c r="C253" s="7" t="s">
        <v>1239</v>
      </c>
      <c r="D253" s="7" t="s">
        <v>19</v>
      </c>
      <c r="E253" s="7" t="s">
        <v>1240</v>
      </c>
      <c r="F253" s="7" t="s">
        <v>21</v>
      </c>
      <c r="G253" s="7" t="s">
        <v>22</v>
      </c>
      <c r="H253" s="7" t="s">
        <v>1225</v>
      </c>
      <c r="I253" s="7" t="s">
        <v>1241</v>
      </c>
      <c r="J253" s="7"/>
      <c r="K253" s="7">
        <v>915913772</v>
      </c>
      <c r="L253" s="7" t="s">
        <v>1242</v>
      </c>
      <c r="M253" s="7" t="s">
        <v>1243</v>
      </c>
      <c r="N253" s="7">
        <v>15916905863</v>
      </c>
      <c r="O253" s="16" t="s">
        <v>1244</v>
      </c>
    </row>
    <row r="254" spans="1:15">
      <c r="A254" s="7" t="s">
        <v>1144</v>
      </c>
      <c r="B254" s="7" t="s">
        <v>1245</v>
      </c>
      <c r="C254" s="7" t="s">
        <v>1246</v>
      </c>
      <c r="D254" s="7" t="s">
        <v>19</v>
      </c>
      <c r="E254" s="7" t="s">
        <v>1247</v>
      </c>
      <c r="F254" s="7" t="s">
        <v>21</v>
      </c>
      <c r="G254" s="7" t="s">
        <v>160</v>
      </c>
      <c r="H254" s="7" t="s">
        <v>1225</v>
      </c>
      <c r="I254" s="7" t="s">
        <v>1248</v>
      </c>
      <c r="J254" s="7">
        <v>698446</v>
      </c>
      <c r="K254" s="7">
        <v>784068941</v>
      </c>
      <c r="L254" s="7" t="s">
        <v>1249</v>
      </c>
      <c r="M254" s="7" t="s">
        <v>1250</v>
      </c>
      <c r="N254" s="7" t="s">
        <v>1251</v>
      </c>
      <c r="O254" s="16" t="s">
        <v>1252</v>
      </c>
    </row>
    <row r="255" spans="1:15">
      <c r="A255" s="7" t="s">
        <v>1144</v>
      </c>
      <c r="B255" s="7" t="s">
        <v>1253</v>
      </c>
      <c r="C255" s="7" t="s">
        <v>1254</v>
      </c>
      <c r="D255" s="7" t="s">
        <v>19</v>
      </c>
      <c r="E255" s="7" t="s">
        <v>422</v>
      </c>
      <c r="F255" s="7" t="s">
        <v>21</v>
      </c>
      <c r="G255" s="7" t="s">
        <v>22</v>
      </c>
      <c r="H255" s="7" t="s">
        <v>1255</v>
      </c>
      <c r="I255" s="7" t="s">
        <v>1256</v>
      </c>
      <c r="J255" s="7">
        <v>678453</v>
      </c>
      <c r="K255" s="7">
        <v>916618468</v>
      </c>
      <c r="L255" s="7" t="s">
        <v>1257</v>
      </c>
      <c r="M255" s="7" t="s">
        <v>1258</v>
      </c>
      <c r="N255" s="7">
        <v>13719726410</v>
      </c>
      <c r="O255" s="16" t="s">
        <v>1259</v>
      </c>
    </row>
    <row r="256" spans="1:15">
      <c r="A256" s="7" t="s">
        <v>1144</v>
      </c>
      <c r="B256" s="7" t="s">
        <v>1260</v>
      </c>
      <c r="C256" s="7" t="s">
        <v>1261</v>
      </c>
      <c r="D256" s="7" t="s">
        <v>19</v>
      </c>
      <c r="E256" s="7" t="s">
        <v>1262</v>
      </c>
      <c r="F256" s="7" t="s">
        <v>21</v>
      </c>
      <c r="G256" s="7" t="s">
        <v>22</v>
      </c>
      <c r="H256" s="7" t="s">
        <v>1255</v>
      </c>
      <c r="I256" s="7" t="s">
        <v>1263</v>
      </c>
      <c r="J256" s="7"/>
      <c r="K256" s="7">
        <v>414950815</v>
      </c>
      <c r="L256" s="7" t="s">
        <v>1264</v>
      </c>
      <c r="M256" s="7" t="s">
        <v>1265</v>
      </c>
      <c r="N256" s="7">
        <v>13825060666</v>
      </c>
      <c r="O256" s="16" t="s">
        <v>1266</v>
      </c>
    </row>
    <row r="257" spans="1:15">
      <c r="A257" s="7" t="s">
        <v>1144</v>
      </c>
      <c r="B257" s="7" t="s">
        <v>1267</v>
      </c>
      <c r="C257" s="7" t="s">
        <v>1268</v>
      </c>
      <c r="D257" s="7" t="s">
        <v>19</v>
      </c>
      <c r="E257" s="7" t="s">
        <v>1269</v>
      </c>
      <c r="F257" s="7" t="s">
        <v>21</v>
      </c>
      <c r="G257" s="7" t="s">
        <v>22</v>
      </c>
      <c r="H257" s="7" t="s">
        <v>1255</v>
      </c>
      <c r="I257" s="7" t="s">
        <v>1270</v>
      </c>
      <c r="J257" s="7">
        <v>668412</v>
      </c>
      <c r="K257" s="7">
        <v>1220948774</v>
      </c>
      <c r="L257" s="7" t="s">
        <v>1271</v>
      </c>
      <c r="M257" s="7" t="s">
        <v>1272</v>
      </c>
      <c r="N257" s="7">
        <v>13058443330</v>
      </c>
      <c r="O257" s="16" t="s">
        <v>1273</v>
      </c>
    </row>
    <row r="258" spans="1:15">
      <c r="A258" s="7" t="s">
        <v>1144</v>
      </c>
      <c r="B258" s="7" t="s">
        <v>1274</v>
      </c>
      <c r="C258" s="7" t="s">
        <v>1275</v>
      </c>
      <c r="D258" s="7" t="s">
        <v>19</v>
      </c>
      <c r="E258" s="7" t="s">
        <v>1077</v>
      </c>
      <c r="F258" s="7" t="s">
        <v>21</v>
      </c>
      <c r="G258" s="7" t="s">
        <v>108</v>
      </c>
      <c r="H258" s="7" t="s">
        <v>1255</v>
      </c>
      <c r="I258" s="7" t="s">
        <v>1276</v>
      </c>
      <c r="J258" s="7">
        <v>673570</v>
      </c>
      <c r="K258" s="7">
        <v>644066215</v>
      </c>
      <c r="L258" s="7" t="s">
        <v>1277</v>
      </c>
      <c r="M258" s="7" t="s">
        <v>1278</v>
      </c>
      <c r="N258" s="7" t="s">
        <v>1279</v>
      </c>
      <c r="O258" s="16" t="s">
        <v>1280</v>
      </c>
    </row>
    <row r="259" spans="1:15">
      <c r="A259" s="7" t="s">
        <v>1144</v>
      </c>
      <c r="B259" s="7" t="s">
        <v>1281</v>
      </c>
      <c r="C259" s="7" t="s">
        <v>1282</v>
      </c>
      <c r="D259" s="7" t="s">
        <v>19</v>
      </c>
      <c r="E259" s="7" t="s">
        <v>1283</v>
      </c>
      <c r="F259" s="7" t="s">
        <v>21</v>
      </c>
      <c r="G259" s="7" t="s">
        <v>22</v>
      </c>
      <c r="H259" s="7" t="s">
        <v>1148</v>
      </c>
      <c r="I259" s="7" t="s">
        <v>1284</v>
      </c>
      <c r="J259" s="7">
        <v>628269</v>
      </c>
      <c r="K259" s="7">
        <v>1014639605</v>
      </c>
      <c r="L259" s="7">
        <v>1014639605</v>
      </c>
      <c r="M259" s="7" t="s">
        <v>1285</v>
      </c>
      <c r="N259" s="7">
        <v>13902602664</v>
      </c>
      <c r="O259" s="16" t="s">
        <v>1286</v>
      </c>
    </row>
    <row r="260" spans="1:15">
      <c r="A260" s="7" t="s">
        <v>1144</v>
      </c>
      <c r="B260" s="7" t="s">
        <v>1287</v>
      </c>
      <c r="C260" s="7" t="s">
        <v>1288</v>
      </c>
      <c r="D260" s="7" t="s">
        <v>19</v>
      </c>
      <c r="E260" s="7" t="s">
        <v>1289</v>
      </c>
      <c r="F260" s="7" t="s">
        <v>21</v>
      </c>
      <c r="G260" s="7" t="s">
        <v>22</v>
      </c>
      <c r="H260" s="7" t="s">
        <v>1148</v>
      </c>
      <c r="I260" s="7" t="s">
        <v>1290</v>
      </c>
      <c r="J260" s="7">
        <v>648227</v>
      </c>
      <c r="K260" s="7">
        <v>1165907383</v>
      </c>
      <c r="L260" s="7" t="s">
        <v>1290</v>
      </c>
      <c r="M260" s="7" t="s">
        <v>1291</v>
      </c>
      <c r="N260" s="7">
        <v>15819650861</v>
      </c>
      <c r="O260" s="16" t="s">
        <v>1292</v>
      </c>
    </row>
    <row r="261" spans="1:15">
      <c r="A261" s="7" t="s">
        <v>1144</v>
      </c>
      <c r="B261" s="7" t="s">
        <v>1293</v>
      </c>
      <c r="C261" s="7" t="s">
        <v>1294</v>
      </c>
      <c r="D261" s="7" t="s">
        <v>19</v>
      </c>
      <c r="E261" s="7" t="s">
        <v>595</v>
      </c>
      <c r="F261" s="7" t="s">
        <v>21</v>
      </c>
      <c r="G261" s="7" t="s">
        <v>22</v>
      </c>
      <c r="H261" s="7" t="s">
        <v>1148</v>
      </c>
      <c r="I261" s="7" t="s">
        <v>1295</v>
      </c>
      <c r="J261" s="7">
        <v>689062</v>
      </c>
      <c r="K261" s="7">
        <v>824954531</v>
      </c>
      <c r="L261" s="7" t="s">
        <v>1296</v>
      </c>
      <c r="M261" s="7" t="s">
        <v>1297</v>
      </c>
      <c r="N261" s="7" t="s">
        <v>1298</v>
      </c>
      <c r="O261" s="16" t="s">
        <v>1299</v>
      </c>
    </row>
    <row r="262" spans="1:15">
      <c r="A262" s="7" t="s">
        <v>1144</v>
      </c>
      <c r="B262" s="7" t="s">
        <v>1300</v>
      </c>
      <c r="C262" s="7" t="s">
        <v>1301</v>
      </c>
      <c r="D262" s="7" t="s">
        <v>19</v>
      </c>
      <c r="E262" s="7" t="s">
        <v>1302</v>
      </c>
      <c r="F262" s="7" t="s">
        <v>21</v>
      </c>
      <c r="G262" s="7" t="s">
        <v>22</v>
      </c>
      <c r="H262" s="7" t="s">
        <v>1303</v>
      </c>
      <c r="I262" s="7" t="s">
        <v>1304</v>
      </c>
      <c r="J262" s="7"/>
      <c r="K262" s="7">
        <v>1341480008</v>
      </c>
      <c r="L262" s="7">
        <v>13690887392</v>
      </c>
      <c r="M262" s="7" t="s">
        <v>1305</v>
      </c>
      <c r="N262" s="7">
        <v>18319305295</v>
      </c>
      <c r="O262" s="16" t="s">
        <v>1306</v>
      </c>
    </row>
    <row r="263" spans="1:15">
      <c r="A263" s="7" t="s">
        <v>1144</v>
      </c>
      <c r="B263" s="7" t="s">
        <v>1307</v>
      </c>
      <c r="C263" s="7" t="s">
        <v>1308</v>
      </c>
      <c r="D263" s="7" t="s">
        <v>19</v>
      </c>
      <c r="E263" s="7" t="s">
        <v>99</v>
      </c>
      <c r="F263" s="7" t="s">
        <v>21</v>
      </c>
      <c r="G263" s="7" t="s">
        <v>160</v>
      </c>
      <c r="H263" s="7" t="s">
        <v>1303</v>
      </c>
      <c r="I263" s="7" t="s">
        <v>1309</v>
      </c>
      <c r="J263" s="7"/>
      <c r="K263" s="7">
        <v>1722026254</v>
      </c>
      <c r="L263" s="7" t="s">
        <v>1310</v>
      </c>
      <c r="M263" s="7" t="s">
        <v>1311</v>
      </c>
      <c r="N263" s="7">
        <v>18570626465</v>
      </c>
      <c r="O263" s="16" t="s">
        <v>139</v>
      </c>
    </row>
    <row r="264" spans="1:15">
      <c r="A264" s="7" t="s">
        <v>1144</v>
      </c>
      <c r="B264" s="7" t="s">
        <v>1312</v>
      </c>
      <c r="C264" s="7" t="s">
        <v>1313</v>
      </c>
      <c r="D264" s="7" t="s">
        <v>19</v>
      </c>
      <c r="E264" s="7" t="s">
        <v>1314</v>
      </c>
      <c r="F264" s="7" t="s">
        <v>21</v>
      </c>
      <c r="G264" s="7" t="s">
        <v>22</v>
      </c>
      <c r="H264" s="7" t="s">
        <v>1303</v>
      </c>
      <c r="I264" s="7" t="s">
        <v>1315</v>
      </c>
      <c r="J264" s="7" t="s">
        <v>1316</v>
      </c>
      <c r="K264" s="7">
        <v>976000584</v>
      </c>
      <c r="L264" s="7" t="s">
        <v>1317</v>
      </c>
      <c r="M264" s="7" t="s">
        <v>1318</v>
      </c>
      <c r="N264" s="7">
        <v>13590097048</v>
      </c>
      <c r="O264" s="16" t="s">
        <v>1319</v>
      </c>
    </row>
    <row r="265" spans="1:15">
      <c r="A265" s="7" t="s">
        <v>1144</v>
      </c>
      <c r="B265" s="7" t="s">
        <v>1320</v>
      </c>
      <c r="C265" s="7" t="s">
        <v>1321</v>
      </c>
      <c r="D265" s="7" t="s">
        <v>27</v>
      </c>
      <c r="E265" s="7" t="s">
        <v>1322</v>
      </c>
      <c r="F265" s="7" t="s">
        <v>21</v>
      </c>
      <c r="G265" s="7" t="s">
        <v>22</v>
      </c>
      <c r="H265" s="7" t="s">
        <v>1093</v>
      </c>
      <c r="I265" s="7" t="s">
        <v>1323</v>
      </c>
      <c r="J265" s="7"/>
      <c r="K265" s="7">
        <v>869518915</v>
      </c>
      <c r="L265" s="7" t="s">
        <v>1324</v>
      </c>
      <c r="M265" s="7" t="s">
        <v>1325</v>
      </c>
      <c r="N265" s="7">
        <v>13622213536</v>
      </c>
      <c r="O265" s="16" t="s">
        <v>1326</v>
      </c>
    </row>
    <row r="266" spans="1:15">
      <c r="A266" s="7" t="s">
        <v>1144</v>
      </c>
      <c r="B266" s="7" t="s">
        <v>1327</v>
      </c>
      <c r="C266" s="7" t="s">
        <v>1328</v>
      </c>
      <c r="D266" s="7" t="s">
        <v>19</v>
      </c>
      <c r="E266" s="7" t="s">
        <v>1329</v>
      </c>
      <c r="F266" s="7" t="s">
        <v>21</v>
      </c>
      <c r="G266" s="7" t="s">
        <v>22</v>
      </c>
      <c r="H266" s="7" t="s">
        <v>1303</v>
      </c>
      <c r="I266" s="7" t="s">
        <v>1330</v>
      </c>
      <c r="J266" s="7"/>
      <c r="K266" s="7">
        <v>627791035</v>
      </c>
      <c r="L266" s="7">
        <v>627791035</v>
      </c>
      <c r="M266" s="7" t="s">
        <v>1331</v>
      </c>
      <c r="N266" s="7">
        <v>13680404409</v>
      </c>
      <c r="O266" s="16" t="s">
        <v>1332</v>
      </c>
    </row>
    <row r="267" spans="1:15">
      <c r="A267" s="7" t="s">
        <v>1144</v>
      </c>
      <c r="B267" s="7" t="s">
        <v>1333</v>
      </c>
      <c r="C267" s="7" t="s">
        <v>1334</v>
      </c>
      <c r="D267" s="7" t="s">
        <v>27</v>
      </c>
      <c r="E267" s="7" t="s">
        <v>1335</v>
      </c>
      <c r="F267" s="7" t="s">
        <v>21</v>
      </c>
      <c r="G267" s="7" t="s">
        <v>22</v>
      </c>
      <c r="H267" s="7" t="s">
        <v>1093</v>
      </c>
      <c r="I267" s="7" t="s">
        <v>1336</v>
      </c>
      <c r="J267" s="7">
        <v>682119</v>
      </c>
      <c r="K267" s="7">
        <v>934925459</v>
      </c>
      <c r="L267" s="7">
        <v>13288062957</v>
      </c>
      <c r="M267" s="7" t="s">
        <v>1337</v>
      </c>
      <c r="N267" s="7">
        <v>13342766411</v>
      </c>
      <c r="O267" s="16" t="s">
        <v>139</v>
      </c>
    </row>
    <row r="268" spans="1:15">
      <c r="A268" s="7" t="s">
        <v>1144</v>
      </c>
      <c r="B268" s="7" t="s">
        <v>1338</v>
      </c>
      <c r="C268" s="7" t="s">
        <v>1339</v>
      </c>
      <c r="D268" s="7" t="s">
        <v>19</v>
      </c>
      <c r="E268" s="7" t="s">
        <v>1340</v>
      </c>
      <c r="F268" s="7" t="s">
        <v>21</v>
      </c>
      <c r="G268" s="7" t="s">
        <v>22</v>
      </c>
      <c r="H268" s="7" t="s">
        <v>1341</v>
      </c>
      <c r="I268" s="7" t="s">
        <v>1342</v>
      </c>
      <c r="J268" s="7">
        <v>652097</v>
      </c>
      <c r="K268" s="7">
        <v>725459159</v>
      </c>
      <c r="L268" s="7">
        <v>725459159</v>
      </c>
      <c r="M268" s="7" t="s">
        <v>1343</v>
      </c>
      <c r="N268" s="7">
        <v>15016806850</v>
      </c>
      <c r="O268" s="16" t="s">
        <v>1344</v>
      </c>
    </row>
    <row r="269" spans="1:15">
      <c r="A269" s="7" t="s">
        <v>1144</v>
      </c>
      <c r="B269" s="7" t="s">
        <v>1345</v>
      </c>
      <c r="C269" s="7" t="s">
        <v>1346</v>
      </c>
      <c r="D269" s="7" t="s">
        <v>19</v>
      </c>
      <c r="E269" s="7" t="s">
        <v>1347</v>
      </c>
      <c r="F269" s="7" t="s">
        <v>21</v>
      </c>
      <c r="G269" s="7" t="s">
        <v>22</v>
      </c>
      <c r="H269" s="7" t="s">
        <v>1130</v>
      </c>
      <c r="I269" s="7" t="s">
        <v>1348</v>
      </c>
      <c r="J269" s="7" t="s">
        <v>1349</v>
      </c>
      <c r="K269" s="7" t="s">
        <v>1350</v>
      </c>
      <c r="L269" s="7" t="s">
        <v>1351</v>
      </c>
      <c r="M269" s="7" t="s">
        <v>1352</v>
      </c>
      <c r="N269" s="7">
        <v>13075115323</v>
      </c>
      <c r="O269" s="12">
        <v>514523</v>
      </c>
    </row>
    <row r="270" spans="1:15">
      <c r="A270" s="7" t="s">
        <v>1144</v>
      </c>
      <c r="B270" s="7" t="s">
        <v>1353</v>
      </c>
      <c r="C270" s="7" t="s">
        <v>1354</v>
      </c>
      <c r="D270" s="7" t="s">
        <v>19</v>
      </c>
      <c r="E270" s="7" t="s">
        <v>1117</v>
      </c>
      <c r="F270" s="7" t="s">
        <v>21</v>
      </c>
      <c r="G270" s="7" t="s">
        <v>22</v>
      </c>
      <c r="H270" s="7" t="s">
        <v>1130</v>
      </c>
      <c r="I270" s="7" t="s">
        <v>1355</v>
      </c>
      <c r="J270" s="7" t="s">
        <v>1356</v>
      </c>
      <c r="K270" s="7" t="s">
        <v>1357</v>
      </c>
      <c r="L270" s="7"/>
      <c r="M270" s="7" t="s">
        <v>1358</v>
      </c>
      <c r="N270" s="7" t="s">
        <v>1359</v>
      </c>
      <c r="O270" s="12">
        <v>524000</v>
      </c>
    </row>
    <row r="271" ht="22.5" spans="1:15">
      <c r="A271" s="9" t="s">
        <v>1360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>
      <c r="A272" s="10" t="s">
        <v>1</v>
      </c>
      <c r="B272" s="10" t="s">
        <v>2</v>
      </c>
      <c r="C272" s="10" t="s">
        <v>3</v>
      </c>
      <c r="D272" s="10" t="s">
        <v>4</v>
      </c>
      <c r="E272" s="10" t="s">
        <v>5</v>
      </c>
      <c r="F272" s="10" t="s">
        <v>6</v>
      </c>
      <c r="G272" s="10" t="s">
        <v>7</v>
      </c>
      <c r="H272" s="10" t="s">
        <v>8</v>
      </c>
      <c r="I272" s="10" t="s">
        <v>9</v>
      </c>
      <c r="J272" s="10" t="s">
        <v>10</v>
      </c>
      <c r="K272" s="10" t="s">
        <v>11</v>
      </c>
      <c r="L272" s="10" t="s">
        <v>12</v>
      </c>
      <c r="M272" s="10" t="s">
        <v>13</v>
      </c>
      <c r="N272" s="10" t="s">
        <v>14</v>
      </c>
      <c r="O272" s="15" t="s">
        <v>15</v>
      </c>
    </row>
    <row r="273" spans="1:15">
      <c r="A273" s="38" t="s">
        <v>1361</v>
      </c>
      <c r="B273" s="38" t="s">
        <v>1362</v>
      </c>
      <c r="C273" s="38" t="s">
        <v>1363</v>
      </c>
      <c r="D273" s="38" t="s">
        <v>19</v>
      </c>
      <c r="E273" s="38" t="s">
        <v>1364</v>
      </c>
      <c r="F273" s="38" t="s">
        <v>21</v>
      </c>
      <c r="G273" s="38" t="s">
        <v>108</v>
      </c>
      <c r="H273" s="38" t="s">
        <v>1341</v>
      </c>
      <c r="I273" s="38" t="s">
        <v>1365</v>
      </c>
      <c r="J273" s="38" t="s">
        <v>1366</v>
      </c>
      <c r="K273" s="38" t="s">
        <v>1367</v>
      </c>
      <c r="L273" s="38" t="s">
        <v>1367</v>
      </c>
      <c r="M273" s="38" t="s">
        <v>1368</v>
      </c>
      <c r="N273" s="38" t="s">
        <v>1369</v>
      </c>
      <c r="O273" s="38">
        <v>523861</v>
      </c>
    </row>
    <row r="274" spans="1:15">
      <c r="A274" s="38" t="s">
        <v>1361</v>
      </c>
      <c r="B274" s="38" t="s">
        <v>1370</v>
      </c>
      <c r="C274" s="38" t="s">
        <v>1371</v>
      </c>
      <c r="D274" s="38" t="s">
        <v>19</v>
      </c>
      <c r="E274" s="38" t="s">
        <v>1372</v>
      </c>
      <c r="F274" s="38" t="s">
        <v>21</v>
      </c>
      <c r="G274" s="38" t="s">
        <v>108</v>
      </c>
      <c r="H274" s="38" t="s">
        <v>1341</v>
      </c>
      <c r="I274" s="38" t="s">
        <v>1373</v>
      </c>
      <c r="J274" s="38" t="s">
        <v>1374</v>
      </c>
      <c r="K274" s="38" t="s">
        <v>1375</v>
      </c>
      <c r="L274" s="38" t="s">
        <v>1376</v>
      </c>
      <c r="M274" s="38" t="s">
        <v>1377</v>
      </c>
      <c r="N274" s="38" t="s">
        <v>1378</v>
      </c>
      <c r="O274" s="38">
        <v>510650</v>
      </c>
    </row>
    <row r="275" spans="1:15">
      <c r="A275" s="38" t="s">
        <v>1361</v>
      </c>
      <c r="B275" s="38" t="s">
        <v>1379</v>
      </c>
      <c r="C275" s="38" t="s">
        <v>1380</v>
      </c>
      <c r="D275" s="38" t="s">
        <v>19</v>
      </c>
      <c r="E275" s="38" t="s">
        <v>168</v>
      </c>
      <c r="F275" s="38" t="s">
        <v>21</v>
      </c>
      <c r="G275" s="38" t="s">
        <v>448</v>
      </c>
      <c r="H275" s="38" t="s">
        <v>1341</v>
      </c>
      <c r="I275" s="38" t="s">
        <v>1381</v>
      </c>
      <c r="J275" s="38" t="s">
        <v>1382</v>
      </c>
      <c r="K275" s="38" t="s">
        <v>1383</v>
      </c>
      <c r="L275" s="38" t="s">
        <v>1384</v>
      </c>
      <c r="M275" s="38" t="s">
        <v>1385</v>
      </c>
      <c r="N275" s="38" t="s">
        <v>1386</v>
      </c>
      <c r="O275" s="38">
        <v>516513</v>
      </c>
    </row>
    <row r="276" spans="1:15">
      <c r="A276" s="38" t="s">
        <v>1361</v>
      </c>
      <c r="B276" s="38" t="s">
        <v>1387</v>
      </c>
      <c r="C276" s="38" t="s">
        <v>1388</v>
      </c>
      <c r="D276" s="38" t="s">
        <v>19</v>
      </c>
      <c r="E276" s="38" t="s">
        <v>656</v>
      </c>
      <c r="F276" s="38" t="s">
        <v>21</v>
      </c>
      <c r="G276" s="38" t="s">
        <v>448</v>
      </c>
      <c r="H276" s="38" t="s">
        <v>1389</v>
      </c>
      <c r="I276" s="38" t="s">
        <v>1390</v>
      </c>
      <c r="J276" s="38" t="s">
        <v>1391</v>
      </c>
      <c r="K276" s="38" t="s">
        <v>1392</v>
      </c>
      <c r="L276" s="38" t="s">
        <v>1393</v>
      </c>
      <c r="M276" s="38" t="s">
        <v>1394</v>
      </c>
      <c r="N276" s="38" t="s">
        <v>1395</v>
      </c>
      <c r="O276" s="38">
        <v>525200</v>
      </c>
    </row>
    <row r="277" spans="1:15">
      <c r="A277" s="38" t="s">
        <v>1361</v>
      </c>
      <c r="B277" s="38" t="s">
        <v>1396</v>
      </c>
      <c r="C277" s="38" t="s">
        <v>1397</v>
      </c>
      <c r="D277" s="38" t="s">
        <v>19</v>
      </c>
      <c r="E277" s="38" t="s">
        <v>1398</v>
      </c>
      <c r="F277" s="38" t="s">
        <v>21</v>
      </c>
      <c r="G277" s="38" t="s">
        <v>108</v>
      </c>
      <c r="H277" s="38" t="s">
        <v>1389</v>
      </c>
      <c r="I277" s="38" t="s">
        <v>1399</v>
      </c>
      <c r="J277" s="38" t="s">
        <v>1400</v>
      </c>
      <c r="K277" s="38" t="s">
        <v>1401</v>
      </c>
      <c r="L277" s="38" t="s">
        <v>1402</v>
      </c>
      <c r="M277" s="38" t="s">
        <v>1403</v>
      </c>
      <c r="N277" s="38" t="s">
        <v>1404</v>
      </c>
      <c r="O277" s="38">
        <v>518000</v>
      </c>
    </row>
    <row r="278" spans="1:15">
      <c r="A278" s="38" t="s">
        <v>1361</v>
      </c>
      <c r="B278" s="38" t="s">
        <v>1405</v>
      </c>
      <c r="C278" s="38" t="s">
        <v>1406</v>
      </c>
      <c r="D278" s="38" t="s">
        <v>19</v>
      </c>
      <c r="E278" s="38" t="s">
        <v>1407</v>
      </c>
      <c r="F278" s="38" t="s">
        <v>21</v>
      </c>
      <c r="G278" s="38" t="s">
        <v>448</v>
      </c>
      <c r="H278" s="38" t="s">
        <v>1389</v>
      </c>
      <c r="I278" s="38" t="s">
        <v>1408</v>
      </c>
      <c r="J278" s="38" t="s">
        <v>1409</v>
      </c>
      <c r="K278" s="38" t="s">
        <v>1410</v>
      </c>
      <c r="L278" s="38" t="s">
        <v>1411</v>
      </c>
      <c r="M278" s="38" t="s">
        <v>1412</v>
      </c>
      <c r="N278" s="38" t="s">
        <v>1413</v>
      </c>
      <c r="O278" s="38">
        <v>526400</v>
      </c>
    </row>
    <row r="279" spans="1:15">
      <c r="A279" s="38" t="s">
        <v>1361</v>
      </c>
      <c r="B279" s="38" t="s">
        <v>1414</v>
      </c>
      <c r="C279" s="38" t="s">
        <v>1415</v>
      </c>
      <c r="D279" s="38" t="s">
        <v>19</v>
      </c>
      <c r="E279" s="38" t="s">
        <v>1007</v>
      </c>
      <c r="F279" s="38" t="s">
        <v>21</v>
      </c>
      <c r="G279" s="38" t="s">
        <v>1416</v>
      </c>
      <c r="H279" s="38" t="s">
        <v>1389</v>
      </c>
      <c r="I279" s="38" t="s">
        <v>1417</v>
      </c>
      <c r="J279" s="38" t="s">
        <v>1418</v>
      </c>
      <c r="K279" s="38" t="s">
        <v>1419</v>
      </c>
      <c r="L279" s="38" t="s">
        <v>1420</v>
      </c>
      <c r="M279" s="38" t="s">
        <v>1421</v>
      </c>
      <c r="N279" s="38" t="s">
        <v>1422</v>
      </c>
      <c r="O279" s="38">
        <v>516600</v>
      </c>
    </row>
    <row r="280" spans="1:15">
      <c r="A280" s="38" t="s">
        <v>1361</v>
      </c>
      <c r="B280" s="38" t="s">
        <v>1423</v>
      </c>
      <c r="C280" s="38" t="s">
        <v>1424</v>
      </c>
      <c r="D280" s="38" t="s">
        <v>19</v>
      </c>
      <c r="E280" s="38" t="s">
        <v>1425</v>
      </c>
      <c r="F280" s="38" t="s">
        <v>21</v>
      </c>
      <c r="G280" s="38" t="s">
        <v>448</v>
      </c>
      <c r="H280" s="38" t="s">
        <v>1426</v>
      </c>
      <c r="I280" s="38" t="s">
        <v>1427</v>
      </c>
      <c r="J280" s="38" t="s">
        <v>1428</v>
      </c>
      <c r="K280" s="38" t="s">
        <v>1429</v>
      </c>
      <c r="L280" s="38" t="s">
        <v>1430</v>
      </c>
      <c r="M280" s="38" t="s">
        <v>1431</v>
      </c>
      <c r="N280" s="38" t="s">
        <v>1432</v>
      </c>
      <c r="O280" s="38">
        <v>528100</v>
      </c>
    </row>
    <row r="281" spans="1:15">
      <c r="A281" s="38" t="s">
        <v>1361</v>
      </c>
      <c r="B281" s="38" t="s">
        <v>1433</v>
      </c>
      <c r="C281" s="38" t="s">
        <v>1434</v>
      </c>
      <c r="D281" s="38" t="s">
        <v>19</v>
      </c>
      <c r="E281" s="38" t="s">
        <v>1435</v>
      </c>
      <c r="F281" s="38" t="s">
        <v>21</v>
      </c>
      <c r="G281" s="38" t="s">
        <v>448</v>
      </c>
      <c r="H281" s="38" t="s">
        <v>1426</v>
      </c>
      <c r="I281" s="38" t="s">
        <v>1436</v>
      </c>
      <c r="J281" s="38" t="s">
        <v>1437</v>
      </c>
      <c r="K281" s="38" t="s">
        <v>1438</v>
      </c>
      <c r="L281" s="38" t="s">
        <v>1438</v>
      </c>
      <c r="M281" s="38" t="s">
        <v>1439</v>
      </c>
      <c r="N281" s="38" t="s">
        <v>1440</v>
      </c>
      <c r="O281" s="38">
        <v>528415</v>
      </c>
    </row>
    <row r="282" spans="1:15">
      <c r="A282" s="38" t="s">
        <v>1361</v>
      </c>
      <c r="B282" s="38" t="s">
        <v>1441</v>
      </c>
      <c r="C282" s="38" t="s">
        <v>1442</v>
      </c>
      <c r="D282" s="38" t="s">
        <v>19</v>
      </c>
      <c r="E282" s="38" t="s">
        <v>1443</v>
      </c>
      <c r="F282" s="38" t="s">
        <v>21</v>
      </c>
      <c r="G282" s="38" t="s">
        <v>448</v>
      </c>
      <c r="H282" s="38" t="s">
        <v>1426</v>
      </c>
      <c r="I282" s="38" t="s">
        <v>1444</v>
      </c>
      <c r="J282" s="38" t="s">
        <v>1445</v>
      </c>
      <c r="K282" s="38" t="s">
        <v>1446</v>
      </c>
      <c r="L282" s="38" t="s">
        <v>1447</v>
      </c>
      <c r="M282" s="38" t="s">
        <v>1448</v>
      </c>
      <c r="N282" s="38" t="s">
        <v>1449</v>
      </c>
      <c r="O282" s="38">
        <v>523570</v>
      </c>
    </row>
    <row r="283" spans="1:15">
      <c r="A283" s="38" t="s">
        <v>1361</v>
      </c>
      <c r="B283" s="38" t="s">
        <v>1450</v>
      </c>
      <c r="C283" s="38" t="s">
        <v>1451</v>
      </c>
      <c r="D283" s="38" t="s">
        <v>19</v>
      </c>
      <c r="E283" s="38" t="s">
        <v>1452</v>
      </c>
      <c r="F283" s="38" t="s">
        <v>21</v>
      </c>
      <c r="G283" s="38" t="s">
        <v>448</v>
      </c>
      <c r="H283" s="38" t="s">
        <v>1426</v>
      </c>
      <c r="I283" s="38" t="s">
        <v>1453</v>
      </c>
      <c r="J283" s="38" t="s">
        <v>1454</v>
      </c>
      <c r="K283" s="38" t="s">
        <v>1455</v>
      </c>
      <c r="L283" s="38" t="s">
        <v>1456</v>
      </c>
      <c r="M283" s="38" t="s">
        <v>1457</v>
      </c>
      <c r="N283" s="38" t="s">
        <v>1458</v>
      </c>
      <c r="O283" s="38">
        <v>515146</v>
      </c>
    </row>
    <row r="284" spans="1:15">
      <c r="A284" s="38" t="s">
        <v>1361</v>
      </c>
      <c r="B284" s="38" t="s">
        <v>1459</v>
      </c>
      <c r="C284" s="38" t="s">
        <v>1460</v>
      </c>
      <c r="D284" s="38" t="s">
        <v>19</v>
      </c>
      <c r="E284" s="38" t="s">
        <v>1461</v>
      </c>
      <c r="F284" s="38" t="s">
        <v>21</v>
      </c>
      <c r="G284" s="38" t="s">
        <v>448</v>
      </c>
      <c r="H284" s="38" t="s">
        <v>1462</v>
      </c>
      <c r="I284" s="38" t="s">
        <v>1463</v>
      </c>
      <c r="J284" s="38" t="s">
        <v>1464</v>
      </c>
      <c r="K284" s="38" t="s">
        <v>1465</v>
      </c>
      <c r="L284" s="38" t="s">
        <v>1466</v>
      </c>
      <c r="M284" s="38" t="s">
        <v>1467</v>
      </c>
      <c r="N284" s="38" t="s">
        <v>1468</v>
      </c>
      <c r="O284" s="38">
        <v>330800</v>
      </c>
    </row>
    <row r="285" spans="1:15">
      <c r="A285" s="38" t="s">
        <v>1361</v>
      </c>
      <c r="B285" s="38" t="s">
        <v>1469</v>
      </c>
      <c r="C285" s="38" t="s">
        <v>1470</v>
      </c>
      <c r="D285" s="38" t="s">
        <v>19</v>
      </c>
      <c r="E285" s="38" t="s">
        <v>112</v>
      </c>
      <c r="F285" s="38" t="s">
        <v>21</v>
      </c>
      <c r="G285" s="38" t="s">
        <v>448</v>
      </c>
      <c r="H285" s="38" t="s">
        <v>1462</v>
      </c>
      <c r="I285" s="38" t="s">
        <v>1471</v>
      </c>
      <c r="J285" s="38" t="s">
        <v>1472</v>
      </c>
      <c r="K285" s="38" t="s">
        <v>1473</v>
      </c>
      <c r="L285" s="38" t="s">
        <v>1474</v>
      </c>
      <c r="M285" s="38" t="s">
        <v>1475</v>
      </c>
      <c r="N285" s="38" t="s">
        <v>1432</v>
      </c>
      <c r="O285" s="38">
        <v>515163</v>
      </c>
    </row>
    <row r="286" spans="1:15">
      <c r="A286" s="38" t="s">
        <v>1361</v>
      </c>
      <c r="B286" s="38" t="s">
        <v>1476</v>
      </c>
      <c r="C286" s="38" t="s">
        <v>1477</v>
      </c>
      <c r="D286" s="38" t="s">
        <v>19</v>
      </c>
      <c r="E286" s="38" t="s">
        <v>1478</v>
      </c>
      <c r="F286" s="38" t="s">
        <v>21</v>
      </c>
      <c r="G286" s="38" t="s">
        <v>448</v>
      </c>
      <c r="H286" s="38" t="s">
        <v>1462</v>
      </c>
      <c r="I286" s="38" t="s">
        <v>1479</v>
      </c>
      <c r="J286" s="38" t="s">
        <v>1480</v>
      </c>
      <c r="K286" s="38" t="s">
        <v>1481</v>
      </c>
      <c r="L286" s="38" t="s">
        <v>1482</v>
      </c>
      <c r="M286" s="38" t="s">
        <v>1483</v>
      </c>
      <c r="N286" s="38" t="s">
        <v>1484</v>
      </c>
      <c r="O286" s="38">
        <v>515021</v>
      </c>
    </row>
    <row r="287" spans="1:15">
      <c r="A287" s="38" t="s">
        <v>1361</v>
      </c>
      <c r="B287" s="38" t="s">
        <v>1485</v>
      </c>
      <c r="C287" s="38" t="s">
        <v>1486</v>
      </c>
      <c r="D287" s="38" t="s">
        <v>19</v>
      </c>
      <c r="E287" s="38" t="s">
        <v>1487</v>
      </c>
      <c r="F287" s="38" t="s">
        <v>21</v>
      </c>
      <c r="G287" s="38" t="s">
        <v>448</v>
      </c>
      <c r="H287" s="38" t="s">
        <v>1462</v>
      </c>
      <c r="I287" s="38" t="s">
        <v>1488</v>
      </c>
      <c r="J287" s="38" t="s">
        <v>1489</v>
      </c>
      <c r="K287" s="38" t="s">
        <v>1490</v>
      </c>
      <c r="L287" s="38" t="s">
        <v>1490</v>
      </c>
      <c r="M287" s="38" t="s">
        <v>1491</v>
      </c>
      <c r="N287" s="38" t="s">
        <v>1492</v>
      </c>
      <c r="O287" s="38">
        <v>517000</v>
      </c>
    </row>
    <row r="288" spans="1:15">
      <c r="A288" s="38" t="s">
        <v>1361</v>
      </c>
      <c r="B288" s="38" t="s">
        <v>1493</v>
      </c>
      <c r="C288" s="38" t="s">
        <v>1494</v>
      </c>
      <c r="D288" s="38" t="s">
        <v>19</v>
      </c>
      <c r="E288" s="38" t="s">
        <v>1495</v>
      </c>
      <c r="F288" s="38" t="s">
        <v>21</v>
      </c>
      <c r="G288" s="38" t="s">
        <v>448</v>
      </c>
      <c r="H288" s="38" t="s">
        <v>1496</v>
      </c>
      <c r="I288" s="38" t="s">
        <v>1497</v>
      </c>
      <c r="J288" s="38" t="s">
        <v>1498</v>
      </c>
      <c r="K288" s="38" t="s">
        <v>1499</v>
      </c>
      <c r="L288" s="38" t="s">
        <v>1500</v>
      </c>
      <c r="M288" s="38" t="s">
        <v>1501</v>
      </c>
      <c r="N288" s="38" t="s">
        <v>1502</v>
      </c>
      <c r="O288" s="38">
        <v>514621</v>
      </c>
    </row>
    <row r="289" spans="1:15">
      <c r="A289" s="38" t="s">
        <v>1361</v>
      </c>
      <c r="B289" s="38" t="s">
        <v>1503</v>
      </c>
      <c r="C289" s="38" t="s">
        <v>1504</v>
      </c>
      <c r="D289" s="38" t="s">
        <v>19</v>
      </c>
      <c r="E289" s="38" t="s">
        <v>1505</v>
      </c>
      <c r="F289" s="38" t="s">
        <v>21</v>
      </c>
      <c r="G289" s="38" t="s">
        <v>448</v>
      </c>
      <c r="H289" s="38" t="s">
        <v>1496</v>
      </c>
      <c r="I289" s="38" t="s">
        <v>1506</v>
      </c>
      <c r="J289" s="38" t="s">
        <v>1507</v>
      </c>
      <c r="K289" s="38" t="s">
        <v>1508</v>
      </c>
      <c r="L289" s="38" t="s">
        <v>1509</v>
      </c>
      <c r="M289" s="38" t="s">
        <v>1510</v>
      </c>
      <c r="N289" s="38" t="s">
        <v>1511</v>
      </c>
      <c r="O289" s="38">
        <v>515525</v>
      </c>
    </row>
    <row r="290" spans="1:15">
      <c r="A290" s="38" t="s">
        <v>1361</v>
      </c>
      <c r="B290" s="38" t="s">
        <v>1512</v>
      </c>
      <c r="C290" s="38" t="s">
        <v>1513</v>
      </c>
      <c r="D290" s="38" t="s">
        <v>19</v>
      </c>
      <c r="E290" s="38" t="s">
        <v>504</v>
      </c>
      <c r="F290" s="38" t="s">
        <v>21</v>
      </c>
      <c r="G290" s="38" t="s">
        <v>448</v>
      </c>
      <c r="H290" s="38" t="s">
        <v>1496</v>
      </c>
      <c r="I290" s="38" t="s">
        <v>1514</v>
      </c>
      <c r="J290" s="38" t="s">
        <v>1515</v>
      </c>
      <c r="K290" s="38" t="s">
        <v>1516</v>
      </c>
      <c r="L290" s="38" t="s">
        <v>1517</v>
      </c>
      <c r="M290" s="38" t="s">
        <v>1518</v>
      </c>
      <c r="N290" s="38" t="s">
        <v>1519</v>
      </c>
      <c r="O290" s="38">
        <v>515438</v>
      </c>
    </row>
    <row r="291" spans="1:15">
      <c r="A291" s="38" t="s">
        <v>1361</v>
      </c>
      <c r="B291" s="38" t="s">
        <v>1520</v>
      </c>
      <c r="C291" s="38" t="s">
        <v>1521</v>
      </c>
      <c r="D291" s="38" t="s">
        <v>19</v>
      </c>
      <c r="E291" s="38" t="s">
        <v>1021</v>
      </c>
      <c r="F291" s="38" t="s">
        <v>21</v>
      </c>
      <c r="G291" s="38" t="s">
        <v>448</v>
      </c>
      <c r="H291" s="38" t="s">
        <v>1496</v>
      </c>
      <c r="I291" s="38" t="s">
        <v>1522</v>
      </c>
      <c r="J291" s="38" t="s">
        <v>1523</v>
      </c>
      <c r="K291" s="38" t="s">
        <v>1524</v>
      </c>
      <c r="L291" s="38" t="s">
        <v>1525</v>
      </c>
      <c r="M291" s="38" t="s">
        <v>1526</v>
      </c>
      <c r="N291" s="38" t="s">
        <v>1527</v>
      </c>
      <c r="O291" s="38">
        <v>510500</v>
      </c>
    </row>
    <row r="292" spans="1:15">
      <c r="A292" s="38" t="s">
        <v>1361</v>
      </c>
      <c r="B292" s="38" t="s">
        <v>1528</v>
      </c>
      <c r="C292" s="38" t="s">
        <v>1529</v>
      </c>
      <c r="D292" s="38" t="s">
        <v>19</v>
      </c>
      <c r="E292" s="38" t="s">
        <v>1530</v>
      </c>
      <c r="F292" s="38" t="s">
        <v>21</v>
      </c>
      <c r="G292" s="38" t="s">
        <v>448</v>
      </c>
      <c r="H292" s="38" t="s">
        <v>1531</v>
      </c>
      <c r="I292" s="38" t="s">
        <v>1532</v>
      </c>
      <c r="J292" s="38" t="s">
        <v>1437</v>
      </c>
      <c r="K292" s="38" t="s">
        <v>1533</v>
      </c>
      <c r="L292" s="38" t="s">
        <v>1534</v>
      </c>
      <c r="M292" s="38" t="s">
        <v>1535</v>
      </c>
      <c r="N292" s="38" t="s">
        <v>1536</v>
      </c>
      <c r="O292" s="38">
        <v>529259</v>
      </c>
    </row>
    <row r="293" spans="1:15">
      <c r="A293" s="38" t="s">
        <v>1361</v>
      </c>
      <c r="B293" s="38" t="s">
        <v>1537</v>
      </c>
      <c r="C293" s="38" t="s">
        <v>1538</v>
      </c>
      <c r="D293" s="38" t="s">
        <v>19</v>
      </c>
      <c r="E293" s="38" t="s">
        <v>1092</v>
      </c>
      <c r="F293" s="38" t="s">
        <v>21</v>
      </c>
      <c r="G293" s="38" t="s">
        <v>160</v>
      </c>
      <c r="H293" s="38" t="s">
        <v>1531</v>
      </c>
      <c r="I293" s="38" t="s">
        <v>1539</v>
      </c>
      <c r="J293" s="38" t="s">
        <v>1540</v>
      </c>
      <c r="K293" s="38" t="s">
        <v>1541</v>
      </c>
      <c r="L293" s="38" t="s">
        <v>1541</v>
      </c>
      <c r="M293" s="38" t="s">
        <v>1542</v>
      </c>
      <c r="N293" s="38" t="s">
        <v>1543</v>
      </c>
      <c r="O293" s="38">
        <v>515144</v>
      </c>
    </row>
    <row r="294" spans="1:15">
      <c r="A294" s="38" t="s">
        <v>1361</v>
      </c>
      <c r="B294" s="116" t="s">
        <v>1544</v>
      </c>
      <c r="C294" s="38" t="s">
        <v>1545</v>
      </c>
      <c r="D294" s="38" t="s">
        <v>27</v>
      </c>
      <c r="E294" s="38" t="s">
        <v>1126</v>
      </c>
      <c r="F294" s="38" t="s">
        <v>21</v>
      </c>
      <c r="G294" s="38" t="s">
        <v>475</v>
      </c>
      <c r="H294" s="38" t="s">
        <v>1546</v>
      </c>
      <c r="I294" s="38" t="s">
        <v>1547</v>
      </c>
      <c r="J294" s="38" t="s">
        <v>1548</v>
      </c>
      <c r="K294" s="38" t="s">
        <v>1549</v>
      </c>
      <c r="L294" s="38" t="s">
        <v>1550</v>
      </c>
      <c r="M294" s="38" t="s">
        <v>1551</v>
      </c>
      <c r="N294" s="38" t="s">
        <v>1552</v>
      </c>
      <c r="O294" s="38">
        <v>516500</v>
      </c>
    </row>
    <row r="295" spans="1:15">
      <c r="A295" s="38" t="s">
        <v>1361</v>
      </c>
      <c r="B295" s="38" t="s">
        <v>1553</v>
      </c>
      <c r="C295" s="38" t="s">
        <v>1554</v>
      </c>
      <c r="D295" s="38" t="s">
        <v>27</v>
      </c>
      <c r="E295" s="38" t="s">
        <v>1555</v>
      </c>
      <c r="F295" s="38" t="s">
        <v>21</v>
      </c>
      <c r="G295" s="38" t="s">
        <v>448</v>
      </c>
      <c r="H295" s="38" t="s">
        <v>1546</v>
      </c>
      <c r="I295" s="38" t="s">
        <v>1556</v>
      </c>
      <c r="J295" s="38" t="s">
        <v>1557</v>
      </c>
      <c r="K295" s="38" t="s">
        <v>1558</v>
      </c>
      <c r="L295" s="38" t="s">
        <v>1558</v>
      </c>
      <c r="M295" s="38" t="s">
        <v>1559</v>
      </c>
      <c r="N295" s="38" t="s">
        <v>1560</v>
      </c>
      <c r="O295" s="38">
        <v>523000</v>
      </c>
    </row>
    <row r="296" spans="1:15">
      <c r="A296" s="38" t="s">
        <v>1361</v>
      </c>
      <c r="B296" s="38" t="s">
        <v>1561</v>
      </c>
      <c r="C296" s="38" t="s">
        <v>1562</v>
      </c>
      <c r="D296" s="38" t="s">
        <v>19</v>
      </c>
      <c r="E296" s="38" t="s">
        <v>1563</v>
      </c>
      <c r="F296" s="38" t="s">
        <v>21</v>
      </c>
      <c r="G296" s="38" t="s">
        <v>448</v>
      </c>
      <c r="H296" s="38" t="s">
        <v>1531</v>
      </c>
      <c r="I296" s="38" t="s">
        <v>1564</v>
      </c>
      <c r="J296" s="38" t="s">
        <v>1437</v>
      </c>
      <c r="K296" s="38" t="s">
        <v>1565</v>
      </c>
      <c r="L296" s="38" t="s">
        <v>1565</v>
      </c>
      <c r="M296" s="38" t="s">
        <v>1566</v>
      </c>
      <c r="N296" s="38" t="s">
        <v>1567</v>
      </c>
      <c r="O296" s="38">
        <v>513053</v>
      </c>
    </row>
    <row r="297" spans="1:15">
      <c r="A297" s="38" t="s">
        <v>1361</v>
      </c>
      <c r="B297" s="38" t="s">
        <v>1568</v>
      </c>
      <c r="C297" s="38" t="s">
        <v>1569</v>
      </c>
      <c r="D297" s="38" t="s">
        <v>27</v>
      </c>
      <c r="E297" s="38" t="s">
        <v>1570</v>
      </c>
      <c r="F297" s="38" t="s">
        <v>21</v>
      </c>
      <c r="G297" s="38" t="s">
        <v>448</v>
      </c>
      <c r="H297" s="38" t="s">
        <v>1546</v>
      </c>
      <c r="I297" s="38" t="s">
        <v>1571</v>
      </c>
      <c r="J297" s="38" t="s">
        <v>1572</v>
      </c>
      <c r="K297" s="38" t="s">
        <v>1573</v>
      </c>
      <c r="L297" s="38" t="s">
        <v>1574</v>
      </c>
      <c r="M297" s="38" t="s">
        <v>1575</v>
      </c>
      <c r="N297" s="38" t="s">
        <v>1576</v>
      </c>
      <c r="O297" s="38">
        <v>528313</v>
      </c>
    </row>
    <row r="298" spans="1:15">
      <c r="A298" s="38" t="s">
        <v>1361</v>
      </c>
      <c r="B298" s="38" t="s">
        <v>1577</v>
      </c>
      <c r="C298" s="38" t="s">
        <v>1578</v>
      </c>
      <c r="D298" s="38" t="s">
        <v>19</v>
      </c>
      <c r="E298" s="38" t="s">
        <v>1579</v>
      </c>
      <c r="F298" s="38" t="s">
        <v>21</v>
      </c>
      <c r="G298" s="38" t="s">
        <v>448</v>
      </c>
      <c r="H298" s="38" t="s">
        <v>1580</v>
      </c>
      <c r="I298" s="38" t="s">
        <v>1581</v>
      </c>
      <c r="J298" s="38" t="s">
        <v>1582</v>
      </c>
      <c r="K298" s="38" t="s">
        <v>1583</v>
      </c>
      <c r="L298" s="38" t="s">
        <v>1584</v>
      </c>
      <c r="M298" s="38" t="s">
        <v>1585</v>
      </c>
      <c r="N298" s="38" t="s">
        <v>1586</v>
      </c>
      <c r="O298" s="38">
        <v>515735</v>
      </c>
    </row>
    <row r="299" spans="1:15">
      <c r="A299" s="38" t="s">
        <v>1361</v>
      </c>
      <c r="B299" s="38" t="s">
        <v>1587</v>
      </c>
      <c r="C299" s="38" t="s">
        <v>1588</v>
      </c>
      <c r="D299" s="38" t="s">
        <v>27</v>
      </c>
      <c r="E299" s="38" t="s">
        <v>1589</v>
      </c>
      <c r="F299" s="38" t="s">
        <v>21</v>
      </c>
      <c r="G299" s="38" t="s">
        <v>108</v>
      </c>
      <c r="H299" s="38" t="s">
        <v>1546</v>
      </c>
      <c r="I299" s="38" t="s">
        <v>1590</v>
      </c>
      <c r="J299" s="38" t="s">
        <v>1591</v>
      </c>
      <c r="K299" s="38" t="s">
        <v>1592</v>
      </c>
      <c r="L299" s="38" t="s">
        <v>1593</v>
      </c>
      <c r="M299" s="38" t="s">
        <v>1594</v>
      </c>
      <c r="N299" s="38" t="s">
        <v>1595</v>
      </c>
      <c r="O299" s="38">
        <v>515100</v>
      </c>
    </row>
    <row r="300" spans="1:15">
      <c r="A300" s="38" t="s">
        <v>1361</v>
      </c>
      <c r="B300" s="38" t="s">
        <v>1596</v>
      </c>
      <c r="C300" s="38" t="s">
        <v>1597</v>
      </c>
      <c r="D300" s="38" t="s">
        <v>19</v>
      </c>
      <c r="E300" s="38" t="s">
        <v>1598</v>
      </c>
      <c r="F300" s="38" t="s">
        <v>21</v>
      </c>
      <c r="G300" s="38" t="s">
        <v>448</v>
      </c>
      <c r="H300" s="38" t="s">
        <v>1580</v>
      </c>
      <c r="I300" s="38" t="s">
        <v>1599</v>
      </c>
      <c r="J300" s="38" t="s">
        <v>1600</v>
      </c>
      <c r="K300" s="38" t="s">
        <v>1601</v>
      </c>
      <c r="L300" s="38" t="s">
        <v>1602</v>
      </c>
      <c r="M300" s="38" t="s">
        <v>1603</v>
      </c>
      <c r="N300" s="38" t="s">
        <v>1604</v>
      </c>
      <c r="O300" s="38">
        <v>518109</v>
      </c>
    </row>
    <row r="301" spans="1:15">
      <c r="A301" s="38" t="s">
        <v>1361</v>
      </c>
      <c r="B301" s="38" t="s">
        <v>1605</v>
      </c>
      <c r="C301" s="38" t="s">
        <v>1606</v>
      </c>
      <c r="D301" s="38" t="s">
        <v>19</v>
      </c>
      <c r="E301" s="38" t="s">
        <v>99</v>
      </c>
      <c r="F301" s="38" t="s">
        <v>21</v>
      </c>
      <c r="G301" s="38" t="s">
        <v>448</v>
      </c>
      <c r="H301" s="38" t="s">
        <v>1580</v>
      </c>
      <c r="I301" s="38" t="s">
        <v>1607</v>
      </c>
      <c r="J301" s="38" t="s">
        <v>1608</v>
      </c>
      <c r="K301" s="38" t="s">
        <v>1609</v>
      </c>
      <c r="L301" s="38" t="s">
        <v>1609</v>
      </c>
      <c r="M301" s="38" t="s">
        <v>1610</v>
      </c>
      <c r="N301" s="38" t="s">
        <v>1611</v>
      </c>
      <c r="O301" s="38">
        <v>528000</v>
      </c>
    </row>
    <row r="302" spans="1:15">
      <c r="A302" s="38" t="s">
        <v>1361</v>
      </c>
      <c r="B302" s="116" t="s">
        <v>1612</v>
      </c>
      <c r="C302" s="38" t="s">
        <v>1613</v>
      </c>
      <c r="D302" s="38" t="s">
        <v>27</v>
      </c>
      <c r="E302" s="38" t="s">
        <v>1614</v>
      </c>
      <c r="F302" s="38" t="s">
        <v>21</v>
      </c>
      <c r="G302" s="38" t="s">
        <v>108</v>
      </c>
      <c r="H302" s="38" t="s">
        <v>1546</v>
      </c>
      <c r="I302" s="38" t="s">
        <v>1615</v>
      </c>
      <c r="J302" s="38">
        <v>679785</v>
      </c>
      <c r="K302" s="38">
        <v>781428152</v>
      </c>
      <c r="L302" s="38">
        <v>13632281217</v>
      </c>
      <c r="M302" s="38" t="s">
        <v>1616</v>
      </c>
      <c r="N302" s="38">
        <v>13632281217</v>
      </c>
      <c r="O302" s="38">
        <v>510507</v>
      </c>
    </row>
    <row r="303" spans="1:15">
      <c r="A303" s="38" t="s">
        <v>1361</v>
      </c>
      <c r="B303" s="38" t="s">
        <v>1617</v>
      </c>
      <c r="C303" s="38" t="s">
        <v>1618</v>
      </c>
      <c r="D303" s="38" t="s">
        <v>19</v>
      </c>
      <c r="E303" s="38" t="s">
        <v>1598</v>
      </c>
      <c r="F303" s="38" t="s">
        <v>21</v>
      </c>
      <c r="G303" s="38" t="s">
        <v>1416</v>
      </c>
      <c r="H303" s="38" t="s">
        <v>1531</v>
      </c>
      <c r="I303" s="38">
        <v>13632192396</v>
      </c>
      <c r="J303" s="38">
        <v>662396</v>
      </c>
      <c r="K303" s="38">
        <v>1019113357</v>
      </c>
      <c r="L303" s="38">
        <v>13822973561</v>
      </c>
      <c r="M303" s="38" t="s">
        <v>1619</v>
      </c>
      <c r="N303" s="38" t="s">
        <v>1620</v>
      </c>
      <c r="O303" s="38">
        <v>515561</v>
      </c>
    </row>
    <row r="304" spans="1:15">
      <c r="A304" s="38" t="s">
        <v>1361</v>
      </c>
      <c r="B304" s="116" t="s">
        <v>1621</v>
      </c>
      <c r="C304" s="38" t="s">
        <v>1622</v>
      </c>
      <c r="D304" s="38" t="s">
        <v>19</v>
      </c>
      <c r="E304" s="38" t="s">
        <v>99</v>
      </c>
      <c r="F304" s="38" t="s">
        <v>21</v>
      </c>
      <c r="G304" s="38" t="s">
        <v>160</v>
      </c>
      <c r="H304" s="38" t="s">
        <v>1580</v>
      </c>
      <c r="I304" s="38">
        <v>13265088418</v>
      </c>
      <c r="J304" s="38" t="s">
        <v>235</v>
      </c>
      <c r="K304" s="38">
        <v>964998560</v>
      </c>
      <c r="L304" s="38">
        <v>15241973358</v>
      </c>
      <c r="M304" s="38" t="s">
        <v>1623</v>
      </c>
      <c r="N304" s="38" t="s">
        <v>1624</v>
      </c>
      <c r="O304" s="38">
        <v>111300</v>
      </c>
    </row>
    <row r="305" ht="22.5" spans="1:15">
      <c r="A305" s="9" t="s">
        <v>1625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>
      <c r="A306" s="10" t="s">
        <v>1</v>
      </c>
      <c r="B306" s="10" t="s">
        <v>2</v>
      </c>
      <c r="C306" s="10" t="s">
        <v>3</v>
      </c>
      <c r="D306" s="10" t="s">
        <v>4</v>
      </c>
      <c r="E306" s="10" t="s">
        <v>5</v>
      </c>
      <c r="F306" s="10" t="s">
        <v>6</v>
      </c>
      <c r="G306" s="10" t="s">
        <v>7</v>
      </c>
      <c r="H306" s="10" t="s">
        <v>8</v>
      </c>
      <c r="I306" s="10" t="s">
        <v>9</v>
      </c>
      <c r="J306" s="10" t="s">
        <v>10</v>
      </c>
      <c r="K306" s="10" t="s">
        <v>11</v>
      </c>
      <c r="L306" s="10" t="s">
        <v>12</v>
      </c>
      <c r="M306" s="10" t="s">
        <v>13</v>
      </c>
      <c r="N306" s="10" t="s">
        <v>14</v>
      </c>
      <c r="O306" s="15" t="s">
        <v>15</v>
      </c>
    </row>
    <row r="307" spans="1:15">
      <c r="A307" s="12" t="s">
        <v>1626</v>
      </c>
      <c r="B307" s="106" t="s">
        <v>1627</v>
      </c>
      <c r="C307" s="39" t="s">
        <v>1628</v>
      </c>
      <c r="D307" s="12" t="s">
        <v>19</v>
      </c>
      <c r="E307" s="12" t="s">
        <v>1629</v>
      </c>
      <c r="F307" s="12" t="s">
        <v>21</v>
      </c>
      <c r="G307" s="12" t="s">
        <v>448</v>
      </c>
      <c r="H307" s="12" t="s">
        <v>1630</v>
      </c>
      <c r="I307" s="12">
        <v>14714988279</v>
      </c>
      <c r="J307" s="12"/>
      <c r="K307" s="12">
        <v>1722772628</v>
      </c>
      <c r="L307" s="12"/>
      <c r="M307" s="12" t="s">
        <v>1631</v>
      </c>
      <c r="N307" s="12">
        <v>13715697389</v>
      </c>
      <c r="O307" s="12">
        <v>528421</v>
      </c>
    </row>
    <row r="308" spans="1:15">
      <c r="A308" s="12" t="s">
        <v>1626</v>
      </c>
      <c r="B308" s="106" t="s">
        <v>1632</v>
      </c>
      <c r="C308" s="39" t="s">
        <v>1633</v>
      </c>
      <c r="D308" s="12" t="s">
        <v>19</v>
      </c>
      <c r="E308" s="12" t="s">
        <v>1634</v>
      </c>
      <c r="F308" s="12" t="s">
        <v>21</v>
      </c>
      <c r="G308" s="12" t="s">
        <v>448</v>
      </c>
      <c r="H308" s="12" t="s">
        <v>1630</v>
      </c>
      <c r="I308" s="12">
        <v>13416144537</v>
      </c>
      <c r="J308" s="12">
        <v>674537</v>
      </c>
      <c r="K308" s="12">
        <v>1206814546</v>
      </c>
      <c r="L308" s="12"/>
      <c r="M308" s="12" t="s">
        <v>1635</v>
      </c>
      <c r="N308" s="12">
        <v>13630466113</v>
      </c>
      <c r="O308" s="12">
        <v>529100</v>
      </c>
    </row>
    <row r="309" spans="1:15">
      <c r="A309" s="12" t="s">
        <v>1626</v>
      </c>
      <c r="B309" s="106" t="s">
        <v>1636</v>
      </c>
      <c r="C309" s="39" t="s">
        <v>1637</v>
      </c>
      <c r="D309" s="12" t="s">
        <v>19</v>
      </c>
      <c r="E309" s="12" t="s">
        <v>955</v>
      </c>
      <c r="F309" s="12" t="s">
        <v>21</v>
      </c>
      <c r="G309" s="12" t="s">
        <v>448</v>
      </c>
      <c r="H309" s="12" t="s">
        <v>1630</v>
      </c>
      <c r="I309" s="12">
        <v>13417651553</v>
      </c>
      <c r="J309" s="12">
        <v>664605</v>
      </c>
      <c r="K309" s="12">
        <v>424159742</v>
      </c>
      <c r="L309" s="12" t="s">
        <v>1638</v>
      </c>
      <c r="M309" s="12" t="s">
        <v>1639</v>
      </c>
      <c r="N309" s="12">
        <v>18923531321</v>
      </c>
      <c r="O309" s="12">
        <v>515322</v>
      </c>
    </row>
    <row r="310" spans="1:15">
      <c r="A310" s="12" t="s">
        <v>1626</v>
      </c>
      <c r="B310" s="106" t="s">
        <v>1640</v>
      </c>
      <c r="C310" s="39" t="s">
        <v>1641</v>
      </c>
      <c r="D310" s="12" t="s">
        <v>19</v>
      </c>
      <c r="E310" s="12" t="s">
        <v>1156</v>
      </c>
      <c r="F310" s="12" t="s">
        <v>21</v>
      </c>
      <c r="G310" s="12" t="s">
        <v>448</v>
      </c>
      <c r="H310" s="12" t="s">
        <v>1630</v>
      </c>
      <c r="I310" s="12">
        <v>13427568353</v>
      </c>
      <c r="J310" s="12">
        <v>698353</v>
      </c>
      <c r="K310" s="12">
        <v>382951233</v>
      </c>
      <c r="L310" s="12" t="s">
        <v>1642</v>
      </c>
      <c r="M310" s="12" t="s">
        <v>1643</v>
      </c>
      <c r="N310" s="12">
        <v>13903568791</v>
      </c>
      <c r="O310" s="106" t="s">
        <v>1644</v>
      </c>
    </row>
    <row r="311" spans="1:15">
      <c r="A311" s="12" t="s">
        <v>1626</v>
      </c>
      <c r="B311" s="106" t="s">
        <v>1645</v>
      </c>
      <c r="C311" s="39" t="s">
        <v>1646</v>
      </c>
      <c r="D311" s="12" t="s">
        <v>19</v>
      </c>
      <c r="E311" s="12" t="s">
        <v>1647</v>
      </c>
      <c r="F311" s="12" t="s">
        <v>21</v>
      </c>
      <c r="G311" s="12" t="s">
        <v>448</v>
      </c>
      <c r="H311" s="12" t="s">
        <v>1648</v>
      </c>
      <c r="I311" s="12">
        <v>13416144624</v>
      </c>
      <c r="J311" s="12">
        <v>664624</v>
      </c>
      <c r="K311" s="12">
        <v>1248310717</v>
      </c>
      <c r="L311" s="12"/>
      <c r="M311" s="12" t="s">
        <v>1649</v>
      </c>
      <c r="N311" s="12">
        <v>13922016763</v>
      </c>
      <c r="O311" s="12">
        <v>529500</v>
      </c>
    </row>
    <row r="312" spans="1:15">
      <c r="A312" s="12" t="s">
        <v>1626</v>
      </c>
      <c r="B312" s="106" t="s">
        <v>1650</v>
      </c>
      <c r="C312" s="39" t="s">
        <v>1651</v>
      </c>
      <c r="D312" s="12" t="s">
        <v>27</v>
      </c>
      <c r="E312" s="12" t="s">
        <v>1087</v>
      </c>
      <c r="F312" s="12" t="s">
        <v>21</v>
      </c>
      <c r="G312" s="12" t="s">
        <v>160</v>
      </c>
      <c r="H312" s="12" t="s">
        <v>1652</v>
      </c>
      <c r="I312" s="12">
        <v>13632100194</v>
      </c>
      <c r="J312" s="12"/>
      <c r="K312" s="12">
        <v>1397695413</v>
      </c>
      <c r="L312" s="12">
        <v>1397695413</v>
      </c>
      <c r="M312" s="12" t="s">
        <v>1653</v>
      </c>
      <c r="N312" s="12">
        <v>18281522063</v>
      </c>
      <c r="O312" s="12">
        <v>621100</v>
      </c>
    </row>
    <row r="313" spans="1:15">
      <c r="A313" s="12" t="s">
        <v>1626</v>
      </c>
      <c r="B313" s="106" t="s">
        <v>1654</v>
      </c>
      <c r="C313" s="39" t="s">
        <v>1655</v>
      </c>
      <c r="D313" s="12" t="s">
        <v>19</v>
      </c>
      <c r="E313" s="12" t="s">
        <v>1656</v>
      </c>
      <c r="F313" s="12" t="s">
        <v>21</v>
      </c>
      <c r="G313" s="12" t="s">
        <v>160</v>
      </c>
      <c r="H313" s="12" t="s">
        <v>1648</v>
      </c>
      <c r="I313" s="12">
        <v>13760709171</v>
      </c>
      <c r="J313" s="12">
        <v>649171</v>
      </c>
      <c r="K313" s="12">
        <v>178884106</v>
      </c>
      <c r="L313" s="12"/>
      <c r="M313" s="12" t="s">
        <v>1657</v>
      </c>
      <c r="N313" s="12">
        <v>15992283852</v>
      </c>
      <c r="O313" s="12">
        <v>515222</v>
      </c>
    </row>
    <row r="314" spans="1:15">
      <c r="A314" s="12" t="s">
        <v>1626</v>
      </c>
      <c r="B314" s="106" t="s">
        <v>1658</v>
      </c>
      <c r="C314" s="39" t="s">
        <v>1659</v>
      </c>
      <c r="D314" s="12" t="s">
        <v>19</v>
      </c>
      <c r="E314" s="12" t="s">
        <v>1660</v>
      </c>
      <c r="F314" s="12" t="s">
        <v>21</v>
      </c>
      <c r="G314" s="12" t="s">
        <v>1661</v>
      </c>
      <c r="H314" s="12" t="s">
        <v>1648</v>
      </c>
      <c r="I314" s="12">
        <v>13416145410</v>
      </c>
      <c r="J314" s="12">
        <v>675410</v>
      </c>
      <c r="K314" s="12">
        <v>765421897</v>
      </c>
      <c r="L314" s="12" t="s">
        <v>1662</v>
      </c>
      <c r="M314" s="12" t="s">
        <v>1663</v>
      </c>
      <c r="N314" s="12">
        <v>13432987503</v>
      </c>
      <c r="O314" s="12">
        <v>525237</v>
      </c>
    </row>
    <row r="315" spans="1:15">
      <c r="A315" s="12" t="s">
        <v>1626</v>
      </c>
      <c r="B315" s="106" t="s">
        <v>1664</v>
      </c>
      <c r="C315" s="39" t="s">
        <v>1665</v>
      </c>
      <c r="D315" s="12" t="s">
        <v>19</v>
      </c>
      <c r="E315" s="12" t="s">
        <v>1666</v>
      </c>
      <c r="F315" s="12" t="s">
        <v>21</v>
      </c>
      <c r="G315" s="12" t="s">
        <v>108</v>
      </c>
      <c r="H315" s="12" t="s">
        <v>1648</v>
      </c>
      <c r="I315" s="12">
        <v>13416145390</v>
      </c>
      <c r="J315" s="12">
        <v>675390</v>
      </c>
      <c r="K315" s="12">
        <v>1006848732</v>
      </c>
      <c r="L315" s="12"/>
      <c r="M315" s="12" t="s">
        <v>1667</v>
      </c>
      <c r="N315" s="12">
        <v>13692046881</v>
      </c>
      <c r="O315" s="12">
        <v>515162</v>
      </c>
    </row>
    <row r="316" spans="1:15">
      <c r="A316" s="12" t="s">
        <v>1626</v>
      </c>
      <c r="B316" s="106" t="s">
        <v>1668</v>
      </c>
      <c r="C316" s="39" t="s">
        <v>1669</v>
      </c>
      <c r="D316" s="12" t="s">
        <v>19</v>
      </c>
      <c r="E316" s="12" t="s">
        <v>117</v>
      </c>
      <c r="F316" s="12" t="s">
        <v>21</v>
      </c>
      <c r="G316" s="12" t="s">
        <v>108</v>
      </c>
      <c r="H316" s="12" t="s">
        <v>1670</v>
      </c>
      <c r="I316" s="12">
        <v>13138482501</v>
      </c>
      <c r="J316" s="12"/>
      <c r="K316" s="12">
        <v>1610125089</v>
      </c>
      <c r="L316" s="12"/>
      <c r="M316" s="12" t="s">
        <v>1671</v>
      </c>
      <c r="N316" s="12">
        <v>13922289467</v>
      </c>
      <c r="O316" s="12">
        <v>510000</v>
      </c>
    </row>
    <row r="317" spans="1:15">
      <c r="A317" s="12" t="s">
        <v>1626</v>
      </c>
      <c r="B317" s="106" t="s">
        <v>1672</v>
      </c>
      <c r="C317" s="39" t="s">
        <v>1673</v>
      </c>
      <c r="D317" s="12" t="s">
        <v>19</v>
      </c>
      <c r="E317" s="12" t="s">
        <v>1674</v>
      </c>
      <c r="F317" s="12" t="s">
        <v>21</v>
      </c>
      <c r="G317" s="12" t="s">
        <v>448</v>
      </c>
      <c r="H317" s="12" t="s">
        <v>1670</v>
      </c>
      <c r="I317" s="12">
        <v>13416145318</v>
      </c>
      <c r="J317" s="12">
        <v>695318</v>
      </c>
      <c r="K317" s="12">
        <v>905105487</v>
      </c>
      <c r="L317" s="12"/>
      <c r="M317" s="12" t="s">
        <v>1675</v>
      </c>
      <c r="N317" s="12">
        <v>13902422089</v>
      </c>
      <c r="O317" s="12">
        <v>528223</v>
      </c>
    </row>
    <row r="318" spans="1:15">
      <c r="A318" s="12" t="s">
        <v>1626</v>
      </c>
      <c r="B318" s="106" t="s">
        <v>1676</v>
      </c>
      <c r="C318" s="39" t="s">
        <v>1677</v>
      </c>
      <c r="D318" s="12" t="s">
        <v>19</v>
      </c>
      <c r="E318" s="12" t="s">
        <v>1678</v>
      </c>
      <c r="F318" s="12" t="s">
        <v>21</v>
      </c>
      <c r="G318" s="12" t="s">
        <v>448</v>
      </c>
      <c r="H318" s="12" t="s">
        <v>1670</v>
      </c>
      <c r="I318" s="12">
        <v>13416137296</v>
      </c>
      <c r="J318" s="12">
        <v>687296</v>
      </c>
      <c r="K318" s="12">
        <v>943734867</v>
      </c>
      <c r="L318" s="12">
        <v>943734867</v>
      </c>
      <c r="M318" s="12" t="s">
        <v>1679</v>
      </c>
      <c r="N318" s="12">
        <v>13902592421</v>
      </c>
      <c r="O318" s="12">
        <v>528400</v>
      </c>
    </row>
    <row r="319" spans="1:15">
      <c r="A319" s="12" t="s">
        <v>1626</v>
      </c>
      <c r="B319" s="106" t="s">
        <v>1680</v>
      </c>
      <c r="C319" s="39" t="s">
        <v>1681</v>
      </c>
      <c r="D319" s="12" t="s">
        <v>19</v>
      </c>
      <c r="E319" s="12" t="s">
        <v>1682</v>
      </c>
      <c r="F319" s="12" t="s">
        <v>21</v>
      </c>
      <c r="G319" s="12" t="s">
        <v>448</v>
      </c>
      <c r="H319" s="12" t="s">
        <v>1670</v>
      </c>
      <c r="I319" s="12">
        <v>15622105162</v>
      </c>
      <c r="J319" s="12">
        <v>679946</v>
      </c>
      <c r="K319" s="12">
        <v>792277840</v>
      </c>
      <c r="L319" s="12" t="s">
        <v>1683</v>
      </c>
      <c r="M319" s="12" t="s">
        <v>1684</v>
      </c>
      <c r="N319" s="12">
        <v>13876963689</v>
      </c>
      <c r="O319" s="12">
        <v>570203</v>
      </c>
    </row>
    <row r="320" spans="1:15">
      <c r="A320" s="12" t="s">
        <v>1626</v>
      </c>
      <c r="B320" s="106" t="s">
        <v>1685</v>
      </c>
      <c r="C320" s="39" t="s">
        <v>1686</v>
      </c>
      <c r="D320" s="12" t="s">
        <v>19</v>
      </c>
      <c r="E320" s="12" t="s">
        <v>45</v>
      </c>
      <c r="F320" s="12" t="s">
        <v>21</v>
      </c>
      <c r="G320" s="12" t="s">
        <v>448</v>
      </c>
      <c r="H320" s="12" t="s">
        <v>1687</v>
      </c>
      <c r="I320" s="12">
        <v>13430231481</v>
      </c>
      <c r="J320" s="12">
        <v>661481</v>
      </c>
      <c r="K320" s="12">
        <v>262631052</v>
      </c>
      <c r="L320" s="12" t="s">
        <v>1688</v>
      </c>
      <c r="M320" s="12" t="s">
        <v>1689</v>
      </c>
      <c r="N320" s="12">
        <v>18223934656</v>
      </c>
      <c r="O320" s="12">
        <v>404500</v>
      </c>
    </row>
    <row r="321" spans="1:15">
      <c r="A321" s="12" t="s">
        <v>1626</v>
      </c>
      <c r="B321" s="106" t="s">
        <v>1690</v>
      </c>
      <c r="C321" s="39" t="s">
        <v>1691</v>
      </c>
      <c r="D321" s="12" t="s">
        <v>19</v>
      </c>
      <c r="E321" s="12" t="s">
        <v>1692</v>
      </c>
      <c r="F321" s="12" t="s">
        <v>21</v>
      </c>
      <c r="G321" s="12" t="s">
        <v>448</v>
      </c>
      <c r="H321" s="12" t="s">
        <v>1687</v>
      </c>
      <c r="I321" s="12">
        <v>13416145303</v>
      </c>
      <c r="J321" s="12">
        <v>67303</v>
      </c>
      <c r="K321" s="12">
        <v>1453460817</v>
      </c>
      <c r="L321" s="12"/>
      <c r="M321" s="12" t="s">
        <v>1693</v>
      </c>
      <c r="N321" s="12">
        <v>13535398256</v>
      </c>
      <c r="O321" s="12">
        <v>510000</v>
      </c>
    </row>
    <row r="322" spans="1:15">
      <c r="A322" s="12" t="s">
        <v>1626</v>
      </c>
      <c r="B322" s="106" t="s">
        <v>1694</v>
      </c>
      <c r="C322" s="39" t="s">
        <v>1695</v>
      </c>
      <c r="D322" s="12" t="s">
        <v>19</v>
      </c>
      <c r="E322" s="12" t="s">
        <v>1696</v>
      </c>
      <c r="F322" s="12" t="s">
        <v>21</v>
      </c>
      <c r="G322" s="12" t="s">
        <v>448</v>
      </c>
      <c r="H322" s="12" t="s">
        <v>1687</v>
      </c>
      <c r="I322" s="12">
        <v>13416145295</v>
      </c>
      <c r="J322" s="12">
        <v>665295</v>
      </c>
      <c r="K322" s="12">
        <v>553233386</v>
      </c>
      <c r="L322" s="12" t="s">
        <v>1697</v>
      </c>
      <c r="M322" s="12" t="s">
        <v>1698</v>
      </c>
      <c r="N322" s="12">
        <v>13690039477</v>
      </c>
      <c r="O322" s="12">
        <v>521000</v>
      </c>
    </row>
    <row r="323" spans="1:15">
      <c r="A323" s="12" t="s">
        <v>1626</v>
      </c>
      <c r="B323" s="106" t="s">
        <v>1699</v>
      </c>
      <c r="C323" s="39" t="s">
        <v>1700</v>
      </c>
      <c r="D323" s="12" t="s">
        <v>19</v>
      </c>
      <c r="E323" s="12" t="s">
        <v>1269</v>
      </c>
      <c r="F323" s="12" t="s">
        <v>21</v>
      </c>
      <c r="G323" s="12" t="s">
        <v>448</v>
      </c>
      <c r="H323" s="12" t="s">
        <v>1687</v>
      </c>
      <c r="I323" s="12">
        <v>13416145291</v>
      </c>
      <c r="J323" s="12">
        <v>665291</v>
      </c>
      <c r="K323" s="12">
        <v>767382286</v>
      </c>
      <c r="L323" s="12" t="s">
        <v>1701</v>
      </c>
      <c r="M323" s="12" t="s">
        <v>1702</v>
      </c>
      <c r="N323" s="12">
        <v>13424963896</v>
      </c>
      <c r="O323" s="12">
        <v>529000</v>
      </c>
    </row>
    <row r="324" spans="1:15">
      <c r="A324" s="12" t="s">
        <v>1626</v>
      </c>
      <c r="B324" s="106" t="s">
        <v>1703</v>
      </c>
      <c r="C324" s="39" t="s">
        <v>1704</v>
      </c>
      <c r="D324" s="12" t="s">
        <v>27</v>
      </c>
      <c r="E324" s="12" t="s">
        <v>1705</v>
      </c>
      <c r="F324" s="12" t="s">
        <v>21</v>
      </c>
      <c r="G324" s="12" t="s">
        <v>448</v>
      </c>
      <c r="H324" s="12" t="s">
        <v>1652</v>
      </c>
      <c r="I324" s="12">
        <v>13416145275</v>
      </c>
      <c r="J324" s="12">
        <v>685275</v>
      </c>
      <c r="K324" s="12">
        <v>2226363605</v>
      </c>
      <c r="L324" s="12"/>
      <c r="M324" s="12" t="s">
        <v>1706</v>
      </c>
      <c r="N324" s="12">
        <v>13431418613</v>
      </c>
      <c r="O324" s="12">
        <v>525238</v>
      </c>
    </row>
    <row r="325" spans="1:15">
      <c r="A325" s="12" t="s">
        <v>1626</v>
      </c>
      <c r="B325" s="106" t="s">
        <v>1707</v>
      </c>
      <c r="C325" s="39" t="s">
        <v>1708</v>
      </c>
      <c r="D325" s="12" t="s">
        <v>19</v>
      </c>
      <c r="E325" s="12" t="s">
        <v>1682</v>
      </c>
      <c r="F325" s="12" t="s">
        <v>21</v>
      </c>
      <c r="G325" s="12" t="s">
        <v>448</v>
      </c>
      <c r="H325" s="12" t="s">
        <v>1709</v>
      </c>
      <c r="I325" s="12">
        <v>13416145269</v>
      </c>
      <c r="J325" s="12">
        <v>675269</v>
      </c>
      <c r="K325" s="12">
        <v>726626303</v>
      </c>
      <c r="L325" s="12" t="s">
        <v>1710</v>
      </c>
      <c r="M325" s="12" t="s">
        <v>1711</v>
      </c>
      <c r="N325" s="12">
        <v>13058282329</v>
      </c>
      <c r="O325" s="12">
        <v>515041</v>
      </c>
    </row>
    <row r="326" spans="1:15">
      <c r="A326" s="12" t="s">
        <v>1626</v>
      </c>
      <c r="B326" s="106" t="s">
        <v>1712</v>
      </c>
      <c r="C326" s="39" t="s">
        <v>1713</v>
      </c>
      <c r="D326" s="12" t="s">
        <v>19</v>
      </c>
      <c r="E326" s="12" t="s">
        <v>1714</v>
      </c>
      <c r="F326" s="12" t="s">
        <v>21</v>
      </c>
      <c r="G326" s="12" t="s">
        <v>448</v>
      </c>
      <c r="H326" s="12" t="s">
        <v>1709</v>
      </c>
      <c r="I326" s="12">
        <v>13416137202</v>
      </c>
      <c r="J326" s="12">
        <v>687202</v>
      </c>
      <c r="K326" s="12">
        <v>1394901893</v>
      </c>
      <c r="L326" s="12"/>
      <c r="M326" s="12" t="s">
        <v>1715</v>
      </c>
      <c r="N326" s="12">
        <v>18948442882</v>
      </c>
      <c r="O326" s="12">
        <v>515225</v>
      </c>
    </row>
    <row r="327" spans="1:15">
      <c r="A327" s="12" t="s">
        <v>1626</v>
      </c>
      <c r="B327" s="106" t="s">
        <v>1716</v>
      </c>
      <c r="C327" s="39" t="s">
        <v>1717</v>
      </c>
      <c r="D327" s="12" t="s">
        <v>27</v>
      </c>
      <c r="E327" s="12" t="s">
        <v>1718</v>
      </c>
      <c r="F327" s="12" t="s">
        <v>21</v>
      </c>
      <c r="G327" s="12" t="s">
        <v>160</v>
      </c>
      <c r="H327" s="12" t="s">
        <v>1652</v>
      </c>
      <c r="I327" s="12">
        <v>13416145260</v>
      </c>
      <c r="J327" s="12">
        <v>665260</v>
      </c>
      <c r="K327" s="12">
        <v>935859041</v>
      </c>
      <c r="L327" s="12"/>
      <c r="M327" s="12" t="s">
        <v>1719</v>
      </c>
      <c r="N327" s="12">
        <v>13435550228</v>
      </c>
      <c r="O327" s="12">
        <v>515726</v>
      </c>
    </row>
    <row r="328" spans="1:15">
      <c r="A328" s="12" t="s">
        <v>1626</v>
      </c>
      <c r="B328" s="106" t="s">
        <v>1720</v>
      </c>
      <c r="C328" s="39" t="s">
        <v>1721</v>
      </c>
      <c r="D328" s="12" t="s">
        <v>19</v>
      </c>
      <c r="E328" s="12" t="s">
        <v>1722</v>
      </c>
      <c r="F328" s="12" t="s">
        <v>21</v>
      </c>
      <c r="G328" s="12" t="s">
        <v>448</v>
      </c>
      <c r="H328" s="12" t="s">
        <v>1709</v>
      </c>
      <c r="I328" s="12">
        <v>13433069828</v>
      </c>
      <c r="J328" s="12">
        <v>689494</v>
      </c>
      <c r="K328" s="12">
        <v>413897637</v>
      </c>
      <c r="L328" s="12"/>
      <c r="M328" s="12" t="s">
        <v>1723</v>
      </c>
      <c r="N328" s="12">
        <v>13829107630</v>
      </c>
      <c r="O328" s="12">
        <v>523960</v>
      </c>
    </row>
    <row r="329" spans="1:15">
      <c r="A329" s="12" t="s">
        <v>1626</v>
      </c>
      <c r="B329" s="106" t="s">
        <v>1724</v>
      </c>
      <c r="C329" s="39" t="s">
        <v>1725</v>
      </c>
      <c r="D329" s="12" t="s">
        <v>27</v>
      </c>
      <c r="E329" s="12" t="s">
        <v>1372</v>
      </c>
      <c r="F329" s="12" t="s">
        <v>21</v>
      </c>
      <c r="G329" s="12" t="s">
        <v>160</v>
      </c>
      <c r="H329" s="12" t="s">
        <v>1652</v>
      </c>
      <c r="I329" s="12">
        <v>13416139539</v>
      </c>
      <c r="J329" s="12">
        <v>639539</v>
      </c>
      <c r="K329" s="12">
        <v>1102352501</v>
      </c>
      <c r="L329" s="12"/>
      <c r="M329" s="12" t="s">
        <v>1726</v>
      </c>
      <c r="N329" s="12">
        <v>13433370453</v>
      </c>
      <c r="O329" s="12">
        <v>515149</v>
      </c>
    </row>
    <row r="330" spans="1:15">
      <c r="A330" s="12" t="s">
        <v>1626</v>
      </c>
      <c r="B330" s="106" t="s">
        <v>1727</v>
      </c>
      <c r="C330" s="39" t="s">
        <v>1728</v>
      </c>
      <c r="D330" s="12" t="s">
        <v>19</v>
      </c>
      <c r="E330" s="12" t="s">
        <v>1729</v>
      </c>
      <c r="F330" s="12" t="s">
        <v>21</v>
      </c>
      <c r="G330" s="12" t="s">
        <v>448</v>
      </c>
      <c r="H330" s="12" t="s">
        <v>1709</v>
      </c>
      <c r="I330" s="12">
        <v>13416139616</v>
      </c>
      <c r="J330" s="12">
        <v>679616</v>
      </c>
      <c r="K330" s="12">
        <v>1249462059</v>
      </c>
      <c r="L330" s="12"/>
      <c r="M330" s="12" t="s">
        <v>1730</v>
      </c>
      <c r="N330" s="12">
        <v>13322689538</v>
      </c>
      <c r="O330" s="12">
        <v>516545</v>
      </c>
    </row>
    <row r="331" spans="1:15">
      <c r="A331" s="12" t="s">
        <v>1626</v>
      </c>
      <c r="B331" s="106" t="s">
        <v>1731</v>
      </c>
      <c r="C331" s="39" t="s">
        <v>1732</v>
      </c>
      <c r="D331" s="12" t="s">
        <v>19</v>
      </c>
      <c r="E331" s="12" t="s">
        <v>1733</v>
      </c>
      <c r="F331" s="12" t="s">
        <v>21</v>
      </c>
      <c r="G331" s="12" t="s">
        <v>108</v>
      </c>
      <c r="H331" s="12" t="s">
        <v>1734</v>
      </c>
      <c r="I331" s="12">
        <v>13172025193</v>
      </c>
      <c r="J331" s="12"/>
      <c r="K331" s="12">
        <v>2190831585</v>
      </c>
      <c r="L331" s="12"/>
      <c r="M331" s="12" t="s">
        <v>1735</v>
      </c>
      <c r="N331" s="12">
        <v>13054481943</v>
      </c>
      <c r="O331" s="12">
        <v>512400</v>
      </c>
    </row>
    <row r="332" spans="1:15">
      <c r="A332" s="12" t="s">
        <v>1626</v>
      </c>
      <c r="B332" s="106" t="s">
        <v>1736</v>
      </c>
      <c r="C332" s="39" t="s">
        <v>1737</v>
      </c>
      <c r="D332" s="12" t="s">
        <v>19</v>
      </c>
      <c r="E332" s="12" t="s">
        <v>1738</v>
      </c>
      <c r="F332" s="12" t="s">
        <v>21</v>
      </c>
      <c r="G332" s="12" t="s">
        <v>448</v>
      </c>
      <c r="H332" s="12" t="s">
        <v>1734</v>
      </c>
      <c r="I332" s="12">
        <v>13590361836</v>
      </c>
      <c r="J332" s="12">
        <v>668505</v>
      </c>
      <c r="K332" s="12">
        <v>1043076428</v>
      </c>
      <c r="L332" s="12"/>
      <c r="M332" s="12" t="s">
        <v>1739</v>
      </c>
      <c r="N332" s="12">
        <v>13713995252</v>
      </c>
      <c r="O332" s="12">
        <v>514500</v>
      </c>
    </row>
    <row r="333" spans="1:15">
      <c r="A333" s="12" t="s">
        <v>1626</v>
      </c>
      <c r="B333" s="106" t="s">
        <v>1740</v>
      </c>
      <c r="C333" s="39" t="s">
        <v>1741</v>
      </c>
      <c r="D333" s="12" t="s">
        <v>19</v>
      </c>
      <c r="E333" s="12" t="s">
        <v>468</v>
      </c>
      <c r="F333" s="12" t="s">
        <v>21</v>
      </c>
      <c r="G333" s="12" t="s">
        <v>448</v>
      </c>
      <c r="H333" s="12" t="s">
        <v>1734</v>
      </c>
      <c r="I333" s="12">
        <v>13416138490</v>
      </c>
      <c r="J333" s="12">
        <v>68490</v>
      </c>
      <c r="K333" s="12">
        <v>465278109</v>
      </c>
      <c r="L333" s="12"/>
      <c r="M333" s="12" t="s">
        <v>1742</v>
      </c>
      <c r="N333" s="12">
        <v>13502786086</v>
      </c>
      <c r="O333" s="12">
        <v>515100</v>
      </c>
    </row>
    <row r="334" spans="1:15">
      <c r="A334" s="12" t="s">
        <v>1626</v>
      </c>
      <c r="B334" s="106" t="s">
        <v>1743</v>
      </c>
      <c r="C334" s="39" t="s">
        <v>1744</v>
      </c>
      <c r="D334" s="12" t="s">
        <v>19</v>
      </c>
      <c r="E334" s="12" t="s">
        <v>1745</v>
      </c>
      <c r="F334" s="12" t="s">
        <v>21</v>
      </c>
      <c r="G334" s="12" t="s">
        <v>108</v>
      </c>
      <c r="H334" s="12" t="s">
        <v>1746</v>
      </c>
      <c r="I334" s="12">
        <v>15602400343</v>
      </c>
      <c r="J334" s="12"/>
      <c r="K334" s="12">
        <v>554000704</v>
      </c>
      <c r="L334" s="12" t="s">
        <v>1747</v>
      </c>
      <c r="M334" s="12" t="s">
        <v>1748</v>
      </c>
      <c r="N334" s="12">
        <v>13902791861</v>
      </c>
      <c r="O334" s="12">
        <v>521000</v>
      </c>
    </row>
    <row r="335" spans="1:15">
      <c r="A335" s="12" t="s">
        <v>1626</v>
      </c>
      <c r="B335" s="106" t="s">
        <v>1749</v>
      </c>
      <c r="C335" s="39" t="s">
        <v>1750</v>
      </c>
      <c r="D335" s="12" t="s">
        <v>19</v>
      </c>
      <c r="E335" s="12" t="s">
        <v>1751</v>
      </c>
      <c r="F335" s="12" t="s">
        <v>21</v>
      </c>
      <c r="G335" s="12" t="s">
        <v>108</v>
      </c>
      <c r="H335" s="12" t="s">
        <v>1746</v>
      </c>
      <c r="I335" s="12">
        <v>13422175237</v>
      </c>
      <c r="J335" s="12"/>
      <c r="K335" s="12">
        <v>601585457</v>
      </c>
      <c r="L335" s="12"/>
      <c r="M335" s="12" t="s">
        <v>1752</v>
      </c>
      <c r="N335" s="12">
        <v>18923675343</v>
      </c>
      <c r="O335" s="12">
        <v>515000</v>
      </c>
    </row>
    <row r="336" ht="22.5" spans="1:15">
      <c r="A336" s="9" t="s">
        <v>1753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 spans="1:15">
      <c r="A337" s="40" t="s">
        <v>1</v>
      </c>
      <c r="B337" s="40" t="s">
        <v>2</v>
      </c>
      <c r="C337" s="40" t="s">
        <v>3</v>
      </c>
      <c r="D337" s="40" t="s">
        <v>4</v>
      </c>
      <c r="E337" s="40" t="s">
        <v>5</v>
      </c>
      <c r="F337" s="40" t="s">
        <v>6</v>
      </c>
      <c r="G337" s="40" t="s">
        <v>7</v>
      </c>
      <c r="H337" s="40" t="s">
        <v>8</v>
      </c>
      <c r="I337" s="40" t="s">
        <v>9</v>
      </c>
      <c r="J337" s="40" t="s">
        <v>10</v>
      </c>
      <c r="K337" s="40" t="s">
        <v>11</v>
      </c>
      <c r="L337" s="40" t="s">
        <v>12</v>
      </c>
      <c r="M337" s="40" t="s">
        <v>13</v>
      </c>
      <c r="N337" s="40" t="s">
        <v>14</v>
      </c>
      <c r="O337" s="40" t="s">
        <v>15</v>
      </c>
    </row>
    <row r="338" spans="1:15">
      <c r="A338" s="41" t="s">
        <v>1754</v>
      </c>
      <c r="B338" s="42">
        <v>201525050201</v>
      </c>
      <c r="C338" s="42" t="s">
        <v>1755</v>
      </c>
      <c r="D338" s="42" t="s">
        <v>19</v>
      </c>
      <c r="E338" s="43" t="s">
        <v>1756</v>
      </c>
      <c r="F338" s="43" t="s">
        <v>870</v>
      </c>
      <c r="G338" s="44" t="s">
        <v>22</v>
      </c>
      <c r="H338" s="41" t="s">
        <v>1734</v>
      </c>
      <c r="I338" s="42" t="s">
        <v>1757</v>
      </c>
      <c r="J338" s="42" t="s">
        <v>235</v>
      </c>
      <c r="K338" s="44" t="s">
        <v>1758</v>
      </c>
      <c r="L338" s="44" t="s">
        <v>1759</v>
      </c>
      <c r="M338" s="42" t="s">
        <v>1760</v>
      </c>
      <c r="N338" s="42">
        <v>6964335</v>
      </c>
      <c r="O338" s="41">
        <v>521000</v>
      </c>
    </row>
    <row r="339" spans="1:15">
      <c r="A339" s="41" t="s">
        <v>1754</v>
      </c>
      <c r="B339" s="42">
        <v>201525000000</v>
      </c>
      <c r="C339" s="42" t="s">
        <v>1761</v>
      </c>
      <c r="D339" s="42" t="s">
        <v>19</v>
      </c>
      <c r="E339" s="43" t="s">
        <v>1762</v>
      </c>
      <c r="F339" s="43" t="s">
        <v>21</v>
      </c>
      <c r="G339" s="44" t="s">
        <v>22</v>
      </c>
      <c r="H339" s="41" t="s">
        <v>1763</v>
      </c>
      <c r="I339" s="42" t="s">
        <v>1764</v>
      </c>
      <c r="J339" s="42"/>
      <c r="K339" s="44" t="s">
        <v>1765</v>
      </c>
      <c r="L339" s="44" t="s">
        <v>1765</v>
      </c>
      <c r="M339" s="42"/>
      <c r="N339" s="42">
        <v>13726415678</v>
      </c>
      <c r="O339" s="41">
        <v>528231</v>
      </c>
    </row>
    <row r="340" spans="1:15">
      <c r="A340" s="41" t="s">
        <v>1754</v>
      </c>
      <c r="B340" s="42" t="s">
        <v>1766</v>
      </c>
      <c r="C340" s="42" t="s">
        <v>1767</v>
      </c>
      <c r="D340" s="42" t="s">
        <v>27</v>
      </c>
      <c r="E340" s="43" t="s">
        <v>1768</v>
      </c>
      <c r="F340" s="43" t="s">
        <v>21</v>
      </c>
      <c r="G340" s="44" t="s">
        <v>22</v>
      </c>
      <c r="H340" s="41" t="s">
        <v>1042</v>
      </c>
      <c r="I340" s="42">
        <v>13416144511</v>
      </c>
      <c r="J340" s="42">
        <v>664511</v>
      </c>
      <c r="K340" s="44">
        <v>891958691</v>
      </c>
      <c r="L340" s="44" t="s">
        <v>1769</v>
      </c>
      <c r="M340" s="42" t="s">
        <v>1770</v>
      </c>
      <c r="N340" s="42">
        <v>15218053085</v>
      </c>
      <c r="O340" s="41"/>
    </row>
    <row r="341" spans="1:15">
      <c r="A341" s="41" t="s">
        <v>1754</v>
      </c>
      <c r="B341" s="117" t="s">
        <v>1771</v>
      </c>
      <c r="C341" s="41" t="s">
        <v>1772</v>
      </c>
      <c r="D341" s="41" t="s">
        <v>27</v>
      </c>
      <c r="E341" s="41" t="s">
        <v>632</v>
      </c>
      <c r="F341" s="41" t="s">
        <v>21</v>
      </c>
      <c r="G341" s="44" t="s">
        <v>160</v>
      </c>
      <c r="H341" s="41" t="s">
        <v>1042</v>
      </c>
      <c r="I341" s="41">
        <v>13430233211</v>
      </c>
      <c r="J341" s="41">
        <v>683211</v>
      </c>
      <c r="K341" s="41">
        <v>1714600080</v>
      </c>
      <c r="L341" s="41" t="s">
        <v>1773</v>
      </c>
      <c r="M341" s="41" t="s">
        <v>1774</v>
      </c>
      <c r="N341" s="41">
        <v>15968394330</v>
      </c>
      <c r="O341" s="41">
        <v>314511</v>
      </c>
    </row>
    <row r="342" spans="1:15">
      <c r="A342" s="41" t="s">
        <v>1754</v>
      </c>
      <c r="B342" s="42">
        <v>201525050205</v>
      </c>
      <c r="C342" s="42" t="s">
        <v>1775</v>
      </c>
      <c r="D342" s="42" t="s">
        <v>27</v>
      </c>
      <c r="E342" s="43" t="s">
        <v>1776</v>
      </c>
      <c r="F342" s="43" t="s">
        <v>605</v>
      </c>
      <c r="G342" s="44" t="s">
        <v>22</v>
      </c>
      <c r="H342" s="41" t="s">
        <v>1042</v>
      </c>
      <c r="I342" s="42" t="s">
        <v>1777</v>
      </c>
      <c r="J342" s="42"/>
      <c r="K342" s="44" t="s">
        <v>1778</v>
      </c>
      <c r="L342" s="44" t="s">
        <v>1779</v>
      </c>
      <c r="M342" s="47" t="s">
        <v>1780</v>
      </c>
      <c r="N342" s="42">
        <v>13721592965</v>
      </c>
      <c r="O342" s="41">
        <v>553100</v>
      </c>
    </row>
    <row r="343" spans="1:15">
      <c r="A343" s="41" t="s">
        <v>1754</v>
      </c>
      <c r="B343" s="42" t="s">
        <v>1781</v>
      </c>
      <c r="C343" s="42" t="s">
        <v>1782</v>
      </c>
      <c r="D343" s="42" t="s">
        <v>19</v>
      </c>
      <c r="E343" s="43" t="s">
        <v>1783</v>
      </c>
      <c r="F343" s="43" t="s">
        <v>21</v>
      </c>
      <c r="G343" s="44" t="s">
        <v>108</v>
      </c>
      <c r="H343" s="41" t="s">
        <v>1763</v>
      </c>
      <c r="I343" s="42">
        <v>15627603675</v>
      </c>
      <c r="J343" s="42"/>
      <c r="K343" s="44">
        <v>610426459</v>
      </c>
      <c r="L343" s="44">
        <v>9610426459</v>
      </c>
      <c r="M343" s="47" t="s">
        <v>1784</v>
      </c>
      <c r="N343" s="42">
        <v>15019325451</v>
      </c>
      <c r="O343" s="41"/>
    </row>
    <row r="344" spans="1:15">
      <c r="A344" s="41" t="s">
        <v>1754</v>
      </c>
      <c r="B344" s="41">
        <v>201525050207</v>
      </c>
      <c r="C344" s="41" t="s">
        <v>1785</v>
      </c>
      <c r="D344" s="41" t="s">
        <v>19</v>
      </c>
      <c r="E344" s="41" t="s">
        <v>828</v>
      </c>
      <c r="F344" s="43" t="s">
        <v>21</v>
      </c>
      <c r="G344" s="41" t="s">
        <v>22</v>
      </c>
      <c r="H344" s="41" t="s">
        <v>1763</v>
      </c>
      <c r="I344" s="41">
        <v>18666376546</v>
      </c>
      <c r="J344" s="41"/>
      <c r="K344" s="41">
        <v>305804029</v>
      </c>
      <c r="L344" s="41"/>
      <c r="M344" s="41"/>
      <c r="N344" s="41" t="s">
        <v>1786</v>
      </c>
      <c r="O344" s="41">
        <v>528248</v>
      </c>
    </row>
    <row r="345" spans="1:15">
      <c r="A345" s="41" t="s">
        <v>1754</v>
      </c>
      <c r="B345" s="41" t="s">
        <v>1787</v>
      </c>
      <c r="C345" s="41" t="s">
        <v>1788</v>
      </c>
      <c r="D345" s="41"/>
      <c r="E345" s="41" t="s">
        <v>889</v>
      </c>
      <c r="F345" s="41" t="s">
        <v>870</v>
      </c>
      <c r="G345" s="41" t="s">
        <v>108</v>
      </c>
      <c r="H345" s="41" t="s">
        <v>1763</v>
      </c>
      <c r="I345" s="41">
        <v>13416145466</v>
      </c>
      <c r="J345" s="41">
        <v>665466</v>
      </c>
      <c r="K345" s="41">
        <v>1363151967</v>
      </c>
      <c r="L345" s="41">
        <v>13416145466</v>
      </c>
      <c r="M345" s="41" t="s">
        <v>1789</v>
      </c>
      <c r="N345" s="41">
        <v>13509210280</v>
      </c>
      <c r="O345" s="41">
        <v>515200</v>
      </c>
    </row>
    <row r="346" spans="1:15">
      <c r="A346" s="41" t="s">
        <v>1754</v>
      </c>
      <c r="B346" s="42" t="s">
        <v>1790</v>
      </c>
      <c r="C346" s="42" t="s">
        <v>1791</v>
      </c>
      <c r="D346" s="42" t="s">
        <v>19</v>
      </c>
      <c r="E346" s="43" t="s">
        <v>801</v>
      </c>
      <c r="F346" s="43" t="s">
        <v>21</v>
      </c>
      <c r="G346" s="44" t="s">
        <v>22</v>
      </c>
      <c r="H346" s="41" t="s">
        <v>1792</v>
      </c>
      <c r="I346" s="42">
        <v>13422156485</v>
      </c>
      <c r="J346" s="42">
        <v>626485</v>
      </c>
      <c r="K346" s="44">
        <v>670474035</v>
      </c>
      <c r="L346" s="44" t="s">
        <v>1793</v>
      </c>
      <c r="M346" s="47" t="s">
        <v>1794</v>
      </c>
      <c r="N346" s="42">
        <v>15105057063</v>
      </c>
      <c r="O346" s="41"/>
    </row>
    <row r="347" spans="1:15">
      <c r="A347" s="41" t="s">
        <v>1754</v>
      </c>
      <c r="B347" s="41" t="s">
        <v>1795</v>
      </c>
      <c r="C347" s="41" t="s">
        <v>1796</v>
      </c>
      <c r="D347" s="41" t="s">
        <v>19</v>
      </c>
      <c r="E347" s="41" t="s">
        <v>1007</v>
      </c>
      <c r="F347" s="41" t="s">
        <v>21</v>
      </c>
      <c r="G347" s="41" t="s">
        <v>22</v>
      </c>
      <c r="H347" s="41" t="s">
        <v>1792</v>
      </c>
      <c r="I347" s="41">
        <v>18026165641</v>
      </c>
      <c r="J347" s="41"/>
      <c r="K347" s="41">
        <v>2500364530</v>
      </c>
      <c r="L347" s="41" t="s">
        <v>1797</v>
      </c>
      <c r="M347" s="41" t="s">
        <v>1798</v>
      </c>
      <c r="N347" s="41">
        <v>13710995071</v>
      </c>
      <c r="O347" s="41">
        <v>526444</v>
      </c>
    </row>
    <row r="348" spans="1:15">
      <c r="A348" s="41" t="s">
        <v>1754</v>
      </c>
      <c r="B348" s="42" t="s">
        <v>1799</v>
      </c>
      <c r="C348" s="42" t="s">
        <v>1800</v>
      </c>
      <c r="D348" s="42" t="s">
        <v>19</v>
      </c>
      <c r="E348" s="43" t="s">
        <v>1801</v>
      </c>
      <c r="F348" s="43" t="s">
        <v>21</v>
      </c>
      <c r="G348" s="44" t="s">
        <v>22</v>
      </c>
      <c r="H348" s="41" t="s">
        <v>1792</v>
      </c>
      <c r="I348" s="42">
        <v>18029630682</v>
      </c>
      <c r="J348" s="42"/>
      <c r="K348" s="44">
        <v>630452725</v>
      </c>
      <c r="L348" s="44">
        <v>18029630682</v>
      </c>
      <c r="M348" s="42" t="s">
        <v>1802</v>
      </c>
      <c r="N348" s="42">
        <v>13612256193</v>
      </c>
      <c r="O348" s="41"/>
    </row>
    <row r="349" spans="1:15">
      <c r="A349" s="41" t="s">
        <v>1754</v>
      </c>
      <c r="B349" s="42" t="s">
        <v>1803</v>
      </c>
      <c r="C349" s="42" t="s">
        <v>307</v>
      </c>
      <c r="D349" s="42" t="s">
        <v>19</v>
      </c>
      <c r="E349" s="43" t="s">
        <v>1804</v>
      </c>
      <c r="F349" s="43" t="s">
        <v>21</v>
      </c>
      <c r="G349" s="44" t="s">
        <v>22</v>
      </c>
      <c r="H349" s="41" t="s">
        <v>1792</v>
      </c>
      <c r="I349" s="42">
        <v>18319731069</v>
      </c>
      <c r="J349" s="42"/>
      <c r="K349" s="44">
        <v>1757926179</v>
      </c>
      <c r="L349" s="44">
        <v>18319731069</v>
      </c>
      <c r="M349" s="42" t="s">
        <v>1805</v>
      </c>
      <c r="N349" s="42">
        <v>13502467183</v>
      </c>
      <c r="O349" s="41"/>
    </row>
    <row r="350" spans="1:15">
      <c r="A350" s="41" t="s">
        <v>1754</v>
      </c>
      <c r="B350" s="42" t="s">
        <v>1806</v>
      </c>
      <c r="C350" s="42" t="s">
        <v>1807</v>
      </c>
      <c r="D350" s="42" t="s">
        <v>19</v>
      </c>
      <c r="E350" s="43" t="s">
        <v>1808</v>
      </c>
      <c r="F350" s="43" t="s">
        <v>21</v>
      </c>
      <c r="G350" s="44" t="s">
        <v>22</v>
      </c>
      <c r="H350" s="41" t="s">
        <v>1809</v>
      </c>
      <c r="I350" s="42">
        <v>18026052466</v>
      </c>
      <c r="J350" s="42">
        <v>665281</v>
      </c>
      <c r="K350" s="44">
        <v>973809379</v>
      </c>
      <c r="L350" s="44" t="s">
        <v>1810</v>
      </c>
      <c r="M350" s="42" t="s">
        <v>1811</v>
      </c>
      <c r="N350" s="42">
        <v>13622665959</v>
      </c>
      <c r="O350" s="41"/>
    </row>
    <row r="351" spans="1:15">
      <c r="A351" s="41" t="s">
        <v>1754</v>
      </c>
      <c r="B351" s="42">
        <v>201525050215</v>
      </c>
      <c r="C351" s="42" t="s">
        <v>1812</v>
      </c>
      <c r="D351" s="42" t="s">
        <v>19</v>
      </c>
      <c r="E351" s="43" t="s">
        <v>1813</v>
      </c>
      <c r="F351" s="43" t="s">
        <v>21</v>
      </c>
      <c r="G351" s="44" t="s">
        <v>22</v>
      </c>
      <c r="H351" s="41" t="s">
        <v>1809</v>
      </c>
      <c r="I351" s="42" t="s">
        <v>1814</v>
      </c>
      <c r="J351" s="42"/>
      <c r="K351" s="44" t="s">
        <v>1815</v>
      </c>
      <c r="L351" s="44" t="s">
        <v>1816</v>
      </c>
      <c r="M351" s="42" t="s">
        <v>1817</v>
      </c>
      <c r="N351" s="42">
        <v>13670388446</v>
      </c>
      <c r="O351" s="41">
        <v>515157</v>
      </c>
    </row>
    <row r="352" spans="1:15">
      <c r="A352" s="41" t="s">
        <v>1754</v>
      </c>
      <c r="B352" s="42" t="s">
        <v>1818</v>
      </c>
      <c r="C352" s="42" t="s">
        <v>1819</v>
      </c>
      <c r="D352" s="42" t="s">
        <v>19</v>
      </c>
      <c r="E352" s="43" t="s">
        <v>1820</v>
      </c>
      <c r="F352" s="43" t="s">
        <v>21</v>
      </c>
      <c r="G352" s="44" t="s">
        <v>22</v>
      </c>
      <c r="H352" s="41" t="s">
        <v>1809</v>
      </c>
      <c r="I352" s="42">
        <v>13416137159</v>
      </c>
      <c r="J352" s="42">
        <v>667159</v>
      </c>
      <c r="K352" s="44">
        <v>540165987</v>
      </c>
      <c r="L352" s="44" t="s">
        <v>1821</v>
      </c>
      <c r="M352" s="42" t="s">
        <v>1822</v>
      </c>
      <c r="N352" s="42">
        <v>13822032098</v>
      </c>
      <c r="O352" s="41"/>
    </row>
    <row r="353" spans="1:15">
      <c r="A353" s="41" t="s">
        <v>1754</v>
      </c>
      <c r="B353" s="42" t="s">
        <v>1823</v>
      </c>
      <c r="C353" s="42" t="s">
        <v>1824</v>
      </c>
      <c r="D353" s="42" t="s">
        <v>19</v>
      </c>
      <c r="E353" s="43" t="s">
        <v>1825</v>
      </c>
      <c r="F353" s="43" t="s">
        <v>21</v>
      </c>
      <c r="G353" s="44" t="s">
        <v>22</v>
      </c>
      <c r="H353" s="41" t="s">
        <v>1826</v>
      </c>
      <c r="I353" s="44">
        <v>13544586700</v>
      </c>
      <c r="J353" s="42"/>
      <c r="K353" s="44">
        <v>1119533870</v>
      </c>
      <c r="L353" s="44" t="s">
        <v>1827</v>
      </c>
      <c r="M353" s="42" t="s">
        <v>1828</v>
      </c>
      <c r="N353" s="42">
        <v>13924812588</v>
      </c>
      <c r="O353" s="41"/>
    </row>
    <row r="354" spans="1:15">
      <c r="A354" s="41" t="s">
        <v>1754</v>
      </c>
      <c r="B354" s="42" t="s">
        <v>1829</v>
      </c>
      <c r="C354" s="42" t="s">
        <v>1830</v>
      </c>
      <c r="D354" s="42" t="s">
        <v>19</v>
      </c>
      <c r="E354" s="43" t="s">
        <v>1505</v>
      </c>
      <c r="F354" s="43" t="s">
        <v>21</v>
      </c>
      <c r="G354" s="44" t="s">
        <v>160</v>
      </c>
      <c r="H354" s="41" t="s">
        <v>1826</v>
      </c>
      <c r="I354" s="42">
        <v>17724073560</v>
      </c>
      <c r="J354" s="42">
        <v>677150</v>
      </c>
      <c r="K354" s="44">
        <v>1782046801</v>
      </c>
      <c r="L354" s="44" t="s">
        <v>1831</v>
      </c>
      <c r="M354" s="42" t="s">
        <v>1832</v>
      </c>
      <c r="N354" s="42">
        <v>13719718551</v>
      </c>
      <c r="O354" s="41">
        <v>512436</v>
      </c>
    </row>
    <row r="355" spans="1:15">
      <c r="A355" s="41" t="s">
        <v>1754</v>
      </c>
      <c r="B355" s="42" t="s">
        <v>1833</v>
      </c>
      <c r="C355" s="42" t="s">
        <v>1834</v>
      </c>
      <c r="D355" s="42" t="s">
        <v>19</v>
      </c>
      <c r="E355" s="43" t="s">
        <v>1835</v>
      </c>
      <c r="F355" s="43" t="s">
        <v>21</v>
      </c>
      <c r="G355" s="44" t="s">
        <v>22</v>
      </c>
      <c r="H355" s="41" t="s">
        <v>1826</v>
      </c>
      <c r="I355" s="42">
        <v>13808850296</v>
      </c>
      <c r="J355" s="42"/>
      <c r="K355" s="44">
        <v>790672592</v>
      </c>
      <c r="L355" s="44">
        <v>790672592</v>
      </c>
      <c r="M355" s="42" t="s">
        <v>1836</v>
      </c>
      <c r="N355" s="42">
        <v>13699757525</v>
      </c>
      <c r="O355" s="41"/>
    </row>
    <row r="356" spans="1:15">
      <c r="A356" s="41" t="s">
        <v>1754</v>
      </c>
      <c r="B356" s="42" t="s">
        <v>1837</v>
      </c>
      <c r="C356" s="42" t="s">
        <v>1838</v>
      </c>
      <c r="D356" s="42" t="s">
        <v>19</v>
      </c>
      <c r="E356" s="43" t="s">
        <v>1117</v>
      </c>
      <c r="F356" s="43" t="s">
        <v>21</v>
      </c>
      <c r="G356" s="44" t="s">
        <v>22</v>
      </c>
      <c r="H356" s="41" t="s">
        <v>1826</v>
      </c>
      <c r="I356" s="42">
        <v>15889528425</v>
      </c>
      <c r="J356" s="42">
        <v>639451</v>
      </c>
      <c r="K356" s="44">
        <v>190935423</v>
      </c>
      <c r="L356" s="44" t="s">
        <v>1839</v>
      </c>
      <c r="M356" s="42" t="s">
        <v>1840</v>
      </c>
      <c r="N356" s="42">
        <v>13510478825</v>
      </c>
      <c r="O356" s="41"/>
    </row>
    <row r="357" spans="1:15">
      <c r="A357" s="41" t="s">
        <v>1754</v>
      </c>
      <c r="B357" s="42" t="s">
        <v>1841</v>
      </c>
      <c r="C357" s="42" t="s">
        <v>1842</v>
      </c>
      <c r="D357" s="42" t="s">
        <v>19</v>
      </c>
      <c r="E357" s="43" t="s">
        <v>1843</v>
      </c>
      <c r="F357" s="43" t="s">
        <v>21</v>
      </c>
      <c r="G357" s="44" t="s">
        <v>108</v>
      </c>
      <c r="H357" s="41" t="s">
        <v>1844</v>
      </c>
      <c r="I357" s="42">
        <v>13416139584</v>
      </c>
      <c r="J357" s="42"/>
      <c r="K357" s="44">
        <v>820786136</v>
      </c>
      <c r="L357" s="44">
        <v>13416139584</v>
      </c>
      <c r="M357" s="42" t="s">
        <v>1845</v>
      </c>
      <c r="N357" s="42">
        <v>15914287362</v>
      </c>
      <c r="O357" s="41"/>
    </row>
    <row r="358" spans="1:15">
      <c r="A358" s="41" t="s">
        <v>1754</v>
      </c>
      <c r="B358" s="42" t="s">
        <v>1846</v>
      </c>
      <c r="C358" s="42" t="s">
        <v>1847</v>
      </c>
      <c r="D358" s="42" t="s">
        <v>19</v>
      </c>
      <c r="E358" s="43" t="s">
        <v>1848</v>
      </c>
      <c r="F358" s="43" t="s">
        <v>21</v>
      </c>
      <c r="G358" s="44" t="s">
        <v>108</v>
      </c>
      <c r="H358" s="41" t="s">
        <v>1844</v>
      </c>
      <c r="I358" s="44">
        <v>13006701104</v>
      </c>
      <c r="J358" s="42"/>
      <c r="K358" s="44">
        <v>459110769</v>
      </c>
      <c r="L358" s="44" t="s">
        <v>1849</v>
      </c>
      <c r="M358" s="42" t="s">
        <v>1850</v>
      </c>
      <c r="N358" s="42">
        <v>13380299006</v>
      </c>
      <c r="O358" s="41"/>
    </row>
    <row r="359" spans="1:15">
      <c r="A359" s="41" t="s">
        <v>1754</v>
      </c>
      <c r="B359" s="42" t="s">
        <v>1851</v>
      </c>
      <c r="C359" s="42" t="s">
        <v>1852</v>
      </c>
      <c r="D359" s="42" t="s">
        <v>19</v>
      </c>
      <c r="E359" s="43" t="s">
        <v>976</v>
      </c>
      <c r="F359" s="43" t="s">
        <v>21</v>
      </c>
      <c r="G359" s="44" t="s">
        <v>22</v>
      </c>
      <c r="H359" s="41" t="s">
        <v>1844</v>
      </c>
      <c r="I359" s="42">
        <v>13535056258</v>
      </c>
      <c r="J359" s="42">
        <v>616258</v>
      </c>
      <c r="K359" s="44">
        <v>996435527</v>
      </c>
      <c r="L359" s="44" t="s">
        <v>1853</v>
      </c>
      <c r="M359" s="42" t="s">
        <v>1854</v>
      </c>
      <c r="N359" s="42">
        <v>13502467183</v>
      </c>
      <c r="O359" s="41"/>
    </row>
    <row r="360" spans="1:15">
      <c r="A360" s="41" t="s">
        <v>1754</v>
      </c>
      <c r="B360" s="42" t="s">
        <v>1855</v>
      </c>
      <c r="C360" s="42" t="s">
        <v>1856</v>
      </c>
      <c r="D360" s="42" t="s">
        <v>19</v>
      </c>
      <c r="E360" s="43" t="s">
        <v>1857</v>
      </c>
      <c r="F360" s="43" t="s">
        <v>21</v>
      </c>
      <c r="G360" s="44" t="s">
        <v>22</v>
      </c>
      <c r="H360" s="41" t="s">
        <v>1844</v>
      </c>
      <c r="I360" s="42">
        <v>13726448231</v>
      </c>
      <c r="J360" s="42"/>
      <c r="K360" s="44">
        <v>357442101</v>
      </c>
      <c r="L360" s="44" t="s">
        <v>1858</v>
      </c>
      <c r="M360" s="42" t="s">
        <v>1859</v>
      </c>
      <c r="N360" s="42">
        <v>13686222817</v>
      </c>
      <c r="O360" s="41"/>
    </row>
    <row r="361" spans="1:15">
      <c r="A361" s="41" t="s">
        <v>1754</v>
      </c>
      <c r="B361" s="42" t="s">
        <v>1860</v>
      </c>
      <c r="C361" s="42" t="s">
        <v>1861</v>
      </c>
      <c r="D361" s="42" t="s">
        <v>27</v>
      </c>
      <c r="E361" s="43" t="s">
        <v>1862</v>
      </c>
      <c r="F361" s="43" t="s">
        <v>21</v>
      </c>
      <c r="G361" s="44" t="s">
        <v>22</v>
      </c>
      <c r="H361" s="41" t="s">
        <v>1093</v>
      </c>
      <c r="I361" s="42">
        <v>13416139619</v>
      </c>
      <c r="J361" s="42">
        <v>679619</v>
      </c>
      <c r="K361" s="44">
        <v>1712648697</v>
      </c>
      <c r="L361" s="44">
        <v>15766155570</v>
      </c>
      <c r="M361" s="42" t="s">
        <v>1863</v>
      </c>
      <c r="N361" s="42">
        <v>13421179569</v>
      </c>
      <c r="O361" s="41"/>
    </row>
    <row r="362" spans="1:15">
      <c r="A362" s="41" t="s">
        <v>1754</v>
      </c>
      <c r="B362" s="41">
        <v>201430350102</v>
      </c>
      <c r="C362" s="41" t="s">
        <v>1864</v>
      </c>
      <c r="D362" s="41" t="s">
        <v>19</v>
      </c>
      <c r="E362" s="43" t="s">
        <v>1865</v>
      </c>
      <c r="F362" s="43" t="s">
        <v>21</v>
      </c>
      <c r="G362" s="44" t="s">
        <v>22</v>
      </c>
      <c r="H362" s="41" t="s">
        <v>1809</v>
      </c>
      <c r="I362" s="41" t="s">
        <v>1866</v>
      </c>
      <c r="J362" s="41"/>
      <c r="K362" s="41">
        <v>1453047843</v>
      </c>
      <c r="L362" s="41" t="s">
        <v>1867</v>
      </c>
      <c r="M362" s="41" t="s">
        <v>1868</v>
      </c>
      <c r="N362" s="41"/>
      <c r="O362" s="41">
        <v>515041</v>
      </c>
    </row>
    <row r="363" ht="22.5" spans="1:15">
      <c r="A363" s="45" t="s">
        <v>1869</v>
      </c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</row>
    <row r="364" spans="1:15">
      <c r="A364" s="10" t="s">
        <v>1</v>
      </c>
      <c r="B364" s="10" t="s">
        <v>2</v>
      </c>
      <c r="C364" s="10" t="s">
        <v>3</v>
      </c>
      <c r="D364" s="10" t="s">
        <v>4</v>
      </c>
      <c r="E364" s="10" t="s">
        <v>5</v>
      </c>
      <c r="F364" s="10" t="s">
        <v>6</v>
      </c>
      <c r="G364" s="10" t="s">
        <v>7</v>
      </c>
      <c r="H364" s="10" t="s">
        <v>8</v>
      </c>
      <c r="I364" s="10" t="s">
        <v>9</v>
      </c>
      <c r="J364" s="10" t="s">
        <v>10</v>
      </c>
      <c r="K364" s="10" t="s">
        <v>11</v>
      </c>
      <c r="L364" s="10" t="s">
        <v>12</v>
      </c>
      <c r="M364" s="10" t="s">
        <v>13</v>
      </c>
      <c r="N364" s="10" t="s">
        <v>14</v>
      </c>
      <c r="O364" s="15" t="s">
        <v>15</v>
      </c>
    </row>
    <row r="365" spans="1:15">
      <c r="A365" s="12" t="s">
        <v>1870</v>
      </c>
      <c r="B365" s="22" t="s">
        <v>1871</v>
      </c>
      <c r="C365" s="21" t="s">
        <v>1872</v>
      </c>
      <c r="D365" s="21" t="s">
        <v>19</v>
      </c>
      <c r="E365" s="21" t="s">
        <v>1289</v>
      </c>
      <c r="F365" s="21" t="s">
        <v>21</v>
      </c>
      <c r="G365" s="21" t="s">
        <v>448</v>
      </c>
      <c r="H365" s="12" t="s">
        <v>1873</v>
      </c>
      <c r="I365" s="12">
        <v>13169005876</v>
      </c>
      <c r="J365" s="12"/>
      <c r="K365" s="12">
        <v>597484714</v>
      </c>
      <c r="L365" s="12">
        <v>13169005876</v>
      </c>
      <c r="M365" s="12" t="s">
        <v>1874</v>
      </c>
      <c r="N365" s="12">
        <v>13642206420</v>
      </c>
      <c r="O365" s="12">
        <v>515041</v>
      </c>
    </row>
    <row r="366" spans="1:15">
      <c r="A366" s="12" t="s">
        <v>1870</v>
      </c>
      <c r="B366" s="109" t="s">
        <v>1875</v>
      </c>
      <c r="C366" s="21" t="s">
        <v>1876</v>
      </c>
      <c r="D366" s="21" t="s">
        <v>19</v>
      </c>
      <c r="E366" s="21" t="s">
        <v>1877</v>
      </c>
      <c r="F366" s="21" t="s">
        <v>21</v>
      </c>
      <c r="G366" s="21" t="s">
        <v>160</v>
      </c>
      <c r="H366" s="12" t="s">
        <v>1873</v>
      </c>
      <c r="I366" s="12">
        <v>15622352330</v>
      </c>
      <c r="J366" s="12"/>
      <c r="K366" s="12">
        <v>540850994</v>
      </c>
      <c r="L366" s="12">
        <v>540850994</v>
      </c>
      <c r="M366" s="12" t="s">
        <v>1878</v>
      </c>
      <c r="N366" s="12">
        <v>18028082165</v>
      </c>
      <c r="O366" s="12">
        <v>511495</v>
      </c>
    </row>
    <row r="367" spans="1:15">
      <c r="A367" s="12" t="s">
        <v>1870</v>
      </c>
      <c r="B367" s="109" t="s">
        <v>1879</v>
      </c>
      <c r="C367" s="21" t="s">
        <v>1880</v>
      </c>
      <c r="D367" s="21" t="s">
        <v>19</v>
      </c>
      <c r="E367" s="21" t="s">
        <v>1881</v>
      </c>
      <c r="F367" s="21" t="s">
        <v>21</v>
      </c>
      <c r="G367" s="21" t="s">
        <v>448</v>
      </c>
      <c r="H367" s="12" t="s">
        <v>1873</v>
      </c>
      <c r="I367" s="12">
        <v>13416144584</v>
      </c>
      <c r="J367" s="12"/>
      <c r="K367" s="12">
        <v>2368327776</v>
      </c>
      <c r="L367" s="12">
        <v>18316635459</v>
      </c>
      <c r="M367" s="12" t="s">
        <v>1882</v>
      </c>
      <c r="N367" s="12">
        <v>13543536624</v>
      </c>
      <c r="O367" s="12">
        <v>524094</v>
      </c>
    </row>
    <row r="368" spans="1:15">
      <c r="A368" s="12" t="s">
        <v>1870</v>
      </c>
      <c r="B368" s="109" t="s">
        <v>1883</v>
      </c>
      <c r="C368" s="21" t="s">
        <v>1884</v>
      </c>
      <c r="D368" s="21" t="s">
        <v>19</v>
      </c>
      <c r="E368" s="21" t="s">
        <v>1885</v>
      </c>
      <c r="F368" s="21" t="s">
        <v>21</v>
      </c>
      <c r="G368" s="21" t="s">
        <v>448</v>
      </c>
      <c r="H368" s="12" t="s">
        <v>1886</v>
      </c>
      <c r="I368" s="12">
        <v>13416144606</v>
      </c>
      <c r="J368" s="12"/>
      <c r="K368" s="12">
        <v>1049132960</v>
      </c>
      <c r="L368" s="12">
        <v>13416144606</v>
      </c>
      <c r="M368" s="12" t="s">
        <v>1887</v>
      </c>
      <c r="N368" s="12">
        <v>13680947548</v>
      </c>
      <c r="O368" s="12">
        <v>516510</v>
      </c>
    </row>
    <row r="369" spans="1:15">
      <c r="A369" s="12" t="s">
        <v>1870</v>
      </c>
      <c r="B369" s="109" t="s">
        <v>1888</v>
      </c>
      <c r="C369" s="21" t="s">
        <v>1889</v>
      </c>
      <c r="D369" s="21" t="s">
        <v>19</v>
      </c>
      <c r="E369" s="21" t="s">
        <v>946</v>
      </c>
      <c r="F369" s="21" t="s">
        <v>21</v>
      </c>
      <c r="G369" s="21" t="s">
        <v>448</v>
      </c>
      <c r="H369" s="12" t="s">
        <v>1886</v>
      </c>
      <c r="I369" s="12">
        <v>18902421761</v>
      </c>
      <c r="J369" s="12"/>
      <c r="K369" s="12">
        <v>564793054</v>
      </c>
      <c r="L369" s="12" t="s">
        <v>235</v>
      </c>
      <c r="M369" s="12" t="s">
        <v>1890</v>
      </c>
      <c r="N369" s="12">
        <v>13727416127</v>
      </c>
      <c r="O369" s="12">
        <v>528231</v>
      </c>
    </row>
    <row r="370" spans="1:15">
      <c r="A370" s="12" t="s">
        <v>1870</v>
      </c>
      <c r="B370" s="109" t="s">
        <v>1891</v>
      </c>
      <c r="C370" s="21" t="s">
        <v>1892</v>
      </c>
      <c r="D370" s="21" t="s">
        <v>19</v>
      </c>
      <c r="E370" s="21" t="s">
        <v>1893</v>
      </c>
      <c r="F370" s="21" t="s">
        <v>21</v>
      </c>
      <c r="G370" s="21" t="s">
        <v>448</v>
      </c>
      <c r="H370" s="12" t="s">
        <v>1886</v>
      </c>
      <c r="I370" s="12">
        <v>13416144617</v>
      </c>
      <c r="J370" s="12"/>
      <c r="K370" s="12">
        <v>1367734226</v>
      </c>
      <c r="L370" s="12">
        <v>1367734226</v>
      </c>
      <c r="M370" s="12" t="s">
        <v>1894</v>
      </c>
      <c r="N370" s="12">
        <v>13542241230</v>
      </c>
      <c r="O370" s="12">
        <v>515348</v>
      </c>
    </row>
    <row r="371" spans="1:15">
      <c r="A371" s="12" t="s">
        <v>1870</v>
      </c>
      <c r="B371" s="109" t="s">
        <v>1895</v>
      </c>
      <c r="C371" s="21" t="s">
        <v>1896</v>
      </c>
      <c r="D371" s="21" t="s">
        <v>19</v>
      </c>
      <c r="E371" s="21" t="s">
        <v>1897</v>
      </c>
      <c r="F371" s="21" t="s">
        <v>21</v>
      </c>
      <c r="G371" s="21" t="s">
        <v>448</v>
      </c>
      <c r="H371" s="12" t="s">
        <v>1886</v>
      </c>
      <c r="I371" s="12">
        <v>13416144629</v>
      </c>
      <c r="J371" s="12"/>
      <c r="K371" s="12">
        <v>1033693541</v>
      </c>
      <c r="L371" s="12">
        <v>1033693541</v>
      </c>
      <c r="M371" s="12" t="s">
        <v>1898</v>
      </c>
      <c r="N371" s="12">
        <v>13542498321</v>
      </c>
      <c r="O371" s="12">
        <v>513058</v>
      </c>
    </row>
    <row r="372" spans="1:15">
      <c r="A372" s="12" t="s">
        <v>1870</v>
      </c>
      <c r="B372" s="109" t="s">
        <v>1899</v>
      </c>
      <c r="C372" s="21" t="s">
        <v>1900</v>
      </c>
      <c r="D372" s="21" t="s">
        <v>27</v>
      </c>
      <c r="E372" s="21" t="s">
        <v>1069</v>
      </c>
      <c r="F372" s="21" t="s">
        <v>21</v>
      </c>
      <c r="G372" s="21" t="s">
        <v>448</v>
      </c>
      <c r="H372" s="12" t="s">
        <v>1901</v>
      </c>
      <c r="I372" s="12">
        <v>13416144669</v>
      </c>
      <c r="J372" s="12">
        <v>684669</v>
      </c>
      <c r="K372" s="12">
        <v>2416718446</v>
      </c>
      <c r="L372" s="12" t="s">
        <v>1902</v>
      </c>
      <c r="M372" s="12" t="s">
        <v>1903</v>
      </c>
      <c r="N372" s="12">
        <v>18125954752</v>
      </c>
      <c r="O372" s="12">
        <v>515200</v>
      </c>
    </row>
    <row r="373" spans="1:15">
      <c r="A373" s="12" t="s">
        <v>1870</v>
      </c>
      <c r="B373" s="109" t="s">
        <v>1904</v>
      </c>
      <c r="C373" s="21" t="s">
        <v>1905</v>
      </c>
      <c r="D373" s="21" t="s">
        <v>19</v>
      </c>
      <c r="E373" s="21" t="s">
        <v>1906</v>
      </c>
      <c r="F373" s="21" t="s">
        <v>21</v>
      </c>
      <c r="G373" s="21" t="s">
        <v>448</v>
      </c>
      <c r="H373" s="12" t="s">
        <v>1907</v>
      </c>
      <c r="I373" s="12">
        <v>13416144674</v>
      </c>
      <c r="J373" s="12">
        <v>644674</v>
      </c>
      <c r="K373" s="12">
        <v>601429859</v>
      </c>
      <c r="L373" s="12" t="s">
        <v>1908</v>
      </c>
      <c r="M373" s="12" t="s">
        <v>1909</v>
      </c>
      <c r="N373" s="12">
        <v>15917211925</v>
      </c>
      <c r="O373" s="12">
        <v>515239</v>
      </c>
    </row>
    <row r="374" spans="1:15">
      <c r="A374" s="12" t="s">
        <v>1870</v>
      </c>
      <c r="B374" s="109" t="s">
        <v>1910</v>
      </c>
      <c r="C374" s="21" t="s">
        <v>1911</v>
      </c>
      <c r="D374" s="21" t="s">
        <v>19</v>
      </c>
      <c r="E374" s="21" t="s">
        <v>1912</v>
      </c>
      <c r="F374" s="21" t="s">
        <v>21</v>
      </c>
      <c r="G374" s="21" t="s">
        <v>448</v>
      </c>
      <c r="H374" s="12" t="s">
        <v>1907</v>
      </c>
      <c r="I374" s="12">
        <v>13760700998</v>
      </c>
      <c r="J374" s="12"/>
      <c r="K374" s="12">
        <v>710434406</v>
      </c>
      <c r="L374" s="12" t="s">
        <v>235</v>
      </c>
      <c r="M374" s="12" t="s">
        <v>1913</v>
      </c>
      <c r="N374" s="12">
        <v>13902373486</v>
      </c>
      <c r="O374" s="12">
        <v>527400</v>
      </c>
    </row>
    <row r="375" spans="1:15">
      <c r="A375" s="12" t="s">
        <v>1870</v>
      </c>
      <c r="B375" s="109" t="s">
        <v>1914</v>
      </c>
      <c r="C375" s="21" t="s">
        <v>1915</v>
      </c>
      <c r="D375" s="21" t="s">
        <v>19</v>
      </c>
      <c r="E375" s="46" t="s">
        <v>404</v>
      </c>
      <c r="F375" s="21" t="s">
        <v>21</v>
      </c>
      <c r="G375" s="21" t="s">
        <v>448</v>
      </c>
      <c r="H375" s="12" t="s">
        <v>1907</v>
      </c>
      <c r="I375" s="12">
        <v>13416145382</v>
      </c>
      <c r="J375" s="12">
        <v>625382</v>
      </c>
      <c r="K375" s="12">
        <v>632998570</v>
      </c>
      <c r="L375" s="12">
        <v>15302974614</v>
      </c>
      <c r="M375" s="12" t="s">
        <v>1916</v>
      </c>
      <c r="N375" s="12">
        <v>13809229811</v>
      </c>
      <c r="O375" s="12">
        <v>528200</v>
      </c>
    </row>
    <row r="376" spans="1:15">
      <c r="A376" s="12" t="s">
        <v>1870</v>
      </c>
      <c r="B376" s="109" t="s">
        <v>1917</v>
      </c>
      <c r="C376" s="21" t="s">
        <v>1918</v>
      </c>
      <c r="D376" s="21" t="s">
        <v>27</v>
      </c>
      <c r="E376" s="21" t="s">
        <v>1919</v>
      </c>
      <c r="F376" s="21" t="s">
        <v>21</v>
      </c>
      <c r="G376" s="21" t="s">
        <v>448</v>
      </c>
      <c r="H376" s="12" t="s">
        <v>1901</v>
      </c>
      <c r="I376" s="12">
        <v>15013164620</v>
      </c>
      <c r="J376" s="12"/>
      <c r="K376" s="12">
        <v>745224111</v>
      </c>
      <c r="L376" s="12">
        <v>15013164620</v>
      </c>
      <c r="M376" s="12" t="s">
        <v>1920</v>
      </c>
      <c r="N376" s="12">
        <v>18028102256</v>
      </c>
      <c r="O376" s="12">
        <v>528000</v>
      </c>
    </row>
    <row r="377" spans="1:15">
      <c r="A377" s="12" t="s">
        <v>1870</v>
      </c>
      <c r="B377" s="109" t="s">
        <v>1921</v>
      </c>
      <c r="C377" s="21" t="s">
        <v>1922</v>
      </c>
      <c r="D377" s="21" t="s">
        <v>19</v>
      </c>
      <c r="E377" s="21" t="s">
        <v>951</v>
      </c>
      <c r="F377" s="21" t="s">
        <v>21</v>
      </c>
      <c r="G377" s="21" t="s">
        <v>160</v>
      </c>
      <c r="H377" s="12" t="s">
        <v>1907</v>
      </c>
      <c r="I377" s="12">
        <v>13421875825</v>
      </c>
      <c r="J377" s="12"/>
      <c r="K377" s="12">
        <v>1027410910</v>
      </c>
      <c r="L377" s="12">
        <v>1027410910</v>
      </c>
      <c r="M377" s="12" t="s">
        <v>1923</v>
      </c>
      <c r="N377" s="12">
        <v>13025325476</v>
      </c>
      <c r="O377" s="12">
        <v>515132</v>
      </c>
    </row>
    <row r="378" spans="1:15">
      <c r="A378" s="12" t="s">
        <v>1870</v>
      </c>
      <c r="B378" s="109" t="s">
        <v>1924</v>
      </c>
      <c r="C378" s="21" t="s">
        <v>1925</v>
      </c>
      <c r="D378" s="21" t="s">
        <v>19</v>
      </c>
      <c r="E378" s="21" t="s">
        <v>1926</v>
      </c>
      <c r="F378" s="21" t="s">
        <v>21</v>
      </c>
      <c r="G378" s="21" t="s">
        <v>448</v>
      </c>
      <c r="H378" s="12" t="s">
        <v>1927</v>
      </c>
      <c r="I378" s="12">
        <v>13650728286</v>
      </c>
      <c r="J378" s="12"/>
      <c r="K378" s="12">
        <v>451695313</v>
      </c>
      <c r="L378" s="12">
        <v>451695313</v>
      </c>
      <c r="M378" s="12" t="s">
        <v>1928</v>
      </c>
      <c r="N378" s="12">
        <v>13710576928</v>
      </c>
      <c r="O378" s="12">
        <v>510435</v>
      </c>
    </row>
    <row r="379" spans="1:15">
      <c r="A379" s="12" t="s">
        <v>1870</v>
      </c>
      <c r="B379" s="109" t="s">
        <v>1929</v>
      </c>
      <c r="C379" s="21" t="s">
        <v>1930</v>
      </c>
      <c r="D379" s="21" t="s">
        <v>19</v>
      </c>
      <c r="E379" s="21" t="s">
        <v>1931</v>
      </c>
      <c r="F379" s="21" t="s">
        <v>21</v>
      </c>
      <c r="G379" s="21" t="s">
        <v>448</v>
      </c>
      <c r="H379" s="12" t="s">
        <v>1927</v>
      </c>
      <c r="I379" s="12">
        <v>15625153096</v>
      </c>
      <c r="J379" s="12"/>
      <c r="K379" s="12">
        <v>382510864</v>
      </c>
      <c r="L379" s="12" t="s">
        <v>1932</v>
      </c>
      <c r="M379" s="12" t="s">
        <v>1933</v>
      </c>
      <c r="N379" s="12">
        <v>15815244821</v>
      </c>
      <c r="O379" s="12">
        <v>515162</v>
      </c>
    </row>
    <row r="380" spans="1:15">
      <c r="A380" s="12" t="s">
        <v>1870</v>
      </c>
      <c r="B380" s="109" t="s">
        <v>1934</v>
      </c>
      <c r="C380" s="21" t="s">
        <v>1935</v>
      </c>
      <c r="D380" s="21" t="s">
        <v>19</v>
      </c>
      <c r="E380" s="21" t="s">
        <v>1857</v>
      </c>
      <c r="F380" s="21" t="s">
        <v>21</v>
      </c>
      <c r="G380" s="21" t="s">
        <v>108</v>
      </c>
      <c r="H380" s="12" t="s">
        <v>1936</v>
      </c>
      <c r="I380" s="12">
        <v>18712349464</v>
      </c>
      <c r="J380" s="12">
        <v>696737</v>
      </c>
      <c r="K380" s="12">
        <v>984845238</v>
      </c>
      <c r="L380" s="12">
        <v>984845238</v>
      </c>
      <c r="M380" s="12" t="s">
        <v>1937</v>
      </c>
      <c r="N380" s="12">
        <v>13645645688</v>
      </c>
      <c r="O380" s="12">
        <v>231300</v>
      </c>
    </row>
    <row r="381" spans="1:15">
      <c r="A381" s="12" t="s">
        <v>1870</v>
      </c>
      <c r="B381" s="109" t="s">
        <v>1938</v>
      </c>
      <c r="C381" s="21" t="s">
        <v>1939</v>
      </c>
      <c r="D381" s="21" t="s">
        <v>27</v>
      </c>
      <c r="E381" s="21" t="s">
        <v>1940</v>
      </c>
      <c r="F381" s="21" t="s">
        <v>21</v>
      </c>
      <c r="G381" s="21" t="s">
        <v>448</v>
      </c>
      <c r="H381" s="12" t="s">
        <v>1901</v>
      </c>
      <c r="I381" s="12">
        <v>13416145247</v>
      </c>
      <c r="J381" s="12">
        <v>655547</v>
      </c>
      <c r="K381" s="12">
        <v>1477656925</v>
      </c>
      <c r="L381" s="12" t="s">
        <v>1941</v>
      </c>
      <c r="M381" s="12" t="s">
        <v>1942</v>
      </c>
      <c r="N381" s="12">
        <v>13415315286</v>
      </c>
      <c r="O381" s="12">
        <v>528400</v>
      </c>
    </row>
    <row r="382" spans="1:15">
      <c r="A382" s="12" t="s">
        <v>1870</v>
      </c>
      <c r="B382" s="109" t="s">
        <v>1943</v>
      </c>
      <c r="C382" s="21" t="s">
        <v>1944</v>
      </c>
      <c r="D382" s="21" t="s">
        <v>19</v>
      </c>
      <c r="E382" s="21" t="s">
        <v>1945</v>
      </c>
      <c r="F382" s="21" t="s">
        <v>21</v>
      </c>
      <c r="G382" s="21" t="s">
        <v>108</v>
      </c>
      <c r="H382" s="12" t="s">
        <v>1927</v>
      </c>
      <c r="I382" s="12">
        <v>13416143413</v>
      </c>
      <c r="J382" s="12"/>
      <c r="K382" s="12">
        <v>582891737</v>
      </c>
      <c r="L382" s="12" t="s">
        <v>1946</v>
      </c>
      <c r="M382" s="12" t="s">
        <v>1947</v>
      </c>
      <c r="N382" s="12">
        <v>15999565286</v>
      </c>
      <c r="O382" s="11">
        <v>518100</v>
      </c>
    </row>
    <row r="383" spans="1:15">
      <c r="A383" s="12" t="s">
        <v>1870</v>
      </c>
      <c r="B383" s="22" t="s">
        <v>1948</v>
      </c>
      <c r="C383" s="21" t="s">
        <v>1949</v>
      </c>
      <c r="D383" s="21" t="s">
        <v>19</v>
      </c>
      <c r="E383" s="21" t="s">
        <v>516</v>
      </c>
      <c r="F383" s="21" t="s">
        <v>21</v>
      </c>
      <c r="G383" s="21" t="s">
        <v>160</v>
      </c>
      <c r="H383" s="12" t="s">
        <v>1927</v>
      </c>
      <c r="I383" s="12">
        <v>13416138884</v>
      </c>
      <c r="J383" s="12">
        <v>678884</v>
      </c>
      <c r="K383" s="12">
        <v>675661454</v>
      </c>
      <c r="L383" s="12" t="s">
        <v>1950</v>
      </c>
      <c r="M383" s="12" t="s">
        <v>1951</v>
      </c>
      <c r="N383" s="12">
        <v>13923517030</v>
      </c>
      <c r="O383" s="12">
        <v>515644</v>
      </c>
    </row>
    <row r="384" spans="1:15">
      <c r="A384" s="12" t="s">
        <v>1870</v>
      </c>
      <c r="B384" s="22" t="s">
        <v>1952</v>
      </c>
      <c r="C384" s="21" t="s">
        <v>1953</v>
      </c>
      <c r="D384" s="21" t="s">
        <v>27</v>
      </c>
      <c r="E384" s="21" t="s">
        <v>1954</v>
      </c>
      <c r="F384" s="21" t="s">
        <v>21</v>
      </c>
      <c r="G384" s="21" t="s">
        <v>448</v>
      </c>
      <c r="H384" s="12" t="s">
        <v>1901</v>
      </c>
      <c r="I384" s="12">
        <v>13430232697</v>
      </c>
      <c r="J384" s="12">
        <v>652697</v>
      </c>
      <c r="K384" s="12">
        <v>644163132</v>
      </c>
      <c r="L384" s="12">
        <v>644163132</v>
      </c>
      <c r="M384" s="12" t="s">
        <v>1955</v>
      </c>
      <c r="N384" s="12">
        <v>13708801044</v>
      </c>
      <c r="O384" s="12">
        <v>650000</v>
      </c>
    </row>
    <row r="385" spans="1:15">
      <c r="A385" s="12" t="s">
        <v>1870</v>
      </c>
      <c r="B385" s="22" t="s">
        <v>1956</v>
      </c>
      <c r="C385" s="21" t="s">
        <v>1957</v>
      </c>
      <c r="D385" s="21" t="s">
        <v>19</v>
      </c>
      <c r="E385" s="21" t="s">
        <v>1958</v>
      </c>
      <c r="F385" s="21" t="s">
        <v>21</v>
      </c>
      <c r="G385" s="21" t="s">
        <v>448</v>
      </c>
      <c r="H385" s="12" t="s">
        <v>1959</v>
      </c>
      <c r="I385" s="12">
        <v>18946906222</v>
      </c>
      <c r="J385" s="12">
        <v>628760</v>
      </c>
      <c r="K385" s="12">
        <v>1046481791</v>
      </c>
      <c r="L385" s="12">
        <v>18946906222</v>
      </c>
      <c r="M385" s="12" t="s">
        <v>1960</v>
      </c>
      <c r="N385" s="12">
        <v>13376603999</v>
      </c>
      <c r="O385" s="12">
        <v>516700</v>
      </c>
    </row>
    <row r="386" spans="1:15">
      <c r="A386" s="12" t="s">
        <v>1870</v>
      </c>
      <c r="B386" s="22" t="s">
        <v>1961</v>
      </c>
      <c r="C386" s="21" t="s">
        <v>1962</v>
      </c>
      <c r="D386" s="21" t="s">
        <v>27</v>
      </c>
      <c r="E386" s="21" t="s">
        <v>1963</v>
      </c>
      <c r="F386" s="21" t="s">
        <v>21</v>
      </c>
      <c r="G386" s="21" t="s">
        <v>448</v>
      </c>
      <c r="H386" s="12" t="s">
        <v>1901</v>
      </c>
      <c r="I386" s="12">
        <v>13416138701</v>
      </c>
      <c r="J386" s="12"/>
      <c r="K386" s="12">
        <v>740803813</v>
      </c>
      <c r="L386" s="12">
        <v>740803813</v>
      </c>
      <c r="M386" s="12" t="s">
        <v>1964</v>
      </c>
      <c r="N386" s="12">
        <v>18318468504</v>
      </c>
      <c r="O386" s="12">
        <v>512443</v>
      </c>
    </row>
    <row r="387" spans="1:15">
      <c r="A387" s="12" t="s">
        <v>1870</v>
      </c>
      <c r="B387" s="22" t="s">
        <v>1965</v>
      </c>
      <c r="C387" s="21" t="s">
        <v>1966</v>
      </c>
      <c r="D387" s="21" t="s">
        <v>19</v>
      </c>
      <c r="E387" s="21" t="s">
        <v>1967</v>
      </c>
      <c r="F387" s="21" t="s">
        <v>21</v>
      </c>
      <c r="G387" s="21" t="s">
        <v>448</v>
      </c>
      <c r="H387" s="12" t="s">
        <v>1959</v>
      </c>
      <c r="I387" s="12">
        <v>13416138606</v>
      </c>
      <c r="J387" s="12"/>
      <c r="K387" s="12">
        <v>759716922</v>
      </c>
      <c r="L387" s="12">
        <v>759716922</v>
      </c>
      <c r="M387" s="12" t="s">
        <v>1968</v>
      </c>
      <c r="N387" s="12">
        <v>13809635965</v>
      </c>
      <c r="O387" s="12">
        <v>523000</v>
      </c>
    </row>
    <row r="388" spans="1:15">
      <c r="A388" s="12" t="s">
        <v>1870</v>
      </c>
      <c r="B388" s="22" t="s">
        <v>1969</v>
      </c>
      <c r="C388" s="21" t="s">
        <v>1970</v>
      </c>
      <c r="D388" s="21" t="s">
        <v>19</v>
      </c>
      <c r="E388" s="21" t="s">
        <v>513</v>
      </c>
      <c r="F388" s="21" t="s">
        <v>21</v>
      </c>
      <c r="G388" s="21" t="s">
        <v>448</v>
      </c>
      <c r="H388" s="12" t="s">
        <v>1959</v>
      </c>
      <c r="I388" s="12">
        <v>13326833096</v>
      </c>
      <c r="J388" s="12"/>
      <c r="K388" s="12">
        <v>425507994</v>
      </c>
      <c r="L388" s="12">
        <v>425507994</v>
      </c>
      <c r="M388" s="12" t="s">
        <v>1971</v>
      </c>
      <c r="N388" s="12">
        <v>13672988748</v>
      </c>
      <c r="O388" s="12">
        <v>529700</v>
      </c>
    </row>
    <row r="389" spans="1:15">
      <c r="A389" s="12" t="s">
        <v>1870</v>
      </c>
      <c r="B389" s="22" t="s">
        <v>1972</v>
      </c>
      <c r="C389" s="21" t="s">
        <v>1973</v>
      </c>
      <c r="D389" s="21" t="s">
        <v>19</v>
      </c>
      <c r="E389" s="21" t="s">
        <v>37</v>
      </c>
      <c r="F389" s="21" t="s">
        <v>21</v>
      </c>
      <c r="G389" s="21" t="s">
        <v>448</v>
      </c>
      <c r="H389" s="12" t="s">
        <v>1936</v>
      </c>
      <c r="I389" s="12">
        <v>13416138482</v>
      </c>
      <c r="J389" s="12">
        <v>638482</v>
      </c>
      <c r="K389" s="12">
        <v>973324097</v>
      </c>
      <c r="L389" s="12">
        <v>973324097</v>
      </c>
      <c r="M389" s="12" t="s">
        <v>1974</v>
      </c>
      <c r="N389" s="12">
        <v>13450729463</v>
      </c>
      <c r="O389" s="12">
        <v>514400</v>
      </c>
    </row>
    <row r="390" spans="1:15">
      <c r="A390" s="12" t="s">
        <v>1870</v>
      </c>
      <c r="B390" s="22" t="s">
        <v>1975</v>
      </c>
      <c r="C390" s="21" t="s">
        <v>1976</v>
      </c>
      <c r="D390" s="21" t="s">
        <v>19</v>
      </c>
      <c r="E390" s="21" t="s">
        <v>1065</v>
      </c>
      <c r="F390" s="21" t="s">
        <v>21</v>
      </c>
      <c r="G390" s="21" t="s">
        <v>448</v>
      </c>
      <c r="H390" s="12" t="s">
        <v>1936</v>
      </c>
      <c r="I390" s="12">
        <v>13416197424</v>
      </c>
      <c r="J390" s="12"/>
      <c r="K390" s="12">
        <v>1342522731</v>
      </c>
      <c r="L390" s="12">
        <v>1342522731</v>
      </c>
      <c r="M390" s="12" t="s">
        <v>1977</v>
      </c>
      <c r="N390" s="12">
        <v>13682631326</v>
      </c>
      <c r="O390" s="12">
        <v>515421</v>
      </c>
    </row>
    <row r="391" spans="1:15">
      <c r="A391" s="12" t="s">
        <v>1870</v>
      </c>
      <c r="B391" s="109" t="s">
        <v>1978</v>
      </c>
      <c r="C391" s="22" t="s">
        <v>1979</v>
      </c>
      <c r="D391" s="29" t="s">
        <v>19</v>
      </c>
      <c r="E391" s="22" t="s">
        <v>479</v>
      </c>
      <c r="F391" s="22" t="s">
        <v>21</v>
      </c>
      <c r="G391" s="22" t="s">
        <v>448</v>
      </c>
      <c r="H391" s="12" t="s">
        <v>1873</v>
      </c>
      <c r="I391" s="12">
        <v>13602730739</v>
      </c>
      <c r="J391" s="12">
        <v>660739</v>
      </c>
      <c r="K391" s="12">
        <v>694398967</v>
      </c>
      <c r="L391" s="12" t="s">
        <v>1980</v>
      </c>
      <c r="M391" s="12" t="s">
        <v>1981</v>
      </c>
      <c r="N391" s="12">
        <v>13825035888</v>
      </c>
      <c r="O391" s="12">
        <v>510170</v>
      </c>
    </row>
    <row r="392" spans="1:15">
      <c r="A392" s="12" t="s">
        <v>1870</v>
      </c>
      <c r="B392" s="109" t="s">
        <v>1982</v>
      </c>
      <c r="C392" s="22" t="s">
        <v>1983</v>
      </c>
      <c r="D392" s="29" t="s">
        <v>27</v>
      </c>
      <c r="E392" s="22" t="s">
        <v>1984</v>
      </c>
      <c r="F392" s="22" t="s">
        <v>21</v>
      </c>
      <c r="G392" s="22" t="s">
        <v>448</v>
      </c>
      <c r="H392" s="12" t="s">
        <v>1809</v>
      </c>
      <c r="I392" s="12">
        <v>13632191395</v>
      </c>
      <c r="J392" s="12">
        <v>621395</v>
      </c>
      <c r="K392" s="12">
        <v>986115274</v>
      </c>
      <c r="L392" s="12" t="s">
        <v>1985</v>
      </c>
      <c r="M392" s="12" t="s">
        <v>1986</v>
      </c>
      <c r="N392" s="12">
        <v>15397859561</v>
      </c>
      <c r="O392" s="12">
        <v>331100</v>
      </c>
    </row>
    <row r="393" ht="22.5" spans="1:15">
      <c r="A393" s="9" t="s">
        <v>1987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spans="1:15">
      <c r="A394" s="10" t="s">
        <v>1</v>
      </c>
      <c r="B394" s="10" t="s">
        <v>2</v>
      </c>
      <c r="C394" s="10" t="s">
        <v>3</v>
      </c>
      <c r="D394" s="10" t="s">
        <v>4</v>
      </c>
      <c r="E394" s="10" t="s">
        <v>5</v>
      </c>
      <c r="F394" s="10" t="s">
        <v>6</v>
      </c>
      <c r="G394" s="10" t="s">
        <v>7</v>
      </c>
      <c r="H394" s="10" t="s">
        <v>8</v>
      </c>
      <c r="I394" s="10" t="s">
        <v>9</v>
      </c>
      <c r="J394" s="10" t="s">
        <v>10</v>
      </c>
      <c r="K394" s="10" t="s">
        <v>11</v>
      </c>
      <c r="L394" s="10" t="s">
        <v>12</v>
      </c>
      <c r="M394" s="10" t="s">
        <v>13</v>
      </c>
      <c r="N394" s="10" t="s">
        <v>14</v>
      </c>
      <c r="O394" s="15" t="s">
        <v>15</v>
      </c>
    </row>
    <row r="395" spans="1:15">
      <c r="A395" s="22" t="s">
        <v>1988</v>
      </c>
      <c r="B395" s="109" t="s">
        <v>1989</v>
      </c>
      <c r="C395" s="22" t="s">
        <v>1990</v>
      </c>
      <c r="D395" s="22" t="s">
        <v>19</v>
      </c>
      <c r="E395" s="22" t="s">
        <v>1991</v>
      </c>
      <c r="F395" s="22" t="s">
        <v>21</v>
      </c>
      <c r="G395" s="22" t="s">
        <v>22</v>
      </c>
      <c r="H395" s="22" t="s">
        <v>1936</v>
      </c>
      <c r="I395" s="22">
        <v>18665510531</v>
      </c>
      <c r="J395" s="22" t="s">
        <v>235</v>
      </c>
      <c r="K395" s="22">
        <v>319028540</v>
      </c>
      <c r="L395" s="22" t="s">
        <v>1992</v>
      </c>
      <c r="M395" s="22" t="s">
        <v>1993</v>
      </c>
      <c r="N395" s="11">
        <v>13509875103</v>
      </c>
      <c r="O395" s="11">
        <v>515000</v>
      </c>
    </row>
    <row r="396" spans="1:15">
      <c r="A396" s="22" t="s">
        <v>1988</v>
      </c>
      <c r="B396" s="109" t="s">
        <v>1994</v>
      </c>
      <c r="C396" s="22" t="s">
        <v>1995</v>
      </c>
      <c r="D396" s="22" t="s">
        <v>19</v>
      </c>
      <c r="E396" s="22" t="s">
        <v>1996</v>
      </c>
      <c r="F396" s="22" t="s">
        <v>21</v>
      </c>
      <c r="G396" s="22" t="s">
        <v>22</v>
      </c>
      <c r="H396" s="22" t="s">
        <v>1997</v>
      </c>
      <c r="I396" s="22">
        <v>13422164211</v>
      </c>
      <c r="J396" s="22">
        <v>664211</v>
      </c>
      <c r="K396" s="22">
        <v>867962764</v>
      </c>
      <c r="L396" s="22" t="s">
        <v>235</v>
      </c>
      <c r="M396" s="22" t="s">
        <v>1998</v>
      </c>
      <c r="N396" s="11">
        <v>13367595998</v>
      </c>
      <c r="O396" s="11">
        <v>536000</v>
      </c>
    </row>
    <row r="397" spans="1:15">
      <c r="A397" s="22" t="s">
        <v>1988</v>
      </c>
      <c r="B397" s="109" t="s">
        <v>1999</v>
      </c>
      <c r="C397" s="22" t="s">
        <v>2000</v>
      </c>
      <c r="D397" s="22" t="s">
        <v>27</v>
      </c>
      <c r="E397" s="22" t="s">
        <v>2001</v>
      </c>
      <c r="F397" s="22" t="s">
        <v>21</v>
      </c>
      <c r="G397" s="22" t="s">
        <v>22</v>
      </c>
      <c r="H397" s="22" t="s">
        <v>2002</v>
      </c>
      <c r="I397" s="22">
        <v>13422167298</v>
      </c>
      <c r="J397" s="22" t="s">
        <v>235</v>
      </c>
      <c r="K397" s="22">
        <v>1051973139</v>
      </c>
      <c r="L397" s="22" t="s">
        <v>2003</v>
      </c>
      <c r="M397" s="22" t="s">
        <v>2004</v>
      </c>
      <c r="N397" s="11"/>
      <c r="O397" s="11">
        <v>730000</v>
      </c>
    </row>
    <row r="398" spans="1:15">
      <c r="A398" s="22" t="s">
        <v>1988</v>
      </c>
      <c r="B398" s="109" t="s">
        <v>2005</v>
      </c>
      <c r="C398" s="22" t="s">
        <v>2006</v>
      </c>
      <c r="D398" s="22" t="s">
        <v>19</v>
      </c>
      <c r="E398" s="22" t="s">
        <v>2007</v>
      </c>
      <c r="F398" s="22" t="s">
        <v>21</v>
      </c>
      <c r="G398" s="22" t="s">
        <v>22</v>
      </c>
      <c r="H398" s="22" t="s">
        <v>1997</v>
      </c>
      <c r="I398" s="22">
        <v>13416144287</v>
      </c>
      <c r="J398" s="22">
        <v>664287</v>
      </c>
      <c r="K398" s="22">
        <v>841796293</v>
      </c>
      <c r="L398" s="22" t="s">
        <v>2008</v>
      </c>
      <c r="M398" s="22" t="s">
        <v>2009</v>
      </c>
      <c r="N398" s="11">
        <v>13415066708</v>
      </c>
      <c r="O398" s="11">
        <v>515231</v>
      </c>
    </row>
    <row r="399" spans="1:15">
      <c r="A399" s="22" t="s">
        <v>1988</v>
      </c>
      <c r="B399" s="109" t="s">
        <v>2010</v>
      </c>
      <c r="C399" s="22" t="s">
        <v>2011</v>
      </c>
      <c r="D399" s="22" t="s">
        <v>19</v>
      </c>
      <c r="E399" s="22" t="s">
        <v>2012</v>
      </c>
      <c r="F399" s="22" t="s">
        <v>21</v>
      </c>
      <c r="G399" s="22" t="s">
        <v>22</v>
      </c>
      <c r="H399" s="22" t="s">
        <v>1997</v>
      </c>
      <c r="I399" s="22">
        <v>13713118784</v>
      </c>
      <c r="J399" s="22">
        <v>614501</v>
      </c>
      <c r="K399" s="22">
        <v>1679645875</v>
      </c>
      <c r="L399" s="22" t="s">
        <v>2013</v>
      </c>
      <c r="M399" s="22" t="s">
        <v>2014</v>
      </c>
      <c r="N399" s="11">
        <v>13692054472</v>
      </c>
      <c r="O399" s="11">
        <v>515161</v>
      </c>
    </row>
    <row r="400" spans="1:15">
      <c r="A400" s="22" t="s">
        <v>1988</v>
      </c>
      <c r="B400" s="109" t="s">
        <v>2015</v>
      </c>
      <c r="C400" s="22" t="s">
        <v>2016</v>
      </c>
      <c r="D400" s="22" t="s">
        <v>19</v>
      </c>
      <c r="E400" s="22" t="s">
        <v>2017</v>
      </c>
      <c r="F400" s="22" t="s">
        <v>21</v>
      </c>
      <c r="G400" s="22" t="s">
        <v>160</v>
      </c>
      <c r="H400" s="22" t="s">
        <v>1997</v>
      </c>
      <c r="I400" s="22">
        <v>13416144502</v>
      </c>
      <c r="J400" s="22">
        <v>664502</v>
      </c>
      <c r="K400" s="22">
        <v>354122329</v>
      </c>
      <c r="L400" s="22" t="s">
        <v>2018</v>
      </c>
      <c r="M400" s="22" t="s">
        <v>2019</v>
      </c>
      <c r="N400" s="11"/>
      <c r="O400" s="11">
        <v>517000</v>
      </c>
    </row>
    <row r="401" spans="1:15">
      <c r="A401" s="22" t="s">
        <v>1988</v>
      </c>
      <c r="B401" s="109" t="s">
        <v>2020</v>
      </c>
      <c r="C401" s="22" t="s">
        <v>2021</v>
      </c>
      <c r="D401" s="22" t="s">
        <v>19</v>
      </c>
      <c r="E401" s="22" t="s">
        <v>2022</v>
      </c>
      <c r="F401" s="22" t="s">
        <v>21</v>
      </c>
      <c r="G401" s="22" t="s">
        <v>22</v>
      </c>
      <c r="H401" s="22" t="s">
        <v>2023</v>
      </c>
      <c r="I401" s="22">
        <v>13763207959</v>
      </c>
      <c r="J401" s="22" t="s">
        <v>235</v>
      </c>
      <c r="K401" s="22">
        <v>6468452726</v>
      </c>
      <c r="L401" s="22" t="s">
        <v>2024</v>
      </c>
      <c r="M401" s="22" t="s">
        <v>2025</v>
      </c>
      <c r="N401" s="11">
        <v>13798896949</v>
      </c>
      <c r="O401" s="11">
        <v>523205</v>
      </c>
    </row>
    <row r="402" spans="1:15">
      <c r="A402" s="22" t="s">
        <v>1988</v>
      </c>
      <c r="B402" s="109" t="s">
        <v>2026</v>
      </c>
      <c r="C402" s="22" t="s">
        <v>2027</v>
      </c>
      <c r="D402" s="22" t="s">
        <v>27</v>
      </c>
      <c r="E402" s="22" t="s">
        <v>2028</v>
      </c>
      <c r="F402" s="22" t="s">
        <v>21</v>
      </c>
      <c r="G402" s="22" t="s">
        <v>160</v>
      </c>
      <c r="H402" s="22" t="s">
        <v>2002</v>
      </c>
      <c r="I402" s="22">
        <v>13416144535</v>
      </c>
      <c r="J402" s="22" t="s">
        <v>235</v>
      </c>
      <c r="K402" s="22">
        <v>1471239337</v>
      </c>
      <c r="L402" s="22" t="s">
        <v>2029</v>
      </c>
      <c r="M402" s="22" t="s">
        <v>2030</v>
      </c>
      <c r="N402" s="11">
        <v>13509009827</v>
      </c>
      <c r="O402" s="11">
        <v>523899</v>
      </c>
    </row>
    <row r="403" spans="1:15">
      <c r="A403" s="22" t="s">
        <v>1988</v>
      </c>
      <c r="B403" s="109" t="s">
        <v>2031</v>
      </c>
      <c r="C403" s="22" t="s">
        <v>2032</v>
      </c>
      <c r="D403" s="22" t="s">
        <v>19</v>
      </c>
      <c r="E403" s="22" t="s">
        <v>1570</v>
      </c>
      <c r="F403" s="22" t="s">
        <v>21</v>
      </c>
      <c r="G403" s="22" t="s">
        <v>22</v>
      </c>
      <c r="H403" s="22" t="s">
        <v>2023</v>
      </c>
      <c r="I403" s="22">
        <v>13416144625</v>
      </c>
      <c r="J403" s="22">
        <v>664625</v>
      </c>
      <c r="K403" s="22">
        <v>1393712688</v>
      </c>
      <c r="L403" s="22" t="s">
        <v>2033</v>
      </c>
      <c r="M403" s="22" t="s">
        <v>2034</v>
      </c>
      <c r="N403" s="11">
        <v>13727753192</v>
      </c>
      <c r="O403" s="11">
        <v>525100</v>
      </c>
    </row>
    <row r="404" spans="1:15">
      <c r="A404" s="22" t="s">
        <v>1988</v>
      </c>
      <c r="B404" s="109" t="s">
        <v>2035</v>
      </c>
      <c r="C404" s="22" t="s">
        <v>2036</v>
      </c>
      <c r="D404" s="22" t="s">
        <v>19</v>
      </c>
      <c r="E404" s="22" t="s">
        <v>2037</v>
      </c>
      <c r="F404" s="22" t="s">
        <v>21</v>
      </c>
      <c r="G404" s="22" t="s">
        <v>22</v>
      </c>
      <c r="H404" s="22" t="s">
        <v>2023</v>
      </c>
      <c r="I404" s="22">
        <v>15889950660</v>
      </c>
      <c r="J404" s="22">
        <v>660661</v>
      </c>
      <c r="K404" s="22">
        <v>306652940</v>
      </c>
      <c r="L404" s="22" t="s">
        <v>2038</v>
      </c>
      <c r="M404" s="22" t="s">
        <v>2039</v>
      </c>
      <c r="N404" s="11">
        <v>13822321923</v>
      </c>
      <c r="O404" s="11">
        <v>529000</v>
      </c>
    </row>
    <row r="405" spans="1:15">
      <c r="A405" s="22" t="s">
        <v>1988</v>
      </c>
      <c r="B405" s="109" t="s">
        <v>2040</v>
      </c>
      <c r="C405" s="22" t="s">
        <v>2041</v>
      </c>
      <c r="D405" s="22" t="s">
        <v>19</v>
      </c>
      <c r="E405" s="22" t="s">
        <v>2042</v>
      </c>
      <c r="F405" s="22" t="s">
        <v>21</v>
      </c>
      <c r="G405" s="22" t="s">
        <v>22</v>
      </c>
      <c r="H405" s="22" t="s">
        <v>2023</v>
      </c>
      <c r="I405" s="22">
        <v>15889950661</v>
      </c>
      <c r="J405" s="22">
        <v>660661</v>
      </c>
      <c r="K405" s="22">
        <v>173943683</v>
      </c>
      <c r="L405" s="22" t="s">
        <v>2043</v>
      </c>
      <c r="M405" s="22" t="s">
        <v>2044</v>
      </c>
      <c r="N405" s="11"/>
      <c r="O405" s="11">
        <v>511400</v>
      </c>
    </row>
    <row r="406" spans="1:15">
      <c r="A406" s="22" t="s">
        <v>1988</v>
      </c>
      <c r="B406" s="109" t="s">
        <v>2045</v>
      </c>
      <c r="C406" s="22" t="s">
        <v>2046</v>
      </c>
      <c r="D406" s="22" t="s">
        <v>27</v>
      </c>
      <c r="E406" s="22" t="s">
        <v>1919</v>
      </c>
      <c r="F406" s="22" t="s">
        <v>21</v>
      </c>
      <c r="G406" s="22" t="s">
        <v>22</v>
      </c>
      <c r="H406" s="22" t="s">
        <v>2002</v>
      </c>
      <c r="I406" s="22">
        <v>13416137226</v>
      </c>
      <c r="J406" s="22" t="s">
        <v>235</v>
      </c>
      <c r="K406" s="22">
        <v>931319960</v>
      </c>
      <c r="L406" s="22" t="s">
        <v>2047</v>
      </c>
      <c r="M406" s="22" t="s">
        <v>2048</v>
      </c>
      <c r="N406" s="11">
        <v>13500041093</v>
      </c>
      <c r="O406" s="11">
        <v>521000</v>
      </c>
    </row>
    <row r="407" spans="1:15">
      <c r="A407" s="22" t="s">
        <v>1988</v>
      </c>
      <c r="B407" s="109" t="s">
        <v>2049</v>
      </c>
      <c r="C407" s="22" t="s">
        <v>2050</v>
      </c>
      <c r="D407" s="22" t="s">
        <v>19</v>
      </c>
      <c r="E407" s="22" t="s">
        <v>2051</v>
      </c>
      <c r="F407" s="22" t="s">
        <v>21</v>
      </c>
      <c r="G407" s="22" t="s">
        <v>22</v>
      </c>
      <c r="H407" s="22" t="s">
        <v>2052</v>
      </c>
      <c r="I407" s="22">
        <v>13422156593</v>
      </c>
      <c r="J407" s="22">
        <v>666593</v>
      </c>
      <c r="K407" s="22">
        <v>1810025738</v>
      </c>
      <c r="L407" s="22" t="s">
        <v>235</v>
      </c>
      <c r="M407" s="22" t="s">
        <v>2053</v>
      </c>
      <c r="N407" s="11"/>
      <c r="O407" s="11">
        <v>350500</v>
      </c>
    </row>
    <row r="408" spans="1:15">
      <c r="A408" s="22" t="s">
        <v>1988</v>
      </c>
      <c r="B408" s="109" t="s">
        <v>2054</v>
      </c>
      <c r="C408" s="22" t="s">
        <v>2055</v>
      </c>
      <c r="D408" s="22" t="s">
        <v>27</v>
      </c>
      <c r="E408" s="22" t="s">
        <v>2056</v>
      </c>
      <c r="F408" s="22" t="s">
        <v>21</v>
      </c>
      <c r="G408" s="22" t="s">
        <v>22</v>
      </c>
      <c r="H408" s="22" t="s">
        <v>2002</v>
      </c>
      <c r="I408" s="22">
        <v>13416137183</v>
      </c>
      <c r="J408" s="22">
        <v>650214</v>
      </c>
      <c r="K408" s="22">
        <v>2487932119</v>
      </c>
      <c r="L408" s="22" t="s">
        <v>2057</v>
      </c>
      <c r="M408" s="22" t="s">
        <v>2058</v>
      </c>
      <c r="N408" s="11">
        <v>15016620036</v>
      </c>
      <c r="O408" s="11">
        <v>525346</v>
      </c>
    </row>
    <row r="409" spans="1:15">
      <c r="A409" s="22" t="s">
        <v>1988</v>
      </c>
      <c r="B409" s="109" t="s">
        <v>2059</v>
      </c>
      <c r="C409" s="22" t="s">
        <v>2060</v>
      </c>
      <c r="D409" s="22" t="s">
        <v>19</v>
      </c>
      <c r="E409" s="22" t="s">
        <v>2061</v>
      </c>
      <c r="F409" s="22" t="s">
        <v>21</v>
      </c>
      <c r="G409" s="22" t="s">
        <v>22</v>
      </c>
      <c r="H409" s="22" t="s">
        <v>2052</v>
      </c>
      <c r="I409" s="22">
        <v>13416137160</v>
      </c>
      <c r="J409" s="22">
        <v>677160</v>
      </c>
      <c r="K409" s="22">
        <v>176979290</v>
      </c>
      <c r="L409" s="22" t="s">
        <v>2062</v>
      </c>
      <c r="M409" s="22" t="s">
        <v>2063</v>
      </c>
      <c r="N409" s="11">
        <v>18022645226</v>
      </c>
      <c r="O409" s="11">
        <v>524444</v>
      </c>
    </row>
    <row r="410" spans="1:15">
      <c r="A410" s="22" t="s">
        <v>1988</v>
      </c>
      <c r="B410" s="109" t="s">
        <v>2064</v>
      </c>
      <c r="C410" s="22" t="s">
        <v>2065</v>
      </c>
      <c r="D410" s="22" t="s">
        <v>19</v>
      </c>
      <c r="E410" s="22" t="s">
        <v>2066</v>
      </c>
      <c r="F410" s="22" t="s">
        <v>21</v>
      </c>
      <c r="G410" s="22" t="s">
        <v>22</v>
      </c>
      <c r="H410" s="22" t="s">
        <v>2052</v>
      </c>
      <c r="I410" s="22">
        <v>13416143360</v>
      </c>
      <c r="J410" s="22">
        <v>613360</v>
      </c>
      <c r="K410" s="22">
        <v>1696893572</v>
      </c>
      <c r="L410" s="22" t="s">
        <v>2067</v>
      </c>
      <c r="M410" s="22" t="s">
        <v>2068</v>
      </c>
      <c r="N410" s="11">
        <v>15218121468</v>
      </c>
      <c r="O410" s="11">
        <v>516722</v>
      </c>
    </row>
    <row r="411" spans="1:15">
      <c r="A411" s="22" t="s">
        <v>1988</v>
      </c>
      <c r="B411" s="109" t="s">
        <v>2069</v>
      </c>
      <c r="C411" s="22" t="s">
        <v>2070</v>
      </c>
      <c r="D411" s="22" t="s">
        <v>27</v>
      </c>
      <c r="E411" s="22" t="s">
        <v>1021</v>
      </c>
      <c r="F411" s="22" t="s">
        <v>21</v>
      </c>
      <c r="G411" s="22" t="s">
        <v>108</v>
      </c>
      <c r="H411" s="22" t="s">
        <v>2002</v>
      </c>
      <c r="I411" s="22">
        <v>13416139278</v>
      </c>
      <c r="J411" s="22">
        <v>639278</v>
      </c>
      <c r="K411" s="22">
        <v>893136369</v>
      </c>
      <c r="L411" s="22" t="s">
        <v>2071</v>
      </c>
      <c r="M411" s="22" t="s">
        <v>2039</v>
      </c>
      <c r="N411" s="11">
        <v>13630409345</v>
      </c>
      <c r="O411" s="11">
        <v>529000</v>
      </c>
    </row>
    <row r="412" spans="1:15">
      <c r="A412" s="11" t="s">
        <v>1988</v>
      </c>
      <c r="B412" s="118" t="s">
        <v>2072</v>
      </c>
      <c r="C412" s="11" t="s">
        <v>2073</v>
      </c>
      <c r="D412" s="11" t="s">
        <v>19</v>
      </c>
      <c r="E412" s="11" t="s">
        <v>2074</v>
      </c>
      <c r="F412" s="11" t="s">
        <v>21</v>
      </c>
      <c r="G412" s="11" t="s">
        <v>22</v>
      </c>
      <c r="H412" s="11" t="s">
        <v>2052</v>
      </c>
      <c r="I412" s="11">
        <v>13416139341</v>
      </c>
      <c r="J412" s="11">
        <v>629341</v>
      </c>
      <c r="K412" s="11">
        <v>773527625</v>
      </c>
      <c r="L412" s="11" t="s">
        <v>2075</v>
      </c>
      <c r="M412" s="11" t="s">
        <v>2076</v>
      </c>
      <c r="N412" s="11">
        <v>18320227338</v>
      </c>
      <c r="O412" s="11">
        <v>514000</v>
      </c>
    </row>
    <row r="413" spans="1:15">
      <c r="A413" s="11" t="s">
        <v>1988</v>
      </c>
      <c r="B413" s="118" t="s">
        <v>2077</v>
      </c>
      <c r="C413" s="11" t="s">
        <v>2078</v>
      </c>
      <c r="D413" s="11" t="s">
        <v>19</v>
      </c>
      <c r="E413" s="11" t="s">
        <v>2079</v>
      </c>
      <c r="F413" s="11" t="s">
        <v>21</v>
      </c>
      <c r="G413" s="11" t="s">
        <v>22</v>
      </c>
      <c r="H413" s="11" t="s">
        <v>2080</v>
      </c>
      <c r="I413" s="11">
        <v>15113900642</v>
      </c>
      <c r="J413" s="11" t="s">
        <v>235</v>
      </c>
      <c r="K413" s="11">
        <v>1579715375</v>
      </c>
      <c r="L413" s="11" t="s">
        <v>2081</v>
      </c>
      <c r="M413" s="11" t="s">
        <v>2082</v>
      </c>
      <c r="N413" s="11">
        <v>13434900725</v>
      </c>
      <c r="O413" s="11">
        <v>515100</v>
      </c>
    </row>
    <row r="414" spans="1:15">
      <c r="A414" s="11" t="s">
        <v>1988</v>
      </c>
      <c r="B414" s="118" t="s">
        <v>2083</v>
      </c>
      <c r="C414" s="11" t="s">
        <v>2084</v>
      </c>
      <c r="D414" s="11" t="s">
        <v>19</v>
      </c>
      <c r="E414" s="11" t="s">
        <v>2085</v>
      </c>
      <c r="F414" s="11" t="s">
        <v>21</v>
      </c>
      <c r="G414" s="11" t="s">
        <v>108</v>
      </c>
      <c r="H414" s="11" t="s">
        <v>2080</v>
      </c>
      <c r="I414" s="11">
        <v>13825612112</v>
      </c>
      <c r="J414" s="11" t="s">
        <v>235</v>
      </c>
      <c r="K414" s="11">
        <v>496879118</v>
      </c>
      <c r="L414" s="11" t="s">
        <v>2086</v>
      </c>
      <c r="M414" s="11" t="s">
        <v>2087</v>
      </c>
      <c r="N414" s="11">
        <v>18138686888</v>
      </c>
      <c r="O414" s="11">
        <v>519000</v>
      </c>
    </row>
    <row r="415" spans="1:15">
      <c r="A415" s="11" t="s">
        <v>1988</v>
      </c>
      <c r="B415" s="118" t="s">
        <v>2088</v>
      </c>
      <c r="C415" s="11" t="s">
        <v>2089</v>
      </c>
      <c r="D415" s="11" t="s">
        <v>19</v>
      </c>
      <c r="E415" s="11" t="s">
        <v>1674</v>
      </c>
      <c r="F415" s="11" t="s">
        <v>21</v>
      </c>
      <c r="G415" s="11" t="s">
        <v>22</v>
      </c>
      <c r="H415" s="11" t="s">
        <v>2080</v>
      </c>
      <c r="I415" s="11">
        <v>13928680967</v>
      </c>
      <c r="J415" s="11" t="s">
        <v>235</v>
      </c>
      <c r="K415" s="11">
        <v>1270521501</v>
      </c>
      <c r="L415" s="11" t="s">
        <v>235</v>
      </c>
      <c r="M415" s="11" t="s">
        <v>2090</v>
      </c>
      <c r="N415" s="11">
        <v>13702443207</v>
      </c>
      <c r="O415" s="11">
        <v>528000</v>
      </c>
    </row>
    <row r="416" spans="1:15">
      <c r="A416" s="11" t="s">
        <v>1988</v>
      </c>
      <c r="B416" s="118" t="s">
        <v>2091</v>
      </c>
      <c r="C416" s="11" t="s">
        <v>2092</v>
      </c>
      <c r="D416" s="11" t="s">
        <v>19</v>
      </c>
      <c r="E416" s="11" t="s">
        <v>2093</v>
      </c>
      <c r="F416" s="11" t="s">
        <v>21</v>
      </c>
      <c r="G416" s="11" t="s">
        <v>22</v>
      </c>
      <c r="H416" s="11" t="s">
        <v>2080</v>
      </c>
      <c r="I416" s="11">
        <v>15015040726</v>
      </c>
      <c r="J416" s="11" t="s">
        <v>235</v>
      </c>
      <c r="K416" s="11">
        <v>1367270948</v>
      </c>
      <c r="L416" s="11" t="s">
        <v>2086</v>
      </c>
      <c r="M416" s="11" t="s">
        <v>2039</v>
      </c>
      <c r="N416" s="11">
        <v>13794219650</v>
      </c>
      <c r="O416" s="11">
        <v>529000</v>
      </c>
    </row>
    <row r="417" spans="1:15">
      <c r="A417" s="11" t="s">
        <v>1988</v>
      </c>
      <c r="B417" s="118" t="s">
        <v>2094</v>
      </c>
      <c r="C417" s="11" t="s">
        <v>2095</v>
      </c>
      <c r="D417" s="11" t="s">
        <v>19</v>
      </c>
      <c r="E417" s="11" t="s">
        <v>2096</v>
      </c>
      <c r="F417" s="11" t="s">
        <v>21</v>
      </c>
      <c r="G417" s="11" t="s">
        <v>22</v>
      </c>
      <c r="H417" s="11" t="s">
        <v>2097</v>
      </c>
      <c r="I417" s="11">
        <v>13416138809</v>
      </c>
      <c r="J417" s="11">
        <v>678809</v>
      </c>
      <c r="K417" s="11">
        <v>836317624</v>
      </c>
      <c r="L417" s="11" t="s">
        <v>2098</v>
      </c>
      <c r="M417" s="11" t="s">
        <v>2099</v>
      </c>
      <c r="N417" s="11">
        <v>13822922038</v>
      </c>
      <c r="O417" s="11">
        <v>515300</v>
      </c>
    </row>
    <row r="418" spans="1:15">
      <c r="A418" s="11" t="s">
        <v>1988</v>
      </c>
      <c r="B418" s="118" t="s">
        <v>2100</v>
      </c>
      <c r="C418" s="11" t="s">
        <v>2101</v>
      </c>
      <c r="D418" s="11" t="s">
        <v>19</v>
      </c>
      <c r="E418" s="11" t="s">
        <v>2102</v>
      </c>
      <c r="F418" s="11" t="s">
        <v>21</v>
      </c>
      <c r="G418" s="11" t="s">
        <v>22</v>
      </c>
      <c r="H418" s="11" t="s">
        <v>2097</v>
      </c>
      <c r="I418" s="11">
        <v>13427564750</v>
      </c>
      <c r="J418" s="11">
        <v>674750</v>
      </c>
      <c r="K418" s="11">
        <v>917454227</v>
      </c>
      <c r="L418" s="11" t="s">
        <v>2103</v>
      </c>
      <c r="M418" s="11" t="s">
        <v>2104</v>
      </c>
      <c r="N418" s="11">
        <v>13944414133</v>
      </c>
      <c r="O418" s="11">
        <v>475000</v>
      </c>
    </row>
    <row r="419" spans="1:15">
      <c r="A419" s="11" t="s">
        <v>1988</v>
      </c>
      <c r="B419" s="118" t="s">
        <v>2105</v>
      </c>
      <c r="C419" s="11" t="s">
        <v>2106</v>
      </c>
      <c r="D419" s="11" t="s">
        <v>19</v>
      </c>
      <c r="E419" s="11" t="s">
        <v>2107</v>
      </c>
      <c r="F419" s="11" t="s">
        <v>21</v>
      </c>
      <c r="G419" s="11" t="s">
        <v>22</v>
      </c>
      <c r="H419" s="11" t="s">
        <v>2097</v>
      </c>
      <c r="I419" s="11">
        <v>13416138593</v>
      </c>
      <c r="J419" s="11">
        <v>698593</v>
      </c>
      <c r="K419" s="11">
        <v>764431796</v>
      </c>
      <c r="L419" s="11" t="s">
        <v>2108</v>
      </c>
      <c r="M419" s="11" t="s">
        <v>2109</v>
      </c>
      <c r="N419" s="11" t="s">
        <v>2110</v>
      </c>
      <c r="O419" s="11">
        <v>515400</v>
      </c>
    </row>
    <row r="420" ht="17" customHeight="1" spans="1:15">
      <c r="A420" s="11" t="s">
        <v>1988</v>
      </c>
      <c r="B420" s="118" t="s">
        <v>2111</v>
      </c>
      <c r="C420" s="11" t="s">
        <v>190</v>
      </c>
      <c r="D420" s="11" t="s">
        <v>19</v>
      </c>
      <c r="E420" s="11" t="s">
        <v>2112</v>
      </c>
      <c r="F420" s="11" t="s">
        <v>21</v>
      </c>
      <c r="G420" s="11" t="s">
        <v>22</v>
      </c>
      <c r="H420" s="11" t="s">
        <v>2097</v>
      </c>
      <c r="I420" s="11">
        <v>13416138527</v>
      </c>
      <c r="J420" s="11" t="s">
        <v>235</v>
      </c>
      <c r="K420" s="11">
        <v>1147092511</v>
      </c>
      <c r="L420" s="11" t="s">
        <v>235</v>
      </c>
      <c r="M420" s="11" t="s">
        <v>2113</v>
      </c>
      <c r="N420" s="11">
        <v>13549939084</v>
      </c>
      <c r="O420" s="11">
        <v>528400</v>
      </c>
    </row>
    <row r="421" spans="1:15">
      <c r="A421" s="11" t="s">
        <v>1988</v>
      </c>
      <c r="B421" s="118" t="s">
        <v>2114</v>
      </c>
      <c r="C421" s="11" t="s">
        <v>2115</v>
      </c>
      <c r="D421" s="11" t="s">
        <v>19</v>
      </c>
      <c r="E421" s="11" t="s">
        <v>698</v>
      </c>
      <c r="F421" s="11" t="s">
        <v>21</v>
      </c>
      <c r="G421" s="11" t="s">
        <v>22</v>
      </c>
      <c r="H421" s="11" t="s">
        <v>1959</v>
      </c>
      <c r="I421" s="11">
        <v>13416139713</v>
      </c>
      <c r="J421" s="11">
        <v>649713</v>
      </c>
      <c r="K421" s="11">
        <v>1004551185</v>
      </c>
      <c r="L421" s="11" t="s">
        <v>2116</v>
      </c>
      <c r="M421" s="11" t="s">
        <v>2117</v>
      </c>
      <c r="N421" s="11">
        <v>13425616145</v>
      </c>
      <c r="O421" s="11">
        <v>522000</v>
      </c>
    </row>
    <row r="422" ht="22.5" spans="1:15">
      <c r="A422" s="9" t="s">
        <v>2118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 spans="1:15">
      <c r="A423" s="10" t="s">
        <v>1</v>
      </c>
      <c r="B423" s="10" t="s">
        <v>2</v>
      </c>
      <c r="C423" s="10" t="s">
        <v>3</v>
      </c>
      <c r="D423" s="10" t="s">
        <v>4</v>
      </c>
      <c r="E423" s="10" t="s">
        <v>5</v>
      </c>
      <c r="F423" s="10" t="s">
        <v>6</v>
      </c>
      <c r="G423" s="10" t="s">
        <v>7</v>
      </c>
      <c r="H423" s="10" t="s">
        <v>8</v>
      </c>
      <c r="I423" s="10" t="s">
        <v>9</v>
      </c>
      <c r="J423" s="10" t="s">
        <v>10</v>
      </c>
      <c r="K423" s="10" t="s">
        <v>11</v>
      </c>
      <c r="L423" s="10" t="s">
        <v>12</v>
      </c>
      <c r="M423" s="10" t="s">
        <v>13</v>
      </c>
      <c r="N423" s="10" t="s">
        <v>14</v>
      </c>
      <c r="O423" s="15" t="s">
        <v>15</v>
      </c>
    </row>
    <row r="424" spans="1:15">
      <c r="A424" s="11" t="s">
        <v>2119</v>
      </c>
      <c r="B424" s="48">
        <v>201512010101</v>
      </c>
      <c r="C424" s="11" t="s">
        <v>2120</v>
      </c>
      <c r="D424" s="11" t="s">
        <v>19</v>
      </c>
      <c r="E424" s="11" t="s">
        <v>1745</v>
      </c>
      <c r="F424" s="11" t="s">
        <v>21</v>
      </c>
      <c r="G424" s="11" t="s">
        <v>22</v>
      </c>
      <c r="H424" s="11" t="s">
        <v>2121</v>
      </c>
      <c r="I424" s="11">
        <v>13416145720</v>
      </c>
      <c r="J424" s="11">
        <v>675720</v>
      </c>
      <c r="K424" s="11">
        <v>1138038954</v>
      </c>
      <c r="L424" s="11" t="s">
        <v>2122</v>
      </c>
      <c r="M424" s="11" t="s">
        <v>2123</v>
      </c>
      <c r="N424" s="11">
        <v>13671478258</v>
      </c>
      <c r="O424" s="11">
        <v>524447</v>
      </c>
    </row>
    <row r="425" spans="1:15">
      <c r="A425" s="11" t="s">
        <v>2119</v>
      </c>
      <c r="B425" s="48">
        <v>201512010102</v>
      </c>
      <c r="C425" s="11" t="s">
        <v>1872</v>
      </c>
      <c r="D425" s="11" t="s">
        <v>19</v>
      </c>
      <c r="E425" s="11" t="s">
        <v>2124</v>
      </c>
      <c r="F425" s="11" t="s">
        <v>21</v>
      </c>
      <c r="G425" s="11" t="s">
        <v>475</v>
      </c>
      <c r="H425" s="11" t="s">
        <v>2125</v>
      </c>
      <c r="I425" s="11">
        <v>13422246784</v>
      </c>
      <c r="J425" s="11">
        <v>676784</v>
      </c>
      <c r="K425" s="11">
        <v>2548954500</v>
      </c>
      <c r="L425" s="11" t="s">
        <v>2126</v>
      </c>
      <c r="M425" s="11" t="s">
        <v>2127</v>
      </c>
      <c r="N425" s="11">
        <v>13690888481</v>
      </c>
      <c r="O425" s="11">
        <v>514479</v>
      </c>
    </row>
    <row r="426" spans="1:15">
      <c r="A426" s="11" t="s">
        <v>2119</v>
      </c>
      <c r="B426" s="48">
        <v>201512010103</v>
      </c>
      <c r="C426" s="11" t="s">
        <v>2128</v>
      </c>
      <c r="D426" s="11" t="s">
        <v>27</v>
      </c>
      <c r="E426" s="11" t="s">
        <v>2129</v>
      </c>
      <c r="F426" s="11" t="s">
        <v>21</v>
      </c>
      <c r="G426" s="11" t="s">
        <v>22</v>
      </c>
      <c r="H426" s="11" t="s">
        <v>2130</v>
      </c>
      <c r="I426" s="11">
        <v>13414996691</v>
      </c>
      <c r="J426" s="11"/>
      <c r="K426" s="11">
        <v>2499397056</v>
      </c>
      <c r="L426" s="11"/>
      <c r="M426" s="11" t="s">
        <v>2131</v>
      </c>
      <c r="N426" s="11">
        <v>13414872653</v>
      </c>
      <c r="O426" s="11">
        <v>524444</v>
      </c>
    </row>
    <row r="427" spans="1:15">
      <c r="A427" s="11" t="s">
        <v>2119</v>
      </c>
      <c r="B427" s="48">
        <v>201512010104</v>
      </c>
      <c r="C427" s="11" t="s">
        <v>2132</v>
      </c>
      <c r="D427" s="11" t="s">
        <v>19</v>
      </c>
      <c r="E427" s="11" t="s">
        <v>2133</v>
      </c>
      <c r="F427" s="11" t="s">
        <v>21</v>
      </c>
      <c r="G427" s="11" t="s">
        <v>22</v>
      </c>
      <c r="H427" s="11" t="s">
        <v>2134</v>
      </c>
      <c r="I427" s="11">
        <v>13416146055</v>
      </c>
      <c r="J427" s="11">
        <v>616055</v>
      </c>
      <c r="K427" s="11">
        <v>1634599827</v>
      </c>
      <c r="L427" s="11"/>
      <c r="M427" s="11" t="s">
        <v>2135</v>
      </c>
      <c r="N427" s="11">
        <v>13432751497</v>
      </c>
      <c r="O427" s="11">
        <v>516538</v>
      </c>
    </row>
    <row r="428" spans="1:15">
      <c r="A428" s="11" t="s">
        <v>2119</v>
      </c>
      <c r="B428" s="48">
        <v>201512010105</v>
      </c>
      <c r="C428" s="11" t="s">
        <v>2136</v>
      </c>
      <c r="D428" s="11" t="s">
        <v>19</v>
      </c>
      <c r="E428" s="11" t="s">
        <v>2137</v>
      </c>
      <c r="F428" s="11" t="s">
        <v>21</v>
      </c>
      <c r="G428" s="11" t="s">
        <v>22</v>
      </c>
      <c r="H428" s="11" t="s">
        <v>2134</v>
      </c>
      <c r="I428" s="11">
        <v>13416146067</v>
      </c>
      <c r="J428" s="11">
        <v>686067</v>
      </c>
      <c r="K428" s="11">
        <v>374814872</v>
      </c>
      <c r="L428" s="11"/>
      <c r="M428" s="11" t="s">
        <v>2138</v>
      </c>
      <c r="N428" s="11">
        <v>13318392386</v>
      </c>
      <c r="O428" s="11">
        <v>528300</v>
      </c>
    </row>
    <row r="429" spans="1:15">
      <c r="A429" s="11" t="s">
        <v>2119</v>
      </c>
      <c r="B429" s="48">
        <v>201512010106</v>
      </c>
      <c r="C429" s="11" t="s">
        <v>2139</v>
      </c>
      <c r="D429" s="11" t="s">
        <v>27</v>
      </c>
      <c r="E429" s="11" t="s">
        <v>2140</v>
      </c>
      <c r="F429" s="11" t="s">
        <v>21</v>
      </c>
      <c r="G429" s="11" t="s">
        <v>22</v>
      </c>
      <c r="H429" s="11" t="s">
        <v>2130</v>
      </c>
      <c r="I429" s="11">
        <v>13430375725</v>
      </c>
      <c r="J429" s="11">
        <v>685725</v>
      </c>
      <c r="K429" s="11">
        <v>907354702</v>
      </c>
      <c r="L429" s="11"/>
      <c r="M429" s="11" t="s">
        <v>2141</v>
      </c>
      <c r="N429" s="11">
        <v>18819828028</v>
      </c>
      <c r="O429" s="11">
        <v>511451</v>
      </c>
    </row>
    <row r="430" spans="1:15">
      <c r="A430" s="11" t="s">
        <v>2119</v>
      </c>
      <c r="B430" s="48">
        <v>201512010107</v>
      </c>
      <c r="C430" s="11" t="s">
        <v>2142</v>
      </c>
      <c r="D430" s="11" t="s">
        <v>19</v>
      </c>
      <c r="E430" s="11" t="s">
        <v>2143</v>
      </c>
      <c r="F430" s="11" t="s">
        <v>21</v>
      </c>
      <c r="G430" s="11" t="s">
        <v>22</v>
      </c>
      <c r="H430" s="11" t="s">
        <v>2134</v>
      </c>
      <c r="I430" s="11">
        <v>13416143627</v>
      </c>
      <c r="J430" s="11">
        <v>673627</v>
      </c>
      <c r="K430" s="11">
        <v>948353466</v>
      </c>
      <c r="L430" s="11" t="s">
        <v>2144</v>
      </c>
      <c r="M430" s="11" t="s">
        <v>2145</v>
      </c>
      <c r="N430" s="11">
        <v>18820656973</v>
      </c>
      <c r="O430" s="11">
        <v>524255</v>
      </c>
    </row>
    <row r="431" spans="1:15">
      <c r="A431" s="11" t="s">
        <v>2119</v>
      </c>
      <c r="B431" s="48">
        <v>201512010108</v>
      </c>
      <c r="C431" s="11" t="s">
        <v>2146</v>
      </c>
      <c r="D431" s="11" t="s">
        <v>2147</v>
      </c>
      <c r="E431" s="11" t="s">
        <v>2148</v>
      </c>
      <c r="F431" s="11" t="s">
        <v>21</v>
      </c>
      <c r="G431" s="11" t="s">
        <v>22</v>
      </c>
      <c r="H431" s="11" t="s">
        <v>2130</v>
      </c>
      <c r="I431" s="11">
        <v>15626193527</v>
      </c>
      <c r="J431" s="11"/>
      <c r="K431" s="11">
        <v>936309615</v>
      </c>
      <c r="L431" s="11"/>
      <c r="M431" s="11" t="s">
        <v>2149</v>
      </c>
      <c r="N431" s="11">
        <v>13517576453</v>
      </c>
      <c r="O431" s="11">
        <v>535413</v>
      </c>
    </row>
    <row r="432" spans="1:15">
      <c r="A432" s="11" t="s">
        <v>2119</v>
      </c>
      <c r="B432" s="48">
        <v>201512010109</v>
      </c>
      <c r="C432" s="11" t="s">
        <v>2150</v>
      </c>
      <c r="D432" s="11" t="s">
        <v>19</v>
      </c>
      <c r="E432" s="11" t="s">
        <v>2151</v>
      </c>
      <c r="F432" s="11" t="s">
        <v>21</v>
      </c>
      <c r="G432" s="11" t="s">
        <v>22</v>
      </c>
      <c r="H432" s="11" t="s">
        <v>2134</v>
      </c>
      <c r="I432" s="11">
        <v>13430375739</v>
      </c>
      <c r="J432" s="11" t="s">
        <v>2152</v>
      </c>
      <c r="K432" s="11">
        <v>913628826</v>
      </c>
      <c r="L432" s="11" t="s">
        <v>2153</v>
      </c>
      <c r="M432" s="11" t="s">
        <v>2154</v>
      </c>
      <c r="N432" s="11">
        <v>13714078862</v>
      </c>
      <c r="O432" s="11">
        <v>518114</v>
      </c>
    </row>
    <row r="433" spans="1:15">
      <c r="A433" s="11" t="s">
        <v>2119</v>
      </c>
      <c r="B433" s="48">
        <v>201512010110</v>
      </c>
      <c r="C433" s="11" t="s">
        <v>2155</v>
      </c>
      <c r="D433" s="11" t="s">
        <v>19</v>
      </c>
      <c r="E433" s="11" t="s">
        <v>2156</v>
      </c>
      <c r="F433" s="11" t="s">
        <v>21</v>
      </c>
      <c r="G433" s="11" t="s">
        <v>22</v>
      </c>
      <c r="H433" s="11" t="s">
        <v>2157</v>
      </c>
      <c r="I433" s="11">
        <v>13602859757</v>
      </c>
      <c r="J433" s="11">
        <v>696184</v>
      </c>
      <c r="K433" s="11">
        <v>2653004996</v>
      </c>
      <c r="L433" s="11" t="s">
        <v>2158</v>
      </c>
      <c r="M433" s="11" t="s">
        <v>2159</v>
      </c>
      <c r="N433" s="11">
        <v>13193428101</v>
      </c>
      <c r="O433" s="11">
        <v>476900</v>
      </c>
    </row>
    <row r="434" spans="1:15">
      <c r="A434" s="11" t="s">
        <v>2119</v>
      </c>
      <c r="B434" s="48">
        <v>201512010111</v>
      </c>
      <c r="C434" s="11" t="s">
        <v>2160</v>
      </c>
      <c r="D434" s="11" t="s">
        <v>27</v>
      </c>
      <c r="E434" s="11" t="s">
        <v>981</v>
      </c>
      <c r="F434" s="11" t="s">
        <v>21</v>
      </c>
      <c r="G434" s="11" t="s">
        <v>160</v>
      </c>
      <c r="H434" s="11" t="s">
        <v>2161</v>
      </c>
      <c r="I434" s="11">
        <v>13416145100</v>
      </c>
      <c r="J434" s="11">
        <v>695100</v>
      </c>
      <c r="K434" s="11">
        <v>350311696</v>
      </c>
      <c r="L434" s="11"/>
      <c r="M434" s="11" t="s">
        <v>2162</v>
      </c>
      <c r="N434" s="11">
        <v>15916403302</v>
      </c>
      <c r="O434" s="11">
        <v>516000</v>
      </c>
    </row>
    <row r="435" spans="1:15">
      <c r="A435" s="11" t="s">
        <v>2119</v>
      </c>
      <c r="B435" s="48">
        <v>201512010112</v>
      </c>
      <c r="C435" s="11" t="s">
        <v>2163</v>
      </c>
      <c r="D435" s="11" t="s">
        <v>19</v>
      </c>
      <c r="E435" s="11" t="s">
        <v>2164</v>
      </c>
      <c r="F435" s="11" t="s">
        <v>21</v>
      </c>
      <c r="G435" s="11" t="s">
        <v>22</v>
      </c>
      <c r="H435" s="11" t="s">
        <v>2157</v>
      </c>
      <c r="I435" s="11">
        <v>13049180375</v>
      </c>
      <c r="J435" s="11"/>
      <c r="K435" s="11">
        <v>760589413</v>
      </c>
      <c r="L435" s="11"/>
      <c r="M435" s="11" t="s">
        <v>2165</v>
      </c>
      <c r="N435" s="11">
        <v>13553308044</v>
      </c>
      <c r="O435" s="11">
        <v>528223</v>
      </c>
    </row>
    <row r="436" spans="1:15">
      <c r="A436" s="11" t="s">
        <v>2119</v>
      </c>
      <c r="B436" s="48">
        <v>201512010113</v>
      </c>
      <c r="C436" s="11" t="s">
        <v>2166</v>
      </c>
      <c r="D436" s="11" t="s">
        <v>27</v>
      </c>
      <c r="E436" s="11" t="s">
        <v>2167</v>
      </c>
      <c r="F436" s="11" t="s">
        <v>21</v>
      </c>
      <c r="G436" s="11" t="s">
        <v>22</v>
      </c>
      <c r="H436" s="11" t="s">
        <v>341</v>
      </c>
      <c r="I436" s="11">
        <v>13433168018</v>
      </c>
      <c r="J436" s="11"/>
      <c r="K436" s="11">
        <v>444807855</v>
      </c>
      <c r="L436" s="11"/>
      <c r="M436" s="11" t="s">
        <v>2168</v>
      </c>
      <c r="N436" s="11">
        <v>13809218969</v>
      </c>
      <c r="O436" s="11">
        <v>528041</v>
      </c>
    </row>
    <row r="437" spans="1:15">
      <c r="A437" s="11" t="s">
        <v>2119</v>
      </c>
      <c r="B437" s="48">
        <v>201512010114</v>
      </c>
      <c r="C437" s="11" t="s">
        <v>2169</v>
      </c>
      <c r="D437" s="11" t="s">
        <v>19</v>
      </c>
      <c r="E437" s="11" t="s">
        <v>2170</v>
      </c>
      <c r="F437" s="11" t="s">
        <v>21</v>
      </c>
      <c r="G437" s="11" t="s">
        <v>22</v>
      </c>
      <c r="H437" s="11" t="s">
        <v>2157</v>
      </c>
      <c r="I437" s="11">
        <v>13719328809</v>
      </c>
      <c r="J437" s="11">
        <v>688809</v>
      </c>
      <c r="K437" s="11">
        <v>2283800747</v>
      </c>
      <c r="L437" s="11" t="s">
        <v>2171</v>
      </c>
      <c r="M437" s="11" t="s">
        <v>2172</v>
      </c>
      <c r="N437" s="11">
        <v>15975326308</v>
      </c>
      <c r="O437" s="11">
        <v>510450</v>
      </c>
    </row>
    <row r="438" spans="1:15">
      <c r="A438" s="11" t="s">
        <v>2119</v>
      </c>
      <c r="B438" s="48">
        <v>201512010115</v>
      </c>
      <c r="C438" s="11" t="s">
        <v>2173</v>
      </c>
      <c r="D438" s="11" t="s">
        <v>19</v>
      </c>
      <c r="E438" s="11" t="s">
        <v>2174</v>
      </c>
      <c r="F438" s="11" t="s">
        <v>21</v>
      </c>
      <c r="G438" s="11" t="s">
        <v>22</v>
      </c>
      <c r="H438" s="11" t="s">
        <v>2157</v>
      </c>
      <c r="I438" s="11">
        <v>13422246229</v>
      </c>
      <c r="J438" s="11">
        <v>616229</v>
      </c>
      <c r="K438" s="11">
        <v>951829585</v>
      </c>
      <c r="L438" s="11"/>
      <c r="M438" s="11" t="s">
        <v>2175</v>
      </c>
      <c r="N438" s="11">
        <v>13542873865</v>
      </c>
      <c r="O438" s="11">
        <v>515133</v>
      </c>
    </row>
    <row r="439" spans="1:15">
      <c r="A439" s="11" t="s">
        <v>2119</v>
      </c>
      <c r="B439" s="48">
        <v>201512010116</v>
      </c>
      <c r="C439" s="11" t="s">
        <v>2176</v>
      </c>
      <c r="D439" s="11" t="s">
        <v>19</v>
      </c>
      <c r="E439" s="11" t="s">
        <v>1678</v>
      </c>
      <c r="F439" s="11" t="s">
        <v>21</v>
      </c>
      <c r="G439" s="11" t="s">
        <v>22</v>
      </c>
      <c r="H439" s="11" t="s">
        <v>2177</v>
      </c>
      <c r="I439" s="11">
        <v>13422246220</v>
      </c>
      <c r="J439" s="11">
        <v>686220</v>
      </c>
      <c r="K439" s="11">
        <v>1145317657</v>
      </c>
      <c r="L439" s="11" t="s">
        <v>2178</v>
      </c>
      <c r="M439" s="11" t="s">
        <v>2179</v>
      </c>
      <c r="N439" s="11">
        <v>13202798220</v>
      </c>
      <c r="O439" s="11">
        <v>526241</v>
      </c>
    </row>
    <row r="440" spans="1:15">
      <c r="A440" s="11" t="s">
        <v>2119</v>
      </c>
      <c r="B440" s="48">
        <v>201512010117</v>
      </c>
      <c r="C440" s="11" t="s">
        <v>2180</v>
      </c>
      <c r="D440" s="11" t="s">
        <v>19</v>
      </c>
      <c r="E440" s="11" t="s">
        <v>2181</v>
      </c>
      <c r="F440" s="11" t="s">
        <v>21</v>
      </c>
      <c r="G440" s="11" t="s">
        <v>22</v>
      </c>
      <c r="H440" s="11" t="s">
        <v>2177</v>
      </c>
      <c r="I440" s="11">
        <v>13422246187</v>
      </c>
      <c r="J440" s="11">
        <v>676187</v>
      </c>
      <c r="K440" s="11">
        <v>951387826</v>
      </c>
      <c r="L440" s="11" t="s">
        <v>2182</v>
      </c>
      <c r="M440" s="11" t="s">
        <v>2183</v>
      </c>
      <c r="N440" s="11">
        <v>18002696688</v>
      </c>
      <c r="O440" s="11">
        <v>523000</v>
      </c>
    </row>
    <row r="441" spans="1:15">
      <c r="A441" s="11" t="s">
        <v>2119</v>
      </c>
      <c r="B441" s="48">
        <v>201512010118</v>
      </c>
      <c r="C441" s="11" t="s">
        <v>2184</v>
      </c>
      <c r="D441" s="11" t="s">
        <v>27</v>
      </c>
      <c r="E441" s="11" t="s">
        <v>2185</v>
      </c>
      <c r="F441" s="11" t="s">
        <v>21</v>
      </c>
      <c r="G441" s="11" t="s">
        <v>160</v>
      </c>
      <c r="H441" s="11" t="s">
        <v>341</v>
      </c>
      <c r="I441" s="11">
        <v>13422246149</v>
      </c>
      <c r="J441" s="11">
        <v>686149</v>
      </c>
      <c r="K441" s="11">
        <v>1172400398</v>
      </c>
      <c r="L441" s="11" t="s">
        <v>2186</v>
      </c>
      <c r="M441" s="11" t="s">
        <v>2187</v>
      </c>
      <c r="N441" s="11">
        <v>13719970039</v>
      </c>
      <c r="O441" s="11">
        <v>514531</v>
      </c>
    </row>
    <row r="442" spans="1:15">
      <c r="A442" s="11" t="s">
        <v>2119</v>
      </c>
      <c r="B442" s="48">
        <v>201512010119</v>
      </c>
      <c r="C442" s="11" t="s">
        <v>2188</v>
      </c>
      <c r="D442" s="11" t="s">
        <v>19</v>
      </c>
      <c r="E442" s="11" t="s">
        <v>2189</v>
      </c>
      <c r="F442" s="11" t="s">
        <v>21</v>
      </c>
      <c r="G442" s="11" t="s">
        <v>22</v>
      </c>
      <c r="H442" s="11" t="s">
        <v>2177</v>
      </c>
      <c r="I442" s="11">
        <v>13422246184</v>
      </c>
      <c r="J442" s="11">
        <v>696184</v>
      </c>
      <c r="K442" s="11">
        <v>1125486960</v>
      </c>
      <c r="L442" s="11"/>
      <c r="M442" s="11" t="s">
        <v>2190</v>
      </c>
      <c r="N442" s="11">
        <v>13542461039</v>
      </c>
      <c r="O442" s="11">
        <v>511855</v>
      </c>
    </row>
    <row r="443" spans="1:15">
      <c r="A443" s="11" t="s">
        <v>2119</v>
      </c>
      <c r="B443" s="48">
        <v>201512010120</v>
      </c>
      <c r="C443" s="11" t="s">
        <v>2191</v>
      </c>
      <c r="D443" s="11" t="s">
        <v>19</v>
      </c>
      <c r="E443" s="11" t="s">
        <v>1398</v>
      </c>
      <c r="F443" s="11" t="s">
        <v>21</v>
      </c>
      <c r="G443" s="11" t="s">
        <v>22</v>
      </c>
      <c r="H443" s="11" t="s">
        <v>2177</v>
      </c>
      <c r="I443" s="11">
        <v>18219101369</v>
      </c>
      <c r="J443" s="11"/>
      <c r="K443" s="11">
        <v>249146493</v>
      </c>
      <c r="L443" s="11" t="s">
        <v>2192</v>
      </c>
      <c r="M443" s="11" t="s">
        <v>2193</v>
      </c>
      <c r="N443" s="11">
        <v>13724710911</v>
      </c>
      <c r="O443" s="11">
        <v>524500</v>
      </c>
    </row>
    <row r="444" spans="1:15">
      <c r="A444" s="11" t="s">
        <v>2119</v>
      </c>
      <c r="B444" s="48">
        <v>201512010121</v>
      </c>
      <c r="C444" s="11" t="s">
        <v>2194</v>
      </c>
      <c r="D444" s="11" t="s">
        <v>19</v>
      </c>
      <c r="E444" s="11" t="s">
        <v>2195</v>
      </c>
      <c r="F444" s="11" t="s">
        <v>21</v>
      </c>
      <c r="G444" s="11" t="s">
        <v>22</v>
      </c>
      <c r="H444" s="11" t="s">
        <v>2196</v>
      </c>
      <c r="I444" s="11">
        <v>13632192084</v>
      </c>
      <c r="J444" s="11">
        <v>692084</v>
      </c>
      <c r="K444" s="11">
        <v>1983649428</v>
      </c>
      <c r="L444" s="11" t="s">
        <v>2197</v>
      </c>
      <c r="M444" s="11" t="s">
        <v>2198</v>
      </c>
      <c r="N444" s="11">
        <v>13919617865</v>
      </c>
      <c r="O444" s="11">
        <v>745719</v>
      </c>
    </row>
    <row r="445" spans="1:15">
      <c r="A445" s="11" t="s">
        <v>2119</v>
      </c>
      <c r="B445" s="48">
        <v>201512010122</v>
      </c>
      <c r="C445" s="11" t="s">
        <v>2199</v>
      </c>
      <c r="D445" s="11" t="s">
        <v>19</v>
      </c>
      <c r="E445" s="11" t="s">
        <v>361</v>
      </c>
      <c r="F445" s="11" t="s">
        <v>21</v>
      </c>
      <c r="G445" s="11" t="s">
        <v>22</v>
      </c>
      <c r="H445" s="11" t="s">
        <v>2196</v>
      </c>
      <c r="I445" s="11">
        <v>13427565683</v>
      </c>
      <c r="J445" s="11">
        <v>675683</v>
      </c>
      <c r="K445" s="11">
        <v>2199296790</v>
      </c>
      <c r="L445" s="11" t="s">
        <v>2200</v>
      </c>
      <c r="M445" s="11" t="s">
        <v>2201</v>
      </c>
      <c r="N445" s="11">
        <v>13709817132</v>
      </c>
      <c r="O445" s="11">
        <v>110000</v>
      </c>
    </row>
    <row r="446" spans="1:15">
      <c r="A446" s="11" t="s">
        <v>2119</v>
      </c>
      <c r="B446" s="48">
        <v>201512010123</v>
      </c>
      <c r="C446" s="11" t="s">
        <v>2202</v>
      </c>
      <c r="D446" s="11" t="s">
        <v>19</v>
      </c>
      <c r="E446" s="11" t="s">
        <v>1037</v>
      </c>
      <c r="F446" s="11" t="s">
        <v>21</v>
      </c>
      <c r="G446" s="11" t="s">
        <v>22</v>
      </c>
      <c r="H446" s="11" t="s">
        <v>2196</v>
      </c>
      <c r="I446" s="11">
        <v>15818177237</v>
      </c>
      <c r="J446" s="11">
        <v>697237</v>
      </c>
      <c r="K446" s="11">
        <v>595767072</v>
      </c>
      <c r="L446" s="11" t="s">
        <v>2203</v>
      </c>
      <c r="M446" s="11" t="s">
        <v>2204</v>
      </c>
      <c r="N446" s="11">
        <v>13002078852</v>
      </c>
      <c r="O446" s="11">
        <v>510640</v>
      </c>
    </row>
    <row r="447" spans="1:15">
      <c r="A447" s="11" t="s">
        <v>2119</v>
      </c>
      <c r="B447" s="48">
        <v>201512010124</v>
      </c>
      <c r="C447" s="11" t="s">
        <v>2205</v>
      </c>
      <c r="D447" s="11" t="s">
        <v>19</v>
      </c>
      <c r="E447" s="11" t="s">
        <v>2206</v>
      </c>
      <c r="F447" s="11" t="s">
        <v>21</v>
      </c>
      <c r="G447" s="11" t="s">
        <v>22</v>
      </c>
      <c r="H447" s="11" t="s">
        <v>2196</v>
      </c>
      <c r="I447" s="11">
        <v>13422246745</v>
      </c>
      <c r="J447" s="11">
        <v>616745</v>
      </c>
      <c r="K447" s="11">
        <v>846844409</v>
      </c>
      <c r="L447" s="11" t="s">
        <v>2207</v>
      </c>
      <c r="M447" s="11" t="s">
        <v>2208</v>
      </c>
      <c r="N447" s="11">
        <v>1500038513</v>
      </c>
      <c r="O447" s="11">
        <v>510145</v>
      </c>
    </row>
    <row r="448" spans="1:15">
      <c r="A448" s="11" t="s">
        <v>2119</v>
      </c>
      <c r="B448" s="48">
        <v>201512010125</v>
      </c>
      <c r="C448" s="11" t="s">
        <v>2209</v>
      </c>
      <c r="D448" s="11" t="s">
        <v>19</v>
      </c>
      <c r="E448" s="11" t="s">
        <v>2210</v>
      </c>
      <c r="F448" s="11" t="s">
        <v>21</v>
      </c>
      <c r="G448" s="11" t="s">
        <v>108</v>
      </c>
      <c r="H448" s="11" t="s">
        <v>2211</v>
      </c>
      <c r="I448" s="11">
        <v>13422246815</v>
      </c>
      <c r="J448" s="11">
        <v>676815</v>
      </c>
      <c r="K448" s="11">
        <v>2439087364</v>
      </c>
      <c r="L448" s="11" t="s">
        <v>2212</v>
      </c>
      <c r="M448" s="11" t="s">
        <v>2213</v>
      </c>
      <c r="N448" s="11">
        <v>13539281404</v>
      </c>
      <c r="O448" s="11">
        <v>522000</v>
      </c>
    </row>
    <row r="449" spans="1:15">
      <c r="A449" s="11" t="s">
        <v>2119</v>
      </c>
      <c r="B449" s="48">
        <v>201512010126</v>
      </c>
      <c r="C449" s="11" t="s">
        <v>2214</v>
      </c>
      <c r="D449" s="11" t="s">
        <v>27</v>
      </c>
      <c r="E449" s="11" t="s">
        <v>2215</v>
      </c>
      <c r="F449" s="11" t="s">
        <v>21</v>
      </c>
      <c r="G449" s="11" t="s">
        <v>22</v>
      </c>
      <c r="H449" s="11" t="s">
        <v>341</v>
      </c>
      <c r="I449" s="11">
        <v>13422246825</v>
      </c>
      <c r="J449" s="11">
        <v>686825</v>
      </c>
      <c r="K449" s="11">
        <v>1072716015</v>
      </c>
      <c r="L449" s="11" t="s">
        <v>2216</v>
      </c>
      <c r="M449" s="11" t="s">
        <v>2217</v>
      </c>
      <c r="N449" s="11" t="s">
        <v>2218</v>
      </c>
      <c r="O449" s="11">
        <v>523000</v>
      </c>
    </row>
    <row r="450" spans="1:15">
      <c r="A450" s="11" t="s">
        <v>2119</v>
      </c>
      <c r="B450" s="48">
        <v>201514090318</v>
      </c>
      <c r="C450" s="11" t="s">
        <v>2219</v>
      </c>
      <c r="D450" s="11" t="s">
        <v>19</v>
      </c>
      <c r="E450" s="11" t="s">
        <v>885</v>
      </c>
      <c r="F450" s="11" t="s">
        <v>21</v>
      </c>
      <c r="G450" s="11" t="s">
        <v>22</v>
      </c>
      <c r="H450" s="11" t="s">
        <v>2211</v>
      </c>
      <c r="I450" s="11">
        <v>15962028876</v>
      </c>
      <c r="J450" s="11"/>
      <c r="K450" s="11">
        <v>951823574</v>
      </c>
      <c r="L450" s="11" t="s">
        <v>2220</v>
      </c>
      <c r="M450" s="11" t="s">
        <v>2221</v>
      </c>
      <c r="N450" s="11">
        <v>13838796652</v>
      </c>
      <c r="O450" s="11">
        <v>473000</v>
      </c>
    </row>
    <row r="451" spans="1:15">
      <c r="A451" s="11" t="s">
        <v>2119</v>
      </c>
      <c r="B451" s="48">
        <v>201514040313</v>
      </c>
      <c r="C451" s="11" t="s">
        <v>2222</v>
      </c>
      <c r="D451" s="11" t="s">
        <v>27</v>
      </c>
      <c r="E451" s="11" t="s">
        <v>2223</v>
      </c>
      <c r="F451" s="11" t="s">
        <v>2224</v>
      </c>
      <c r="G451" s="11" t="s">
        <v>22</v>
      </c>
      <c r="H451" s="11" t="s">
        <v>341</v>
      </c>
      <c r="I451" s="11">
        <v>13760685418</v>
      </c>
      <c r="J451" s="11">
        <v>685418</v>
      </c>
      <c r="K451" s="11">
        <v>752077319</v>
      </c>
      <c r="L451" s="11" t="s">
        <v>2225</v>
      </c>
      <c r="M451" s="11" t="s">
        <v>2226</v>
      </c>
      <c r="N451" s="11">
        <v>18799451639</v>
      </c>
      <c r="O451" s="11">
        <v>463000</v>
      </c>
    </row>
    <row r="452" ht="22.5" spans="1:15">
      <c r="A452" s="9" t="s">
        <v>2227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spans="1:15">
      <c r="A453" s="10" t="s">
        <v>1</v>
      </c>
      <c r="B453" s="10" t="s">
        <v>2</v>
      </c>
      <c r="C453" s="10" t="s">
        <v>3</v>
      </c>
      <c r="D453" s="10" t="s">
        <v>4</v>
      </c>
      <c r="E453" s="10" t="s">
        <v>5</v>
      </c>
      <c r="F453" s="10" t="s">
        <v>6</v>
      </c>
      <c r="G453" s="10" t="s">
        <v>7</v>
      </c>
      <c r="H453" s="10" t="s">
        <v>8</v>
      </c>
      <c r="I453" s="10" t="s">
        <v>9</v>
      </c>
      <c r="J453" s="10" t="s">
        <v>10</v>
      </c>
      <c r="K453" s="10" t="s">
        <v>11</v>
      </c>
      <c r="L453" s="10" t="s">
        <v>12</v>
      </c>
      <c r="M453" s="10" t="s">
        <v>13</v>
      </c>
      <c r="N453" s="10" t="s">
        <v>14</v>
      </c>
      <c r="O453" s="15" t="s">
        <v>15</v>
      </c>
    </row>
    <row r="454" spans="1:15">
      <c r="A454" s="11" t="s">
        <v>2228</v>
      </c>
      <c r="B454" s="109" t="s">
        <v>2229</v>
      </c>
      <c r="C454" s="22" t="s">
        <v>2230</v>
      </c>
      <c r="D454" s="22" t="s">
        <v>713</v>
      </c>
      <c r="E454" s="22" t="s">
        <v>1177</v>
      </c>
      <c r="F454" s="11" t="s">
        <v>21</v>
      </c>
      <c r="G454" s="11" t="s">
        <v>22</v>
      </c>
      <c r="H454" s="22" t="s">
        <v>2231</v>
      </c>
      <c r="I454" s="22">
        <v>13119580747</v>
      </c>
      <c r="J454" s="22" t="s">
        <v>235</v>
      </c>
      <c r="K454" s="22">
        <v>576147751</v>
      </c>
      <c r="L454" s="22">
        <v>15920478156</v>
      </c>
      <c r="M454" s="22" t="s">
        <v>2232</v>
      </c>
      <c r="N454" s="22">
        <v>13536462939</v>
      </c>
      <c r="O454" s="22">
        <v>516600</v>
      </c>
    </row>
    <row r="455" spans="1:15">
      <c r="A455" s="11" t="s">
        <v>2228</v>
      </c>
      <c r="B455" s="109" t="s">
        <v>2233</v>
      </c>
      <c r="C455" s="22" t="s">
        <v>2234</v>
      </c>
      <c r="D455" s="22" t="s">
        <v>19</v>
      </c>
      <c r="E455" s="22" t="s">
        <v>2235</v>
      </c>
      <c r="F455" s="11" t="s">
        <v>21</v>
      </c>
      <c r="G455" s="11" t="s">
        <v>22</v>
      </c>
      <c r="H455" s="22" t="s">
        <v>2211</v>
      </c>
      <c r="I455" s="11">
        <v>13430229221</v>
      </c>
      <c r="J455" s="11">
        <v>689221</v>
      </c>
      <c r="K455" s="11">
        <v>754650878</v>
      </c>
      <c r="L455" s="11" t="s">
        <v>2236</v>
      </c>
      <c r="M455" s="11" t="s">
        <v>2237</v>
      </c>
      <c r="N455" s="11">
        <v>13707588876</v>
      </c>
      <c r="O455" s="11">
        <v>570000</v>
      </c>
    </row>
    <row r="456" spans="1:15">
      <c r="A456" s="22" t="s">
        <v>2228</v>
      </c>
      <c r="B456" s="109" t="s">
        <v>2238</v>
      </c>
      <c r="C456" s="22" t="s">
        <v>2239</v>
      </c>
      <c r="D456" s="22" t="s">
        <v>19</v>
      </c>
      <c r="E456" s="22" t="s">
        <v>2240</v>
      </c>
      <c r="F456" s="11" t="s">
        <v>21</v>
      </c>
      <c r="G456" s="11" t="s">
        <v>22</v>
      </c>
      <c r="H456" s="22" t="s">
        <v>2211</v>
      </c>
      <c r="I456" s="22">
        <v>13416145960</v>
      </c>
      <c r="J456" s="22">
        <v>685960</v>
      </c>
      <c r="K456" s="22">
        <v>1228242650</v>
      </c>
      <c r="L456" s="22" t="s">
        <v>2241</v>
      </c>
      <c r="M456" s="22" t="s">
        <v>2242</v>
      </c>
      <c r="N456" s="22">
        <v>13430022033</v>
      </c>
      <c r="O456" s="22">
        <v>515224</v>
      </c>
    </row>
    <row r="457" spans="1:15">
      <c r="A457" s="22" t="s">
        <v>2228</v>
      </c>
      <c r="B457" s="109" t="s">
        <v>2243</v>
      </c>
      <c r="C457" s="22" t="s">
        <v>2244</v>
      </c>
      <c r="D457" s="22" t="s">
        <v>713</v>
      </c>
      <c r="E457" s="22" t="s">
        <v>2245</v>
      </c>
      <c r="F457" s="11" t="s">
        <v>21</v>
      </c>
      <c r="G457" s="11" t="s">
        <v>22</v>
      </c>
      <c r="H457" s="22" t="s">
        <v>2231</v>
      </c>
      <c r="I457" s="22">
        <v>13430231749</v>
      </c>
      <c r="J457" s="22" t="s">
        <v>235</v>
      </c>
      <c r="K457" s="22">
        <v>1258755883</v>
      </c>
      <c r="L457" s="22" t="s">
        <v>2246</v>
      </c>
      <c r="M457" s="22" t="s">
        <v>2247</v>
      </c>
      <c r="N457" s="22" t="s">
        <v>2248</v>
      </c>
      <c r="O457" s="22">
        <v>510642</v>
      </c>
    </row>
    <row r="458" spans="1:15">
      <c r="A458" s="22" t="s">
        <v>2228</v>
      </c>
      <c r="B458" s="109" t="s">
        <v>2249</v>
      </c>
      <c r="C458" s="22" t="s">
        <v>2250</v>
      </c>
      <c r="D458" s="22" t="s">
        <v>19</v>
      </c>
      <c r="E458" s="22" t="s">
        <v>1487</v>
      </c>
      <c r="F458" s="11" t="s">
        <v>21</v>
      </c>
      <c r="G458" s="11" t="s">
        <v>22</v>
      </c>
      <c r="H458" s="22" t="s">
        <v>2251</v>
      </c>
      <c r="I458" s="22">
        <v>13535439256</v>
      </c>
      <c r="J458" s="22">
        <v>619256</v>
      </c>
      <c r="K458" s="22">
        <v>741900803</v>
      </c>
      <c r="L458" s="22">
        <v>741900803</v>
      </c>
      <c r="M458" s="22" t="s">
        <v>2252</v>
      </c>
      <c r="N458" s="22">
        <v>15014261539</v>
      </c>
      <c r="O458" s="22">
        <v>511458</v>
      </c>
    </row>
    <row r="459" spans="1:15">
      <c r="A459" s="22" t="s">
        <v>2228</v>
      </c>
      <c r="B459" s="109" t="s">
        <v>2253</v>
      </c>
      <c r="C459" s="22" t="s">
        <v>2254</v>
      </c>
      <c r="D459" s="22" t="s">
        <v>19</v>
      </c>
      <c r="E459" s="22" t="s">
        <v>516</v>
      </c>
      <c r="F459" s="11" t="s">
        <v>21</v>
      </c>
      <c r="G459" s="11" t="s">
        <v>22</v>
      </c>
      <c r="H459" s="22" t="s">
        <v>2251</v>
      </c>
      <c r="I459" s="22">
        <v>15975975639</v>
      </c>
      <c r="J459" s="22" t="s">
        <v>235</v>
      </c>
      <c r="K459" s="22">
        <v>1286633087</v>
      </c>
      <c r="L459" s="22" t="s">
        <v>2255</v>
      </c>
      <c r="M459" s="22" t="s">
        <v>2256</v>
      </c>
      <c r="N459" s="22">
        <v>13709636712</v>
      </c>
      <c r="O459" s="22">
        <v>524266</v>
      </c>
    </row>
    <row r="460" spans="1:15">
      <c r="A460" s="22" t="s">
        <v>2228</v>
      </c>
      <c r="B460" s="109" t="s">
        <v>2257</v>
      </c>
      <c r="C460" s="22" t="s">
        <v>2258</v>
      </c>
      <c r="D460" s="22" t="s">
        <v>19</v>
      </c>
      <c r="E460" s="22" t="s">
        <v>1372</v>
      </c>
      <c r="F460" s="11" t="s">
        <v>21</v>
      </c>
      <c r="G460" s="11" t="s">
        <v>22</v>
      </c>
      <c r="H460" s="22" t="s">
        <v>2251</v>
      </c>
      <c r="I460" s="22">
        <v>15602302053</v>
      </c>
      <c r="J460" s="22" t="s">
        <v>235</v>
      </c>
      <c r="K460" s="22">
        <v>2286713627</v>
      </c>
      <c r="L460" s="22" t="s">
        <v>2259</v>
      </c>
      <c r="M460" s="22" t="s">
        <v>2260</v>
      </c>
      <c r="N460" s="22">
        <v>13380255597</v>
      </c>
      <c r="O460" s="22">
        <v>528300</v>
      </c>
    </row>
    <row r="461" spans="1:15">
      <c r="A461" s="22" t="s">
        <v>2228</v>
      </c>
      <c r="B461" s="109" t="s">
        <v>2261</v>
      </c>
      <c r="C461" s="22" t="s">
        <v>2262</v>
      </c>
      <c r="D461" s="22" t="s">
        <v>19</v>
      </c>
      <c r="E461" s="22" t="s">
        <v>2263</v>
      </c>
      <c r="F461" s="11" t="s">
        <v>21</v>
      </c>
      <c r="G461" s="11" t="s">
        <v>22</v>
      </c>
      <c r="H461" s="22" t="s">
        <v>2264</v>
      </c>
      <c r="I461" s="22">
        <v>15913845393</v>
      </c>
      <c r="J461" s="22"/>
      <c r="K461" s="54" t="s">
        <v>2265</v>
      </c>
      <c r="L461" s="22" t="s">
        <v>2266</v>
      </c>
      <c r="M461" s="22" t="s">
        <v>2267</v>
      </c>
      <c r="N461" s="22">
        <v>13790621518</v>
      </c>
      <c r="O461" s="22">
        <v>515557</v>
      </c>
    </row>
    <row r="462" spans="1:15">
      <c r="A462" s="22" t="s">
        <v>2228</v>
      </c>
      <c r="B462" s="109" t="s">
        <v>2268</v>
      </c>
      <c r="C462" s="22" t="s">
        <v>2269</v>
      </c>
      <c r="D462" s="22" t="s">
        <v>19</v>
      </c>
      <c r="E462" s="22" t="s">
        <v>99</v>
      </c>
      <c r="F462" s="11" t="s">
        <v>21</v>
      </c>
      <c r="G462" s="11" t="s">
        <v>22</v>
      </c>
      <c r="H462" s="22" t="s">
        <v>2264</v>
      </c>
      <c r="I462" s="11">
        <v>13430375823</v>
      </c>
      <c r="J462" s="11">
        <v>695823</v>
      </c>
      <c r="K462" s="11">
        <v>975580411</v>
      </c>
      <c r="L462" s="11" t="s">
        <v>2270</v>
      </c>
      <c r="M462" s="11" t="s">
        <v>2271</v>
      </c>
      <c r="N462" s="11">
        <v>13549957830</v>
      </c>
      <c r="O462" s="11">
        <v>528000</v>
      </c>
    </row>
    <row r="463" spans="1:15">
      <c r="A463" s="22" t="s">
        <v>2228</v>
      </c>
      <c r="B463" s="109" t="s">
        <v>2272</v>
      </c>
      <c r="C463" s="22" t="s">
        <v>2273</v>
      </c>
      <c r="D463" s="22" t="s">
        <v>19</v>
      </c>
      <c r="E463" s="22" t="s">
        <v>1425</v>
      </c>
      <c r="F463" s="11" t="s">
        <v>21</v>
      </c>
      <c r="G463" s="11" t="s">
        <v>22</v>
      </c>
      <c r="H463" s="22" t="s">
        <v>2264</v>
      </c>
      <c r="I463" s="22">
        <v>13422246192</v>
      </c>
      <c r="J463" s="22" t="s">
        <v>235</v>
      </c>
      <c r="K463" s="22">
        <v>542964823</v>
      </c>
      <c r="L463" s="22" t="s">
        <v>2274</v>
      </c>
      <c r="M463" s="22" t="s">
        <v>2275</v>
      </c>
      <c r="N463" s="109" t="s">
        <v>2276</v>
      </c>
      <c r="O463" s="22">
        <v>515348</v>
      </c>
    </row>
    <row r="464" spans="1:15">
      <c r="A464" s="22" t="s">
        <v>2228</v>
      </c>
      <c r="B464" s="109" t="s">
        <v>2277</v>
      </c>
      <c r="C464" s="22" t="s">
        <v>2278</v>
      </c>
      <c r="D464" s="22" t="s">
        <v>713</v>
      </c>
      <c r="E464" s="22" t="s">
        <v>2279</v>
      </c>
      <c r="F464" s="11" t="s">
        <v>21</v>
      </c>
      <c r="G464" s="11" t="s">
        <v>22</v>
      </c>
      <c r="H464" s="22" t="s">
        <v>2231</v>
      </c>
      <c r="I464" s="22">
        <v>13422246156</v>
      </c>
      <c r="J464" s="22">
        <v>66156</v>
      </c>
      <c r="K464" s="22">
        <v>2092348208</v>
      </c>
      <c r="L464" s="22">
        <v>13422246156</v>
      </c>
      <c r="M464" s="22" t="s">
        <v>2280</v>
      </c>
      <c r="N464" s="22">
        <v>13610267896</v>
      </c>
      <c r="O464" s="22">
        <v>511335</v>
      </c>
    </row>
    <row r="465" spans="1:15">
      <c r="A465" s="22" t="s">
        <v>2228</v>
      </c>
      <c r="B465" s="109" t="s">
        <v>2281</v>
      </c>
      <c r="C465" s="22" t="s">
        <v>2282</v>
      </c>
      <c r="D465" s="22" t="s">
        <v>19</v>
      </c>
      <c r="E465" s="22" t="s">
        <v>2283</v>
      </c>
      <c r="F465" s="11" t="s">
        <v>21</v>
      </c>
      <c r="G465" s="11" t="s">
        <v>22</v>
      </c>
      <c r="H465" s="22" t="s">
        <v>2264</v>
      </c>
      <c r="I465" s="22">
        <v>13422246131</v>
      </c>
      <c r="J465" s="22" t="s">
        <v>235</v>
      </c>
      <c r="K465" s="22">
        <v>1924429596</v>
      </c>
      <c r="L465" s="22">
        <v>13422246131</v>
      </c>
      <c r="M465" s="22" t="s">
        <v>2284</v>
      </c>
      <c r="N465" s="22">
        <v>13544191652</v>
      </c>
      <c r="O465" s="22">
        <v>516700</v>
      </c>
    </row>
    <row r="466" spans="1:15">
      <c r="A466" s="22" t="s">
        <v>2228</v>
      </c>
      <c r="B466" s="109" t="s">
        <v>2285</v>
      </c>
      <c r="C466" s="22" t="s">
        <v>2286</v>
      </c>
      <c r="D466" s="22" t="s">
        <v>19</v>
      </c>
      <c r="E466" s="22" t="s">
        <v>1117</v>
      </c>
      <c r="F466" s="11" t="s">
        <v>21</v>
      </c>
      <c r="G466" s="11" t="s">
        <v>22</v>
      </c>
      <c r="H466" s="22" t="s">
        <v>2287</v>
      </c>
      <c r="I466" s="11">
        <v>13422246130</v>
      </c>
      <c r="J466" s="11">
        <v>65130</v>
      </c>
      <c r="K466" s="11">
        <v>490132333</v>
      </c>
      <c r="L466" s="11" t="s">
        <v>2288</v>
      </c>
      <c r="M466" s="11" t="s">
        <v>2289</v>
      </c>
      <c r="N466" s="11">
        <v>13927365163</v>
      </c>
      <c r="O466" s="11">
        <v>516300</v>
      </c>
    </row>
    <row r="467" spans="1:15">
      <c r="A467" s="22" t="s">
        <v>2228</v>
      </c>
      <c r="B467" s="109" t="s">
        <v>2290</v>
      </c>
      <c r="C467" s="22" t="s">
        <v>2291</v>
      </c>
      <c r="D467" s="22" t="s">
        <v>713</v>
      </c>
      <c r="E467" s="22" t="s">
        <v>1825</v>
      </c>
      <c r="F467" s="11" t="s">
        <v>21</v>
      </c>
      <c r="G467" s="11" t="s">
        <v>22</v>
      </c>
      <c r="H467" s="22" t="s">
        <v>2231</v>
      </c>
      <c r="I467" s="22">
        <v>13544487062</v>
      </c>
      <c r="J467" s="22" t="s">
        <v>235</v>
      </c>
      <c r="K467" s="22">
        <v>769003470</v>
      </c>
      <c r="L467" s="22">
        <v>769003470</v>
      </c>
      <c r="M467" s="22" t="s">
        <v>2292</v>
      </c>
      <c r="N467" s="22">
        <v>15943279719</v>
      </c>
      <c r="O467" s="22">
        <v>132600</v>
      </c>
    </row>
    <row r="468" s="4" customFormat="1" spans="1:15">
      <c r="A468" s="4" t="s">
        <v>2228</v>
      </c>
      <c r="B468" s="119" t="s">
        <v>2293</v>
      </c>
      <c r="C468" s="4" t="s">
        <v>2294</v>
      </c>
      <c r="D468" s="4" t="s">
        <v>27</v>
      </c>
      <c r="E468" s="4" t="s">
        <v>2295</v>
      </c>
      <c r="F468" s="11" t="s">
        <v>21</v>
      </c>
      <c r="G468" s="4" t="s">
        <v>160</v>
      </c>
      <c r="H468" s="4" t="s">
        <v>341</v>
      </c>
      <c r="I468" s="4">
        <v>13711741217</v>
      </c>
      <c r="J468" s="4" t="s">
        <v>235</v>
      </c>
      <c r="K468" s="4">
        <v>1765543058</v>
      </c>
      <c r="L468" s="4">
        <v>1765543058</v>
      </c>
      <c r="M468" s="4" t="s">
        <v>2296</v>
      </c>
      <c r="N468" s="4">
        <v>13692482145</v>
      </c>
      <c r="O468" s="4">
        <v>524500</v>
      </c>
    </row>
    <row r="469" spans="1:15">
      <c r="A469" s="22" t="s">
        <v>2228</v>
      </c>
      <c r="B469" s="109" t="s">
        <v>2297</v>
      </c>
      <c r="C469" s="22" t="s">
        <v>2298</v>
      </c>
      <c r="D469" s="22" t="s">
        <v>19</v>
      </c>
      <c r="E469" s="22" t="s">
        <v>2299</v>
      </c>
      <c r="F469" s="11" t="s">
        <v>21</v>
      </c>
      <c r="G469" s="11" t="s">
        <v>22</v>
      </c>
      <c r="H469" s="22" t="s">
        <v>2300</v>
      </c>
      <c r="I469" s="22">
        <v>13422246106</v>
      </c>
      <c r="J469" s="22">
        <v>636106</v>
      </c>
      <c r="K469" s="22">
        <v>651379177</v>
      </c>
      <c r="L469" s="22">
        <v>651379177</v>
      </c>
      <c r="M469" s="22" t="s">
        <v>2301</v>
      </c>
      <c r="N469" s="22">
        <v>18022618809</v>
      </c>
      <c r="O469" s="22">
        <v>524300</v>
      </c>
    </row>
    <row r="470" spans="1:15">
      <c r="A470" s="22" t="s">
        <v>2228</v>
      </c>
      <c r="B470" s="109" t="s">
        <v>2302</v>
      </c>
      <c r="C470" s="22" t="s">
        <v>2303</v>
      </c>
      <c r="D470" s="22" t="s">
        <v>19</v>
      </c>
      <c r="E470" s="22" t="s">
        <v>2304</v>
      </c>
      <c r="F470" s="11" t="s">
        <v>21</v>
      </c>
      <c r="G470" s="11" t="s">
        <v>22</v>
      </c>
      <c r="H470" s="22" t="s">
        <v>2300</v>
      </c>
      <c r="I470" s="22">
        <v>13422246729</v>
      </c>
      <c r="J470" s="22">
        <v>696729</v>
      </c>
      <c r="K470" s="22">
        <v>501938709</v>
      </c>
      <c r="L470" s="22">
        <v>501938709</v>
      </c>
      <c r="M470" s="22" t="s">
        <v>2305</v>
      </c>
      <c r="N470" s="22">
        <v>13809277025</v>
      </c>
      <c r="O470" s="22">
        <v>523700</v>
      </c>
    </row>
    <row r="471" spans="1:15">
      <c r="A471" s="22" t="s">
        <v>2228</v>
      </c>
      <c r="B471" s="109" t="s">
        <v>2306</v>
      </c>
      <c r="C471" s="22" t="s">
        <v>2307</v>
      </c>
      <c r="D471" s="22" t="s">
        <v>19</v>
      </c>
      <c r="E471" s="22" t="s">
        <v>2308</v>
      </c>
      <c r="F471" s="11" t="s">
        <v>21</v>
      </c>
      <c r="G471" s="11" t="s">
        <v>22</v>
      </c>
      <c r="H471" s="22" t="s">
        <v>2300</v>
      </c>
      <c r="I471" s="22">
        <v>15622192444</v>
      </c>
      <c r="J471" s="22" t="s">
        <v>235</v>
      </c>
      <c r="K471" s="22">
        <v>1211176479</v>
      </c>
      <c r="L471" s="22" t="s">
        <v>2309</v>
      </c>
      <c r="M471" s="22" t="s">
        <v>2310</v>
      </c>
      <c r="N471" s="22">
        <v>13543519829</v>
      </c>
      <c r="O471" s="22">
        <v>524300</v>
      </c>
    </row>
    <row r="472" spans="1:15">
      <c r="A472" s="22" t="s">
        <v>2228</v>
      </c>
      <c r="B472" s="109" t="s">
        <v>2311</v>
      </c>
      <c r="C472" s="22" t="s">
        <v>2312</v>
      </c>
      <c r="D472" s="22" t="s">
        <v>713</v>
      </c>
      <c r="E472" s="22" t="s">
        <v>951</v>
      </c>
      <c r="F472" s="11" t="s">
        <v>21</v>
      </c>
      <c r="G472" s="11" t="s">
        <v>22</v>
      </c>
      <c r="H472" s="22" t="s">
        <v>2231</v>
      </c>
      <c r="I472" s="11">
        <v>13422246858</v>
      </c>
      <c r="J472" s="11" t="s">
        <v>235</v>
      </c>
      <c r="K472" s="11">
        <v>921642792</v>
      </c>
      <c r="L472" s="11" t="s">
        <v>2313</v>
      </c>
      <c r="M472" s="11" t="s">
        <v>2314</v>
      </c>
      <c r="N472" s="11">
        <v>13630491793</v>
      </c>
      <c r="O472" s="11">
        <v>529300</v>
      </c>
    </row>
    <row r="473" spans="1:15">
      <c r="A473" s="22" t="s">
        <v>2228</v>
      </c>
      <c r="B473" s="109" t="s">
        <v>2315</v>
      </c>
      <c r="C473" s="22" t="s">
        <v>2316</v>
      </c>
      <c r="D473" s="22" t="s">
        <v>19</v>
      </c>
      <c r="E473" s="22" t="s">
        <v>327</v>
      </c>
      <c r="F473" s="11" t="s">
        <v>21</v>
      </c>
      <c r="G473" s="11" t="s">
        <v>22</v>
      </c>
      <c r="H473" s="22" t="s">
        <v>2251</v>
      </c>
      <c r="I473" s="22">
        <v>15626487308</v>
      </c>
      <c r="J473" s="22" t="s">
        <v>235</v>
      </c>
      <c r="K473" s="22">
        <v>237665936</v>
      </c>
      <c r="L473" s="22">
        <v>15626487308</v>
      </c>
      <c r="M473" s="22" t="s">
        <v>2317</v>
      </c>
      <c r="N473" s="22">
        <v>15323338331</v>
      </c>
      <c r="O473" s="22">
        <v>510520</v>
      </c>
    </row>
    <row r="474" spans="1:15">
      <c r="A474" s="22" t="s">
        <v>2228</v>
      </c>
      <c r="B474" s="109" t="s">
        <v>2318</v>
      </c>
      <c r="C474" s="22" t="s">
        <v>2319</v>
      </c>
      <c r="D474" s="22" t="s">
        <v>713</v>
      </c>
      <c r="E474" s="22" t="s">
        <v>2320</v>
      </c>
      <c r="F474" s="11" t="s">
        <v>21</v>
      </c>
      <c r="G474" s="11" t="s">
        <v>22</v>
      </c>
      <c r="H474" s="22" t="s">
        <v>2321</v>
      </c>
      <c r="I474" s="22">
        <v>13422246827</v>
      </c>
      <c r="J474" s="22" t="s">
        <v>235</v>
      </c>
      <c r="K474" s="22">
        <v>469640658</v>
      </c>
      <c r="L474" s="22">
        <v>13422246827</v>
      </c>
      <c r="M474" s="22" t="s">
        <v>2322</v>
      </c>
      <c r="N474" s="22">
        <v>13823840493</v>
      </c>
      <c r="O474" s="22">
        <v>514021</v>
      </c>
    </row>
    <row r="475" spans="1:15">
      <c r="A475" s="22" t="s">
        <v>2228</v>
      </c>
      <c r="B475" s="109" t="s">
        <v>2323</v>
      </c>
      <c r="C475" s="49" t="s">
        <v>2324</v>
      </c>
      <c r="D475" s="49" t="s">
        <v>27</v>
      </c>
      <c r="E475" s="50" t="s">
        <v>1192</v>
      </c>
      <c r="F475" s="49" t="s">
        <v>21</v>
      </c>
      <c r="G475" s="49" t="s">
        <v>22</v>
      </c>
      <c r="H475" s="50" t="s">
        <v>2321</v>
      </c>
      <c r="I475" s="55">
        <v>13422246845</v>
      </c>
      <c r="J475" s="55" t="s">
        <v>235</v>
      </c>
      <c r="K475" s="55">
        <v>2113013324</v>
      </c>
      <c r="L475" s="55" t="s">
        <v>2325</v>
      </c>
      <c r="M475" s="55" t="s">
        <v>2326</v>
      </c>
      <c r="N475" s="55">
        <v>13702358218</v>
      </c>
      <c r="O475" s="55">
        <v>528415</v>
      </c>
    </row>
    <row r="476" spans="1:15">
      <c r="A476" s="22" t="s">
        <v>2228</v>
      </c>
      <c r="B476" s="109" t="s">
        <v>2327</v>
      </c>
      <c r="C476" s="22" t="s">
        <v>2328</v>
      </c>
      <c r="D476" s="22" t="s">
        <v>19</v>
      </c>
      <c r="E476" s="22" t="s">
        <v>2329</v>
      </c>
      <c r="F476" s="22" t="s">
        <v>21</v>
      </c>
      <c r="G476" s="22" t="s">
        <v>22</v>
      </c>
      <c r="H476" s="22" t="s">
        <v>2330</v>
      </c>
      <c r="I476" s="11">
        <v>18148988955</v>
      </c>
      <c r="J476" s="11" t="s">
        <v>235</v>
      </c>
      <c r="K476" s="11">
        <v>569541367</v>
      </c>
      <c r="L476" s="11" t="s">
        <v>2331</v>
      </c>
      <c r="M476" s="11" t="s">
        <v>2332</v>
      </c>
      <c r="N476" s="11">
        <v>13590557397</v>
      </c>
      <c r="O476" s="11">
        <v>528000</v>
      </c>
    </row>
    <row r="477" spans="1:15">
      <c r="A477" s="22" t="s">
        <v>2228</v>
      </c>
      <c r="B477" s="109" t="s">
        <v>2229</v>
      </c>
      <c r="C477" s="22" t="s">
        <v>2333</v>
      </c>
      <c r="D477" s="22" t="s">
        <v>19</v>
      </c>
      <c r="E477" s="22"/>
      <c r="F477" s="11" t="s">
        <v>21</v>
      </c>
      <c r="G477" s="11" t="s">
        <v>22</v>
      </c>
      <c r="H477" s="22" t="s">
        <v>2330</v>
      </c>
      <c r="I477" s="22"/>
      <c r="J477" s="22">
        <v>664274</v>
      </c>
      <c r="K477" s="22"/>
      <c r="L477" s="22"/>
      <c r="M477" s="22"/>
      <c r="N477" s="22"/>
      <c r="O477" s="22"/>
    </row>
    <row r="478" ht="22.5" spans="1:15">
      <c r="A478" s="9" t="s">
        <v>2334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 ht="16" customHeight="1" spans="1:15">
      <c r="A479" s="10" t="s">
        <v>1</v>
      </c>
      <c r="B479" s="10" t="s">
        <v>2</v>
      </c>
      <c r="C479" s="10" t="s">
        <v>3</v>
      </c>
      <c r="D479" s="10" t="s">
        <v>4</v>
      </c>
      <c r="E479" s="10" t="s">
        <v>5</v>
      </c>
      <c r="F479" s="10" t="s">
        <v>6</v>
      </c>
      <c r="G479" s="10" t="s">
        <v>7</v>
      </c>
      <c r="H479" s="10" t="s">
        <v>8</v>
      </c>
      <c r="I479" s="10" t="s">
        <v>9</v>
      </c>
      <c r="J479" s="10" t="s">
        <v>10</v>
      </c>
      <c r="K479" s="10" t="s">
        <v>11</v>
      </c>
      <c r="L479" s="10" t="s">
        <v>12</v>
      </c>
      <c r="M479" s="10" t="s">
        <v>13</v>
      </c>
      <c r="N479" s="10" t="s">
        <v>14</v>
      </c>
      <c r="O479" s="15" t="s">
        <v>15</v>
      </c>
    </row>
    <row r="480" spans="1:15">
      <c r="A480" s="51" t="s">
        <v>2335</v>
      </c>
      <c r="B480" s="120" t="s">
        <v>2336</v>
      </c>
      <c r="C480" s="51" t="s">
        <v>2337</v>
      </c>
      <c r="D480" s="51" t="s">
        <v>19</v>
      </c>
      <c r="E480" s="51" t="s">
        <v>847</v>
      </c>
      <c r="F480" s="51" t="s">
        <v>21</v>
      </c>
      <c r="G480" s="51" t="s">
        <v>448</v>
      </c>
      <c r="H480" s="51" t="s">
        <v>2338</v>
      </c>
      <c r="I480" s="51">
        <v>13416145732</v>
      </c>
      <c r="J480" s="51" t="s">
        <v>235</v>
      </c>
      <c r="K480" s="51">
        <v>763644566</v>
      </c>
      <c r="L480" s="51" t="s">
        <v>2339</v>
      </c>
      <c r="M480" s="51" t="s">
        <v>2340</v>
      </c>
      <c r="N480" s="51" t="s">
        <v>2341</v>
      </c>
      <c r="O480" s="51">
        <v>5180000</v>
      </c>
    </row>
    <row r="481" spans="1:15">
      <c r="A481" s="51" t="s">
        <v>2335</v>
      </c>
      <c r="B481" s="120" t="s">
        <v>2342</v>
      </c>
      <c r="C481" s="51" t="s">
        <v>2343</v>
      </c>
      <c r="D481" s="51" t="s">
        <v>19</v>
      </c>
      <c r="E481" s="51" t="s">
        <v>2344</v>
      </c>
      <c r="F481" s="51" t="s">
        <v>21</v>
      </c>
      <c r="G481" s="51" t="s">
        <v>448</v>
      </c>
      <c r="H481" s="51" t="s">
        <v>2345</v>
      </c>
      <c r="I481" s="51">
        <v>13416145864</v>
      </c>
      <c r="J481" s="51" t="s">
        <v>235</v>
      </c>
      <c r="K481" s="51">
        <v>1126830446</v>
      </c>
      <c r="L481" s="51" t="s">
        <v>2346</v>
      </c>
      <c r="M481" s="51" t="s">
        <v>2347</v>
      </c>
      <c r="N481" s="51" t="s">
        <v>2348</v>
      </c>
      <c r="O481" s="51">
        <v>513438</v>
      </c>
    </row>
    <row r="482" spans="1:15">
      <c r="A482" s="51" t="s">
        <v>2335</v>
      </c>
      <c r="B482" s="120" t="s">
        <v>2349</v>
      </c>
      <c r="C482" s="51" t="s">
        <v>2350</v>
      </c>
      <c r="D482" s="51" t="s">
        <v>19</v>
      </c>
      <c r="E482" s="51" t="s">
        <v>2351</v>
      </c>
      <c r="F482" s="51" t="s">
        <v>21</v>
      </c>
      <c r="G482" s="51" t="s">
        <v>448</v>
      </c>
      <c r="H482" s="51" t="s">
        <v>2345</v>
      </c>
      <c r="I482" s="51">
        <v>13414165753</v>
      </c>
      <c r="J482" s="51">
        <v>675753</v>
      </c>
      <c r="K482" s="51">
        <v>741720198</v>
      </c>
      <c r="L482" s="51" t="s">
        <v>2352</v>
      </c>
      <c r="M482" s="51" t="s">
        <v>2353</v>
      </c>
      <c r="N482" s="51">
        <v>13416145753</v>
      </c>
      <c r="O482" s="51">
        <v>524300</v>
      </c>
    </row>
    <row r="483" spans="1:15">
      <c r="A483" s="52" t="s">
        <v>2335</v>
      </c>
      <c r="B483" s="121" t="s">
        <v>2354</v>
      </c>
      <c r="C483" s="52" t="s">
        <v>2355</v>
      </c>
      <c r="D483" s="52" t="s">
        <v>19</v>
      </c>
      <c r="E483" s="52" t="s">
        <v>2356</v>
      </c>
      <c r="F483" s="52" t="s">
        <v>21</v>
      </c>
      <c r="G483" s="52" t="s">
        <v>448</v>
      </c>
      <c r="H483" s="52" t="s">
        <v>2345</v>
      </c>
      <c r="I483" s="52">
        <v>13416145879</v>
      </c>
      <c r="J483" s="52">
        <v>625879</v>
      </c>
      <c r="K483" s="52">
        <v>969991504</v>
      </c>
      <c r="L483" s="52" t="s">
        <v>2357</v>
      </c>
      <c r="M483" s="52" t="s">
        <v>2358</v>
      </c>
      <c r="N483" s="52">
        <v>15920800894</v>
      </c>
      <c r="O483" s="52">
        <v>523770</v>
      </c>
    </row>
    <row r="484" spans="1:15">
      <c r="A484" s="52" t="s">
        <v>2335</v>
      </c>
      <c r="B484" s="121" t="s">
        <v>2359</v>
      </c>
      <c r="C484" s="52" t="s">
        <v>2360</v>
      </c>
      <c r="D484" s="52" t="s">
        <v>19</v>
      </c>
      <c r="E484" s="52" t="s">
        <v>2361</v>
      </c>
      <c r="F484" s="52" t="s">
        <v>21</v>
      </c>
      <c r="G484" s="52" t="s">
        <v>448</v>
      </c>
      <c r="H484" s="52" t="s">
        <v>2345</v>
      </c>
      <c r="I484" s="52">
        <v>13416145981</v>
      </c>
      <c r="J484" s="52" t="s">
        <v>235</v>
      </c>
      <c r="K484" s="52">
        <v>769176706</v>
      </c>
      <c r="L484" s="52" t="s">
        <v>2362</v>
      </c>
      <c r="M484" s="52" t="s">
        <v>2363</v>
      </c>
      <c r="N484" s="52">
        <v>13172895999</v>
      </c>
      <c r="O484" s="52">
        <v>516622</v>
      </c>
    </row>
    <row r="485" spans="1:15">
      <c r="A485" s="52" t="s">
        <v>2335</v>
      </c>
      <c r="B485" s="121" t="s">
        <v>2364</v>
      </c>
      <c r="C485" s="52" t="s">
        <v>2365</v>
      </c>
      <c r="D485" s="52" t="s">
        <v>19</v>
      </c>
      <c r="E485" s="52" t="s">
        <v>2366</v>
      </c>
      <c r="F485" s="52" t="s">
        <v>21</v>
      </c>
      <c r="G485" s="52" t="s">
        <v>448</v>
      </c>
      <c r="H485" s="52" t="s">
        <v>2367</v>
      </c>
      <c r="I485" s="52">
        <v>13416146035</v>
      </c>
      <c r="J485" s="52" t="s">
        <v>235</v>
      </c>
      <c r="K485" s="52">
        <v>794695395</v>
      </c>
      <c r="L485" s="52" t="s">
        <v>2368</v>
      </c>
      <c r="M485" s="52" t="s">
        <v>2369</v>
      </c>
      <c r="N485" s="52">
        <v>13927083933</v>
      </c>
      <c r="O485" s="52">
        <v>515300</v>
      </c>
    </row>
    <row r="486" spans="1:15">
      <c r="A486" s="52" t="s">
        <v>2335</v>
      </c>
      <c r="B486" s="121" t="s">
        <v>2370</v>
      </c>
      <c r="C486" s="52" t="s">
        <v>2371</v>
      </c>
      <c r="D486" s="52" t="s">
        <v>27</v>
      </c>
      <c r="E486" s="52" t="s">
        <v>2372</v>
      </c>
      <c r="F486" s="52" t="s">
        <v>21</v>
      </c>
      <c r="G486" s="52" t="s">
        <v>448</v>
      </c>
      <c r="H486" s="52" t="s">
        <v>2321</v>
      </c>
      <c r="I486" s="52">
        <v>13422626006</v>
      </c>
      <c r="J486" s="52" t="s">
        <v>235</v>
      </c>
      <c r="K486" s="52">
        <v>466092453</v>
      </c>
      <c r="L486" s="52" t="s">
        <v>2373</v>
      </c>
      <c r="M486" s="52" t="s">
        <v>2374</v>
      </c>
      <c r="N486" s="52">
        <v>13827071231</v>
      </c>
      <c r="O486" s="52">
        <v>529700</v>
      </c>
    </row>
    <row r="487" spans="1:15">
      <c r="A487" s="52" t="s">
        <v>2335</v>
      </c>
      <c r="B487" s="121" t="s">
        <v>2375</v>
      </c>
      <c r="C487" s="52" t="s">
        <v>2376</v>
      </c>
      <c r="D487" s="52" t="s">
        <v>27</v>
      </c>
      <c r="E487" s="52" t="s">
        <v>2377</v>
      </c>
      <c r="F487" s="52" t="s">
        <v>21</v>
      </c>
      <c r="G487" s="52" t="s">
        <v>448</v>
      </c>
      <c r="H487" s="52" t="s">
        <v>2321</v>
      </c>
      <c r="I487" s="52">
        <v>13416145146</v>
      </c>
      <c r="J487" s="52" t="s">
        <v>235</v>
      </c>
      <c r="K487" s="52">
        <v>1216416627</v>
      </c>
      <c r="L487" s="52" t="s">
        <v>2378</v>
      </c>
      <c r="M487" s="52" t="s">
        <v>2379</v>
      </c>
      <c r="N487" s="52">
        <v>13510775683</v>
      </c>
      <c r="O487" s="52">
        <v>525257</v>
      </c>
    </row>
    <row r="488" spans="1:15">
      <c r="A488" s="52" t="s">
        <v>2335</v>
      </c>
      <c r="B488" s="121" t="s">
        <v>2380</v>
      </c>
      <c r="C488" s="52" t="s">
        <v>2381</v>
      </c>
      <c r="D488" s="52" t="s">
        <v>19</v>
      </c>
      <c r="E488" s="52" t="s">
        <v>1077</v>
      </c>
      <c r="F488" s="52" t="s">
        <v>21</v>
      </c>
      <c r="G488" s="52" t="s">
        <v>448</v>
      </c>
      <c r="H488" s="52" t="s">
        <v>2367</v>
      </c>
      <c r="I488" s="52">
        <v>13760709448</v>
      </c>
      <c r="J488" s="52" t="s">
        <v>235</v>
      </c>
      <c r="K488" s="52">
        <v>504470333</v>
      </c>
      <c r="L488" s="52" t="s">
        <v>2382</v>
      </c>
      <c r="M488" s="52" t="s">
        <v>2383</v>
      </c>
      <c r="N488" s="52">
        <v>13428706060</v>
      </c>
      <c r="O488" s="52">
        <v>516211</v>
      </c>
    </row>
    <row r="489" spans="1:15">
      <c r="A489" s="52" t="s">
        <v>2335</v>
      </c>
      <c r="B489" s="121" t="s">
        <v>2384</v>
      </c>
      <c r="C489" s="52" t="s">
        <v>2385</v>
      </c>
      <c r="D489" s="52" t="s">
        <v>19</v>
      </c>
      <c r="E489" s="52" t="s">
        <v>2386</v>
      </c>
      <c r="F489" s="52" t="s">
        <v>21</v>
      </c>
      <c r="G489" s="52" t="s">
        <v>448</v>
      </c>
      <c r="H489" s="52" t="s">
        <v>2367</v>
      </c>
      <c r="I489" s="52">
        <v>13760709413</v>
      </c>
      <c r="J489" s="52" t="s">
        <v>235</v>
      </c>
      <c r="K489" s="52">
        <v>1061597623</v>
      </c>
      <c r="L489" s="52" t="s">
        <v>2387</v>
      </c>
      <c r="M489" s="52" t="s">
        <v>2388</v>
      </c>
      <c r="N489" s="52" t="s">
        <v>2389</v>
      </c>
      <c r="O489" s="52">
        <v>510800</v>
      </c>
    </row>
    <row r="490" spans="1:15">
      <c r="A490" s="52" t="s">
        <v>2335</v>
      </c>
      <c r="B490" s="121" t="s">
        <v>2390</v>
      </c>
      <c r="C490" s="52" t="s">
        <v>2391</v>
      </c>
      <c r="D490" s="52" t="s">
        <v>19</v>
      </c>
      <c r="E490" s="52" t="s">
        <v>1007</v>
      </c>
      <c r="F490" s="52" t="s">
        <v>21</v>
      </c>
      <c r="G490" s="52" t="s">
        <v>448</v>
      </c>
      <c r="H490" s="52" t="s">
        <v>2367</v>
      </c>
      <c r="I490" s="52">
        <v>13430375757</v>
      </c>
      <c r="J490" s="52">
        <v>685757</v>
      </c>
      <c r="K490" s="52">
        <v>1265610557</v>
      </c>
      <c r="L490" s="52" t="s">
        <v>2392</v>
      </c>
      <c r="M490" s="52" t="s">
        <v>2393</v>
      </c>
      <c r="N490" s="52">
        <v>13751236358</v>
      </c>
      <c r="O490" s="52">
        <v>523000</v>
      </c>
    </row>
    <row r="491" spans="1:15">
      <c r="A491" s="52" t="s">
        <v>2335</v>
      </c>
      <c r="B491" s="121" t="s">
        <v>2394</v>
      </c>
      <c r="C491" s="52" t="s">
        <v>2395</v>
      </c>
      <c r="D491" s="52" t="s">
        <v>27</v>
      </c>
      <c r="E491" s="52" t="s">
        <v>2396</v>
      </c>
      <c r="F491" s="52" t="s">
        <v>21</v>
      </c>
      <c r="G491" s="52" t="s">
        <v>448</v>
      </c>
      <c r="H491" s="52" t="s">
        <v>2321</v>
      </c>
      <c r="I491" s="52">
        <v>13416145128</v>
      </c>
      <c r="J491" s="52">
        <v>685128</v>
      </c>
      <c r="K491" s="52">
        <v>3216126877</v>
      </c>
      <c r="L491" s="52" t="s">
        <v>2397</v>
      </c>
      <c r="M491" s="52" t="s">
        <v>2398</v>
      </c>
      <c r="N491" s="52">
        <v>13549154151</v>
      </c>
      <c r="O491" s="52">
        <v>514000</v>
      </c>
    </row>
    <row r="492" spans="1:15">
      <c r="A492" s="52" t="s">
        <v>2335</v>
      </c>
      <c r="B492" s="121" t="s">
        <v>2399</v>
      </c>
      <c r="C492" s="52" t="s">
        <v>2400</v>
      </c>
      <c r="D492" s="52" t="s">
        <v>19</v>
      </c>
      <c r="E492" s="52" t="s">
        <v>2401</v>
      </c>
      <c r="F492" s="52" t="s">
        <v>21</v>
      </c>
      <c r="G492" s="52" t="s">
        <v>448</v>
      </c>
      <c r="H492" s="52" t="s">
        <v>2402</v>
      </c>
      <c r="I492" s="52">
        <v>13250252956</v>
      </c>
      <c r="J492" s="52">
        <v>685836</v>
      </c>
      <c r="K492" s="52">
        <v>731091291</v>
      </c>
      <c r="L492" s="52">
        <v>731091291</v>
      </c>
      <c r="M492" s="52" t="s">
        <v>2403</v>
      </c>
      <c r="N492" s="52">
        <v>13266331368</v>
      </c>
      <c r="O492" s="52">
        <v>528211</v>
      </c>
    </row>
    <row r="493" spans="1:15">
      <c r="A493" s="52" t="s">
        <v>2335</v>
      </c>
      <c r="B493" s="121" t="s">
        <v>2404</v>
      </c>
      <c r="C493" s="52" t="s">
        <v>2405</v>
      </c>
      <c r="D493" s="52" t="s">
        <v>19</v>
      </c>
      <c r="E493" s="52" t="s">
        <v>1069</v>
      </c>
      <c r="F493" s="52" t="s">
        <v>21</v>
      </c>
      <c r="G493" s="52" t="s">
        <v>108</v>
      </c>
      <c r="H493" s="52" t="s">
        <v>2402</v>
      </c>
      <c r="I493" s="52">
        <v>13632237291</v>
      </c>
      <c r="J493" s="52" t="s">
        <v>235</v>
      </c>
      <c r="K493" s="52">
        <v>2328196001</v>
      </c>
      <c r="L493" s="52" t="s">
        <v>235</v>
      </c>
      <c r="M493" s="52" t="s">
        <v>2406</v>
      </c>
      <c r="N493" s="52">
        <v>13592912536</v>
      </c>
      <c r="O493" s="52">
        <v>515224</v>
      </c>
    </row>
    <row r="494" spans="1:15">
      <c r="A494" s="52" t="s">
        <v>2335</v>
      </c>
      <c r="B494" s="121" t="s">
        <v>2407</v>
      </c>
      <c r="C494" s="52" t="s">
        <v>2408</v>
      </c>
      <c r="D494" s="52" t="s">
        <v>19</v>
      </c>
      <c r="E494" s="52" t="s">
        <v>2409</v>
      </c>
      <c r="F494" s="52" t="s">
        <v>21</v>
      </c>
      <c r="G494" s="52" t="s">
        <v>448</v>
      </c>
      <c r="H494" s="52" t="s">
        <v>2402</v>
      </c>
      <c r="I494" s="52">
        <v>13422246218</v>
      </c>
      <c r="J494" s="52">
        <v>696218</v>
      </c>
      <c r="K494" s="52">
        <v>2675633799</v>
      </c>
      <c r="L494" s="52" t="s">
        <v>2410</v>
      </c>
      <c r="M494" s="52" t="s">
        <v>2411</v>
      </c>
      <c r="N494" s="52">
        <v>13539695624</v>
      </c>
      <c r="O494" s="52">
        <v>515136</v>
      </c>
    </row>
    <row r="495" spans="1:15">
      <c r="A495" s="52" t="s">
        <v>2335</v>
      </c>
      <c r="B495" s="121" t="s">
        <v>2412</v>
      </c>
      <c r="C495" s="52" t="s">
        <v>2413</v>
      </c>
      <c r="D495" s="52" t="s">
        <v>19</v>
      </c>
      <c r="E495" s="52" t="s">
        <v>2414</v>
      </c>
      <c r="F495" s="52" t="s">
        <v>21</v>
      </c>
      <c r="G495" s="52" t="s">
        <v>108</v>
      </c>
      <c r="H495" s="52" t="s">
        <v>2402</v>
      </c>
      <c r="I495" s="52">
        <v>13692268711</v>
      </c>
      <c r="J495" s="52" t="s">
        <v>235</v>
      </c>
      <c r="K495" s="52">
        <v>331258754</v>
      </c>
      <c r="L495" s="52" t="s">
        <v>2415</v>
      </c>
      <c r="M495" s="52" t="s">
        <v>2416</v>
      </c>
      <c r="N495" s="52">
        <v>13923767875</v>
      </c>
      <c r="O495" s="52">
        <v>516007</v>
      </c>
    </row>
    <row r="496" spans="1:15">
      <c r="A496" s="52" t="s">
        <v>2335</v>
      </c>
      <c r="B496" s="121" t="s">
        <v>2417</v>
      </c>
      <c r="C496" s="52" t="s">
        <v>2418</v>
      </c>
      <c r="D496" s="52" t="s">
        <v>19</v>
      </c>
      <c r="E496" s="52" t="s">
        <v>2419</v>
      </c>
      <c r="F496" s="52" t="s">
        <v>21</v>
      </c>
      <c r="G496" s="52" t="s">
        <v>448</v>
      </c>
      <c r="H496" s="52" t="s">
        <v>2420</v>
      </c>
      <c r="I496" s="52">
        <v>13422246117</v>
      </c>
      <c r="J496" s="52">
        <v>696117</v>
      </c>
      <c r="K496" s="52">
        <v>1498467619</v>
      </c>
      <c r="L496" s="52" t="s">
        <v>2421</v>
      </c>
      <c r="M496" s="52" t="s">
        <v>2422</v>
      </c>
      <c r="N496" s="52">
        <v>13828615362</v>
      </c>
      <c r="O496" s="52">
        <v>525248</v>
      </c>
    </row>
    <row r="497" spans="1:15">
      <c r="A497" s="52" t="s">
        <v>2335</v>
      </c>
      <c r="B497" s="121" t="s">
        <v>2423</v>
      </c>
      <c r="C497" s="52" t="s">
        <v>2424</v>
      </c>
      <c r="D497" s="52" t="s">
        <v>27</v>
      </c>
      <c r="E497" s="52" t="s">
        <v>2425</v>
      </c>
      <c r="F497" s="52" t="s">
        <v>21</v>
      </c>
      <c r="G497" s="52" t="s">
        <v>448</v>
      </c>
      <c r="H497" s="52" t="s">
        <v>2321</v>
      </c>
      <c r="I497" s="52">
        <v>13422165048</v>
      </c>
      <c r="J497" s="52" t="s">
        <v>235</v>
      </c>
      <c r="K497" s="52">
        <v>718240449</v>
      </c>
      <c r="L497" s="52" t="s">
        <v>2426</v>
      </c>
      <c r="M497" s="52" t="s">
        <v>2427</v>
      </c>
      <c r="N497" s="52">
        <v>13985625891</v>
      </c>
      <c r="O497" s="52">
        <v>564700</v>
      </c>
    </row>
    <row r="498" spans="1:15">
      <c r="A498" s="52" t="s">
        <v>2335</v>
      </c>
      <c r="B498" s="121" t="s">
        <v>2428</v>
      </c>
      <c r="C498" s="52" t="s">
        <v>2429</v>
      </c>
      <c r="D498" s="52" t="s">
        <v>27</v>
      </c>
      <c r="E498" s="52" t="s">
        <v>2430</v>
      </c>
      <c r="F498" s="52" t="s">
        <v>21</v>
      </c>
      <c r="G498" s="52" t="s">
        <v>448</v>
      </c>
      <c r="H498" s="52" t="s">
        <v>2431</v>
      </c>
      <c r="I498" s="52">
        <v>18948707075</v>
      </c>
      <c r="J498" s="52" t="s">
        <v>235</v>
      </c>
      <c r="K498" s="52">
        <v>506309143</v>
      </c>
      <c r="L498" s="52" t="s">
        <v>2432</v>
      </c>
      <c r="M498" s="52" t="s">
        <v>2433</v>
      </c>
      <c r="N498" s="52" t="s">
        <v>2434</v>
      </c>
      <c r="O498" s="52">
        <v>518116</v>
      </c>
    </row>
    <row r="499" spans="1:15">
      <c r="A499" s="52" t="s">
        <v>2335</v>
      </c>
      <c r="B499" s="121" t="s">
        <v>2435</v>
      </c>
      <c r="C499" s="52" t="s">
        <v>2436</v>
      </c>
      <c r="D499" s="52" t="s">
        <v>27</v>
      </c>
      <c r="E499" s="52" t="s">
        <v>929</v>
      </c>
      <c r="F499" s="52" t="s">
        <v>21</v>
      </c>
      <c r="G499" s="52" t="s">
        <v>160</v>
      </c>
      <c r="H499" s="52" t="s">
        <v>2431</v>
      </c>
      <c r="I499" s="52">
        <v>13422246712</v>
      </c>
      <c r="J499" s="52">
        <v>6612</v>
      </c>
      <c r="K499" s="52">
        <v>1303982968</v>
      </c>
      <c r="L499" s="52">
        <v>15976714643</v>
      </c>
      <c r="M499" s="52" t="s">
        <v>2437</v>
      </c>
      <c r="N499" s="52" t="s">
        <v>2438</v>
      </c>
      <c r="O499" s="52">
        <v>517139</v>
      </c>
    </row>
    <row r="500" spans="1:15">
      <c r="A500" s="52" t="s">
        <v>2335</v>
      </c>
      <c r="B500" s="121" t="s">
        <v>2439</v>
      </c>
      <c r="C500" s="52" t="s">
        <v>2440</v>
      </c>
      <c r="D500" s="52" t="s">
        <v>19</v>
      </c>
      <c r="E500" s="52" t="s">
        <v>2441</v>
      </c>
      <c r="F500" s="52" t="s">
        <v>21</v>
      </c>
      <c r="G500" s="52" t="s">
        <v>448</v>
      </c>
      <c r="H500" s="52" t="s">
        <v>2420</v>
      </c>
      <c r="I500" s="52">
        <v>13422246727</v>
      </c>
      <c r="J500" s="52">
        <v>696727</v>
      </c>
      <c r="K500" s="52">
        <v>1289875166</v>
      </c>
      <c r="L500" s="52" t="s">
        <v>2442</v>
      </c>
      <c r="M500" s="52" t="s">
        <v>2443</v>
      </c>
      <c r="N500" s="52">
        <v>15913541022</v>
      </c>
      <c r="O500" s="52">
        <v>524557</v>
      </c>
    </row>
    <row r="501" spans="1:15">
      <c r="A501" s="52" t="s">
        <v>2335</v>
      </c>
      <c r="B501" s="121" t="s">
        <v>2444</v>
      </c>
      <c r="C501" s="52" t="s">
        <v>2445</v>
      </c>
      <c r="D501" s="52" t="s">
        <v>27</v>
      </c>
      <c r="E501" s="52" t="s">
        <v>2446</v>
      </c>
      <c r="F501" s="52" t="s">
        <v>21</v>
      </c>
      <c r="G501" s="52" t="s">
        <v>448</v>
      </c>
      <c r="H501" s="52" t="s">
        <v>2431</v>
      </c>
      <c r="I501" s="52">
        <v>13602852501</v>
      </c>
      <c r="J501" s="52" t="s">
        <v>235</v>
      </c>
      <c r="K501" s="52">
        <v>913254420</v>
      </c>
      <c r="L501" s="52">
        <v>913254420</v>
      </c>
      <c r="M501" s="52" t="s">
        <v>2447</v>
      </c>
      <c r="N501" s="52">
        <v>13975580808</v>
      </c>
      <c r="O501" s="52">
        <v>423000</v>
      </c>
    </row>
    <row r="502" spans="1:15">
      <c r="A502" s="52" t="s">
        <v>2335</v>
      </c>
      <c r="B502" s="121" t="s">
        <v>2448</v>
      </c>
      <c r="C502" s="52" t="s">
        <v>2449</v>
      </c>
      <c r="D502" s="52" t="s">
        <v>19</v>
      </c>
      <c r="E502" s="52" t="s">
        <v>2450</v>
      </c>
      <c r="F502" s="52" t="s">
        <v>21</v>
      </c>
      <c r="G502" s="52" t="s">
        <v>448</v>
      </c>
      <c r="H502" s="52" t="s">
        <v>2420</v>
      </c>
      <c r="I502" s="52">
        <v>13427567490</v>
      </c>
      <c r="J502" s="52">
        <v>627490</v>
      </c>
      <c r="K502" s="52">
        <v>624522732</v>
      </c>
      <c r="L502" s="52">
        <v>13427567490</v>
      </c>
      <c r="M502" s="52" t="s">
        <v>2451</v>
      </c>
      <c r="N502" s="52">
        <v>18995604583</v>
      </c>
      <c r="O502" s="52">
        <v>430223</v>
      </c>
    </row>
    <row r="503" spans="1:15">
      <c r="A503" s="52" t="s">
        <v>2335</v>
      </c>
      <c r="B503" s="121" t="s">
        <v>2452</v>
      </c>
      <c r="C503" s="52" t="s">
        <v>2453</v>
      </c>
      <c r="D503" s="52" t="s">
        <v>27</v>
      </c>
      <c r="E503" s="52" t="s">
        <v>2454</v>
      </c>
      <c r="F503" s="52" t="s">
        <v>21</v>
      </c>
      <c r="G503" s="52" t="s">
        <v>448</v>
      </c>
      <c r="H503" s="52" t="s">
        <v>2431</v>
      </c>
      <c r="I503" s="52">
        <v>13422246750</v>
      </c>
      <c r="J503" s="52">
        <v>616750</v>
      </c>
      <c r="K503" s="52">
        <v>826754596</v>
      </c>
      <c r="L503" s="52">
        <v>13433780671</v>
      </c>
      <c r="M503" s="52" t="s">
        <v>2455</v>
      </c>
      <c r="N503" s="52">
        <v>13727915847</v>
      </c>
      <c r="O503" s="52">
        <v>515721</v>
      </c>
    </row>
    <row r="504" ht="19" customHeight="1" spans="1:15">
      <c r="A504" s="52" t="s">
        <v>2335</v>
      </c>
      <c r="B504" s="121" t="s">
        <v>2456</v>
      </c>
      <c r="C504" s="52" t="s">
        <v>2457</v>
      </c>
      <c r="D504" s="52" t="s">
        <v>19</v>
      </c>
      <c r="E504" s="52" t="s">
        <v>573</v>
      </c>
      <c r="F504" s="52" t="s">
        <v>21</v>
      </c>
      <c r="G504" s="52" t="s">
        <v>448</v>
      </c>
      <c r="H504" s="52" t="s">
        <v>2420</v>
      </c>
      <c r="I504" s="52">
        <v>13422246857</v>
      </c>
      <c r="J504" s="52">
        <v>686857</v>
      </c>
      <c r="K504" s="52">
        <v>474201658</v>
      </c>
      <c r="L504" s="52" t="s">
        <v>2458</v>
      </c>
      <c r="M504" s="52" t="s">
        <v>2459</v>
      </c>
      <c r="N504" s="56" t="s">
        <v>2460</v>
      </c>
      <c r="O504" s="52">
        <v>515225</v>
      </c>
    </row>
    <row r="505" spans="1:15">
      <c r="A505" s="52" t="s">
        <v>2335</v>
      </c>
      <c r="B505" s="121" t="s">
        <v>2461</v>
      </c>
      <c r="C505" s="52" t="s">
        <v>2462</v>
      </c>
      <c r="D505" s="52" t="s">
        <v>19</v>
      </c>
      <c r="E505" s="52" t="s">
        <v>2463</v>
      </c>
      <c r="F505" s="52" t="s">
        <v>21</v>
      </c>
      <c r="G505" s="52" t="s">
        <v>1661</v>
      </c>
      <c r="H505" s="52" t="s">
        <v>2464</v>
      </c>
      <c r="I505" s="52">
        <v>13422246846</v>
      </c>
      <c r="J505" s="52" t="s">
        <v>235</v>
      </c>
      <c r="K505" s="52">
        <v>935491509</v>
      </c>
      <c r="L505" s="52" t="s">
        <v>2465</v>
      </c>
      <c r="M505" s="52" t="s">
        <v>2466</v>
      </c>
      <c r="N505" s="52" t="s">
        <v>2467</v>
      </c>
      <c r="O505" s="52">
        <v>517423</v>
      </c>
    </row>
    <row r="506" ht="22.5" spans="1:15">
      <c r="A506" s="9" t="s">
        <v>2468</v>
      </c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spans="1:15">
      <c r="A507" s="10" t="s">
        <v>1</v>
      </c>
      <c r="B507" s="6" t="s">
        <v>2</v>
      </c>
      <c r="C507" s="10" t="s">
        <v>3</v>
      </c>
      <c r="D507" s="10" t="s">
        <v>4</v>
      </c>
      <c r="E507" s="10" t="s">
        <v>5</v>
      </c>
      <c r="F507" s="10" t="s">
        <v>6</v>
      </c>
      <c r="G507" s="10" t="s">
        <v>7</v>
      </c>
      <c r="H507" s="10" t="s">
        <v>8</v>
      </c>
      <c r="I507" s="10" t="s">
        <v>9</v>
      </c>
      <c r="J507" s="10" t="s">
        <v>10</v>
      </c>
      <c r="K507" s="10" t="s">
        <v>11</v>
      </c>
      <c r="L507" s="10" t="s">
        <v>12</v>
      </c>
      <c r="M507" s="10" t="s">
        <v>13</v>
      </c>
      <c r="N507" s="10" t="s">
        <v>14</v>
      </c>
      <c r="O507" s="15" t="s">
        <v>15</v>
      </c>
    </row>
    <row r="508" spans="1:15">
      <c r="A508" s="35" t="s">
        <v>2469</v>
      </c>
      <c r="B508" s="122" t="s">
        <v>2470</v>
      </c>
      <c r="C508" s="35" t="s">
        <v>2471</v>
      </c>
      <c r="D508" s="35" t="s">
        <v>19</v>
      </c>
      <c r="E508" s="35" t="s">
        <v>2472</v>
      </c>
      <c r="F508" s="35" t="s">
        <v>21</v>
      </c>
      <c r="G508" s="35" t="s">
        <v>22</v>
      </c>
      <c r="H508" s="35" t="s">
        <v>2464</v>
      </c>
      <c r="I508" s="35">
        <v>13416145748</v>
      </c>
      <c r="J508" s="35"/>
      <c r="K508" s="35">
        <v>1225792616</v>
      </c>
      <c r="L508" s="35" t="s">
        <v>2473</v>
      </c>
      <c r="M508" s="35" t="s">
        <v>2474</v>
      </c>
      <c r="N508" s="35">
        <v>18814230228</v>
      </c>
      <c r="O508" s="35">
        <v>524266</v>
      </c>
    </row>
    <row r="509" spans="1:15">
      <c r="A509" s="22" t="s">
        <v>2469</v>
      </c>
      <c r="B509" s="109" t="s">
        <v>2475</v>
      </c>
      <c r="C509" s="22" t="s">
        <v>2476</v>
      </c>
      <c r="D509" s="22" t="s">
        <v>27</v>
      </c>
      <c r="E509" s="22" t="s">
        <v>1037</v>
      </c>
      <c r="F509" s="35" t="s">
        <v>21</v>
      </c>
      <c r="G509" s="22" t="s">
        <v>160</v>
      </c>
      <c r="H509" s="22" t="s">
        <v>2431</v>
      </c>
      <c r="I509" s="22">
        <v>13416145946</v>
      </c>
      <c r="J509" s="22">
        <v>625946</v>
      </c>
      <c r="K509" s="22">
        <v>2280884421</v>
      </c>
      <c r="L509" s="22">
        <v>2280884421</v>
      </c>
      <c r="M509" s="22" t="s">
        <v>2477</v>
      </c>
      <c r="N509" s="22">
        <v>15220498531</v>
      </c>
      <c r="O509" s="22">
        <v>517139</v>
      </c>
    </row>
    <row r="510" spans="1:15">
      <c r="A510" s="35" t="s">
        <v>2469</v>
      </c>
      <c r="B510" s="7" t="s">
        <v>2478</v>
      </c>
      <c r="C510" s="22" t="s">
        <v>2479</v>
      </c>
      <c r="D510" s="22" t="s">
        <v>19</v>
      </c>
      <c r="E510" s="22" t="s">
        <v>2480</v>
      </c>
      <c r="F510" s="35" t="s">
        <v>21</v>
      </c>
      <c r="G510" s="22" t="s">
        <v>108</v>
      </c>
      <c r="H510" s="22" t="s">
        <v>2464</v>
      </c>
      <c r="I510" s="22">
        <v>13229433392</v>
      </c>
      <c r="J510" s="22"/>
      <c r="K510" s="22">
        <v>649475742</v>
      </c>
      <c r="L510" s="22" t="s">
        <v>2481</v>
      </c>
      <c r="M510" s="22" t="s">
        <v>2482</v>
      </c>
      <c r="N510" s="22" t="s">
        <v>2483</v>
      </c>
      <c r="O510" s="22">
        <v>518112</v>
      </c>
    </row>
    <row r="511" spans="1:15">
      <c r="A511" s="35" t="s">
        <v>2469</v>
      </c>
      <c r="B511" s="122" t="s">
        <v>2484</v>
      </c>
      <c r="C511" s="35" t="s">
        <v>2485</v>
      </c>
      <c r="D511" s="35" t="s">
        <v>19</v>
      </c>
      <c r="E511" s="35" t="s">
        <v>2486</v>
      </c>
      <c r="F511" s="35" t="s">
        <v>21</v>
      </c>
      <c r="G511" s="35" t="s">
        <v>22</v>
      </c>
      <c r="H511" s="35" t="s">
        <v>2464</v>
      </c>
      <c r="I511" s="35">
        <v>13189519633</v>
      </c>
      <c r="J511" s="35"/>
      <c r="K511" s="35">
        <v>1316071407</v>
      </c>
      <c r="L511" s="35">
        <v>13189519633</v>
      </c>
      <c r="M511" s="35" t="s">
        <v>2487</v>
      </c>
      <c r="N511" s="35">
        <v>13692533750</v>
      </c>
      <c r="O511" s="35">
        <v>525252</v>
      </c>
    </row>
    <row r="512" spans="1:15">
      <c r="A512" s="22" t="s">
        <v>2469</v>
      </c>
      <c r="B512" s="105" t="s">
        <v>2488</v>
      </c>
      <c r="C512" s="22" t="s">
        <v>2489</v>
      </c>
      <c r="D512" s="22" t="s">
        <v>19</v>
      </c>
      <c r="E512" s="22" t="s">
        <v>1029</v>
      </c>
      <c r="F512" s="35" t="s">
        <v>21</v>
      </c>
      <c r="G512" s="22" t="s">
        <v>22</v>
      </c>
      <c r="H512" s="22" t="s">
        <v>2490</v>
      </c>
      <c r="I512" s="22">
        <v>17705590128</v>
      </c>
      <c r="J512" s="22"/>
      <c r="K512" s="22">
        <v>441698562</v>
      </c>
      <c r="L512" s="22" t="s">
        <v>2491</v>
      </c>
      <c r="M512" s="22" t="s">
        <v>2492</v>
      </c>
      <c r="N512" s="22"/>
      <c r="O512" s="22"/>
    </row>
    <row r="513" spans="1:15">
      <c r="A513" s="22" t="s">
        <v>2469</v>
      </c>
      <c r="B513" s="105" t="s">
        <v>2493</v>
      </c>
      <c r="C513" s="22" t="s">
        <v>2494</v>
      </c>
      <c r="D513" s="22" t="s">
        <v>19</v>
      </c>
      <c r="E513" s="22" t="s">
        <v>2495</v>
      </c>
      <c r="F513" s="35" t="s">
        <v>21</v>
      </c>
      <c r="G513" s="22" t="s">
        <v>475</v>
      </c>
      <c r="H513" s="22" t="s">
        <v>2490</v>
      </c>
      <c r="I513" s="22">
        <v>13430375700</v>
      </c>
      <c r="J513" s="22">
        <v>695700</v>
      </c>
      <c r="K513" s="22">
        <v>2541485493</v>
      </c>
      <c r="L513" s="22" t="s">
        <v>2496</v>
      </c>
      <c r="M513" s="22" t="s">
        <v>2497</v>
      </c>
      <c r="N513" s="22">
        <v>13428146097</v>
      </c>
      <c r="O513" s="22">
        <v>524137</v>
      </c>
    </row>
    <row r="514" spans="1:15">
      <c r="A514" s="22" t="s">
        <v>2469</v>
      </c>
      <c r="B514" s="105" t="s">
        <v>2498</v>
      </c>
      <c r="C514" s="22" t="s">
        <v>2499</v>
      </c>
      <c r="D514" s="22" t="s">
        <v>19</v>
      </c>
      <c r="E514" s="22" t="s">
        <v>2500</v>
      </c>
      <c r="F514" s="35" t="s">
        <v>21</v>
      </c>
      <c r="G514" s="22" t="s">
        <v>22</v>
      </c>
      <c r="H514" s="22" t="s">
        <v>2490</v>
      </c>
      <c r="I514" s="22">
        <v>13430375729</v>
      </c>
      <c r="J514" s="22">
        <v>685729</v>
      </c>
      <c r="K514" s="22">
        <v>1814372742</v>
      </c>
      <c r="L514" s="22"/>
      <c r="M514" s="22" t="s">
        <v>2501</v>
      </c>
      <c r="N514" s="22"/>
      <c r="O514" s="22"/>
    </row>
    <row r="515" spans="1:15">
      <c r="A515" s="22" t="s">
        <v>2469</v>
      </c>
      <c r="B515" s="105" t="s">
        <v>2502</v>
      </c>
      <c r="C515" s="22" t="s">
        <v>2503</v>
      </c>
      <c r="D515" s="22" t="s">
        <v>19</v>
      </c>
      <c r="E515" s="22" t="s">
        <v>2504</v>
      </c>
      <c r="F515" s="35" t="s">
        <v>21</v>
      </c>
      <c r="G515" s="22" t="s">
        <v>22</v>
      </c>
      <c r="H515" s="22" t="s">
        <v>2490</v>
      </c>
      <c r="I515" s="22">
        <v>13416146054</v>
      </c>
      <c r="J515" s="22">
        <v>696054</v>
      </c>
      <c r="K515" s="22">
        <v>954473331</v>
      </c>
      <c r="L515" s="22" t="s">
        <v>2505</v>
      </c>
      <c r="M515" s="22" t="s">
        <v>2506</v>
      </c>
      <c r="N515" s="22">
        <v>13682743960</v>
      </c>
      <c r="O515" s="22"/>
    </row>
    <row r="516" spans="1:15">
      <c r="A516" s="22" t="s">
        <v>2469</v>
      </c>
      <c r="B516" s="7" t="s">
        <v>2507</v>
      </c>
      <c r="C516" s="22" t="s">
        <v>2508</v>
      </c>
      <c r="D516" s="22" t="s">
        <v>27</v>
      </c>
      <c r="E516" s="22" t="s">
        <v>2509</v>
      </c>
      <c r="F516" s="35" t="s">
        <v>21</v>
      </c>
      <c r="G516" s="22" t="s">
        <v>22</v>
      </c>
      <c r="H516" s="22" t="s">
        <v>2431</v>
      </c>
      <c r="I516" s="22">
        <v>13682216262</v>
      </c>
      <c r="J516" s="22">
        <v>616262</v>
      </c>
      <c r="K516" s="22">
        <v>1176965353</v>
      </c>
      <c r="L516" s="22" t="s">
        <v>235</v>
      </c>
      <c r="M516" s="22" t="s">
        <v>2510</v>
      </c>
      <c r="N516" s="22">
        <v>13660700703</v>
      </c>
      <c r="O516" s="22">
        <v>511431</v>
      </c>
    </row>
    <row r="517" spans="1:15">
      <c r="A517" s="22" t="s">
        <v>2469</v>
      </c>
      <c r="B517" s="7" t="s">
        <v>2511</v>
      </c>
      <c r="C517" s="22" t="s">
        <v>2512</v>
      </c>
      <c r="D517" s="22" t="s">
        <v>27</v>
      </c>
      <c r="E517" s="22" t="s">
        <v>2513</v>
      </c>
      <c r="F517" s="35" t="s">
        <v>21</v>
      </c>
      <c r="G517" s="22" t="s">
        <v>160</v>
      </c>
      <c r="H517" s="22" t="s">
        <v>2514</v>
      </c>
      <c r="I517" s="22">
        <v>13430375754</v>
      </c>
      <c r="J517" s="22"/>
      <c r="K517" s="22">
        <v>1276683994</v>
      </c>
      <c r="L517" s="22" t="s">
        <v>2515</v>
      </c>
      <c r="M517" s="22" t="s">
        <v>2516</v>
      </c>
      <c r="N517" s="22">
        <v>13527261668</v>
      </c>
      <c r="O517" s="22">
        <v>515223</v>
      </c>
    </row>
    <row r="518" spans="1:15">
      <c r="A518" s="22" t="s">
        <v>2469</v>
      </c>
      <c r="B518" s="105" t="s">
        <v>2517</v>
      </c>
      <c r="C518" s="22" t="s">
        <v>2518</v>
      </c>
      <c r="D518" s="22" t="s">
        <v>19</v>
      </c>
      <c r="E518" s="22" t="s">
        <v>2519</v>
      </c>
      <c r="F518" s="35" t="s">
        <v>21</v>
      </c>
      <c r="G518" s="22" t="s">
        <v>22</v>
      </c>
      <c r="H518" s="22" t="s">
        <v>2338</v>
      </c>
      <c r="I518" s="22">
        <v>13430375778</v>
      </c>
      <c r="J518" s="22"/>
      <c r="K518" s="22">
        <v>3046636427</v>
      </c>
      <c r="L518" s="22">
        <v>15816293172</v>
      </c>
      <c r="M518" s="22" t="s">
        <v>2520</v>
      </c>
      <c r="N518" s="22">
        <v>15992091158</v>
      </c>
      <c r="O518" s="22">
        <v>513134</v>
      </c>
    </row>
    <row r="519" spans="1:15">
      <c r="A519" s="22" t="s">
        <v>2469</v>
      </c>
      <c r="B519" s="7" t="s">
        <v>2521</v>
      </c>
      <c r="C519" s="22" t="s">
        <v>2522</v>
      </c>
      <c r="D519" s="22" t="s">
        <v>27</v>
      </c>
      <c r="E519" s="22" t="s">
        <v>2523</v>
      </c>
      <c r="F519" s="35" t="s">
        <v>21</v>
      </c>
      <c r="G519" s="22" t="s">
        <v>22</v>
      </c>
      <c r="H519" s="22" t="s">
        <v>2514</v>
      </c>
      <c r="I519" s="22">
        <v>13430375794</v>
      </c>
      <c r="J519" s="22">
        <v>615794</v>
      </c>
      <c r="K519" s="22">
        <v>1260753352</v>
      </c>
      <c r="L519" s="22">
        <v>13430375794</v>
      </c>
      <c r="M519" s="22" t="s">
        <v>2524</v>
      </c>
      <c r="N519" s="22"/>
      <c r="O519" s="22"/>
    </row>
    <row r="520" spans="1:15">
      <c r="A520" s="22" t="s">
        <v>2469</v>
      </c>
      <c r="B520" s="7" t="s">
        <v>2525</v>
      </c>
      <c r="C520" s="22" t="s">
        <v>2526</v>
      </c>
      <c r="D520" s="22" t="s">
        <v>19</v>
      </c>
      <c r="E520" s="22" t="s">
        <v>2527</v>
      </c>
      <c r="F520" s="35" t="s">
        <v>21</v>
      </c>
      <c r="G520" s="22" t="s">
        <v>22</v>
      </c>
      <c r="H520" s="22" t="s">
        <v>2338</v>
      </c>
      <c r="I520" s="22">
        <v>18142866118</v>
      </c>
      <c r="J520" s="22"/>
      <c r="K520" s="22">
        <v>1005890623</v>
      </c>
      <c r="L520" s="22" t="s">
        <v>2528</v>
      </c>
      <c r="M520" s="22" t="s">
        <v>2529</v>
      </c>
      <c r="N520" s="22">
        <v>13737738705</v>
      </c>
      <c r="O520" s="22">
        <v>541001</v>
      </c>
    </row>
    <row r="521" spans="1:15">
      <c r="A521" s="22" t="s">
        <v>2469</v>
      </c>
      <c r="B521" s="122" t="s">
        <v>2530</v>
      </c>
      <c r="C521" s="35" t="s">
        <v>2531</v>
      </c>
      <c r="D521" s="35" t="s">
        <v>19</v>
      </c>
      <c r="E521" s="35" t="s">
        <v>533</v>
      </c>
      <c r="F521" s="35" t="s">
        <v>21</v>
      </c>
      <c r="G521" s="35" t="s">
        <v>22</v>
      </c>
      <c r="H521" s="35" t="s">
        <v>1060</v>
      </c>
      <c r="I521" s="35">
        <v>15112159542</v>
      </c>
      <c r="J521" s="35">
        <v>679542</v>
      </c>
      <c r="K521" s="35">
        <v>905559576</v>
      </c>
      <c r="L521" s="35">
        <v>905559576</v>
      </c>
      <c r="M521" s="35" t="s">
        <v>2532</v>
      </c>
      <c r="N521" s="35" t="s">
        <v>2533</v>
      </c>
      <c r="O521" s="35"/>
    </row>
    <row r="522" spans="1:15">
      <c r="A522" s="22" t="s">
        <v>2469</v>
      </c>
      <c r="B522" s="7" t="s">
        <v>2534</v>
      </c>
      <c r="C522" s="22" t="s">
        <v>2535</v>
      </c>
      <c r="D522" s="22" t="s">
        <v>27</v>
      </c>
      <c r="E522" s="22" t="s">
        <v>2536</v>
      </c>
      <c r="F522" s="35" t="s">
        <v>21</v>
      </c>
      <c r="G522" s="22" t="s">
        <v>22</v>
      </c>
      <c r="H522" s="22" t="s">
        <v>2514</v>
      </c>
      <c r="I522" s="22">
        <v>13430375806</v>
      </c>
      <c r="J522" s="22"/>
      <c r="K522" s="22">
        <v>1050763525</v>
      </c>
      <c r="L522" s="22">
        <v>13430375806</v>
      </c>
      <c r="M522" s="22" t="s">
        <v>2537</v>
      </c>
      <c r="N522" s="22">
        <v>13670297183</v>
      </c>
      <c r="O522" s="22">
        <v>514247</v>
      </c>
    </row>
    <row r="523" spans="1:15">
      <c r="A523" s="22" t="s">
        <v>2469</v>
      </c>
      <c r="B523" s="7" t="s">
        <v>2538</v>
      </c>
      <c r="C523" s="22" t="s">
        <v>2539</v>
      </c>
      <c r="D523" s="22" t="s">
        <v>27</v>
      </c>
      <c r="E523" s="22" t="s">
        <v>2540</v>
      </c>
      <c r="F523" s="35" t="s">
        <v>21</v>
      </c>
      <c r="G523" s="22" t="s">
        <v>22</v>
      </c>
      <c r="H523" s="22" t="s">
        <v>2514</v>
      </c>
      <c r="I523" s="22">
        <v>13422246339</v>
      </c>
      <c r="J523" s="22"/>
      <c r="K523" s="22">
        <v>1597744207</v>
      </c>
      <c r="L523" s="22" t="s">
        <v>2541</v>
      </c>
      <c r="M523" s="22" t="s">
        <v>2542</v>
      </c>
      <c r="N523" s="22">
        <v>13543526211</v>
      </c>
      <c r="O523" s="22">
        <v>524400</v>
      </c>
    </row>
    <row r="524" spans="1:15">
      <c r="A524" s="22" t="s">
        <v>2469</v>
      </c>
      <c r="B524" s="105" t="s">
        <v>2543</v>
      </c>
      <c r="C524" s="22" t="s">
        <v>2544</v>
      </c>
      <c r="D524" s="22" t="s">
        <v>19</v>
      </c>
      <c r="E524" s="22" t="s">
        <v>2545</v>
      </c>
      <c r="F524" s="35" t="s">
        <v>21</v>
      </c>
      <c r="G524" s="22" t="s">
        <v>22</v>
      </c>
      <c r="H524" s="22" t="s">
        <v>2338</v>
      </c>
      <c r="I524" s="22">
        <v>13422246311</v>
      </c>
      <c r="J524" s="22" t="s">
        <v>235</v>
      </c>
      <c r="K524" s="22">
        <v>3045513073</v>
      </c>
      <c r="L524" s="22">
        <v>18138102035</v>
      </c>
      <c r="M524" s="22" t="s">
        <v>2546</v>
      </c>
      <c r="N524" s="22">
        <v>13502391025</v>
      </c>
      <c r="O524" s="22">
        <v>516400</v>
      </c>
    </row>
    <row r="525" spans="1:15">
      <c r="A525" s="22" t="s">
        <v>2469</v>
      </c>
      <c r="B525" s="105" t="s">
        <v>2547</v>
      </c>
      <c r="C525" s="22" t="s">
        <v>2548</v>
      </c>
      <c r="D525" s="22" t="s">
        <v>19</v>
      </c>
      <c r="E525" s="22" t="s">
        <v>2549</v>
      </c>
      <c r="F525" s="35" t="s">
        <v>21</v>
      </c>
      <c r="G525" s="22" t="s">
        <v>22</v>
      </c>
      <c r="H525" s="22" t="s">
        <v>2080</v>
      </c>
      <c r="I525" s="22">
        <v>13422246262</v>
      </c>
      <c r="J525" s="22">
        <v>656262</v>
      </c>
      <c r="K525" s="22" t="s">
        <v>235</v>
      </c>
      <c r="L525" s="22" t="s">
        <v>235</v>
      </c>
      <c r="M525" s="22" t="s">
        <v>2550</v>
      </c>
      <c r="N525" s="22">
        <v>13652841133</v>
      </c>
      <c r="O525" s="22">
        <v>524500</v>
      </c>
    </row>
    <row r="526" spans="1:15">
      <c r="A526" s="22" t="s">
        <v>2469</v>
      </c>
      <c r="B526" s="7" t="s">
        <v>2551</v>
      </c>
      <c r="C526" s="22" t="s">
        <v>2552</v>
      </c>
      <c r="D526" s="22" t="s">
        <v>27</v>
      </c>
      <c r="E526" s="22" t="s">
        <v>2361</v>
      </c>
      <c r="F526" s="35" t="s">
        <v>21</v>
      </c>
      <c r="G526" s="22" t="s">
        <v>22</v>
      </c>
      <c r="H526" s="22" t="s">
        <v>2514</v>
      </c>
      <c r="I526" s="22">
        <v>13422246258</v>
      </c>
      <c r="J526" s="22" t="s">
        <v>1437</v>
      </c>
      <c r="K526" s="22">
        <v>8273128222</v>
      </c>
      <c r="L526" s="22">
        <v>13422246258</v>
      </c>
      <c r="M526" s="22" t="s">
        <v>2553</v>
      </c>
      <c r="N526" s="22">
        <v>13809643158</v>
      </c>
      <c r="O526" s="22">
        <v>523900</v>
      </c>
    </row>
    <row r="527" spans="1:15">
      <c r="A527" s="35" t="s">
        <v>2469</v>
      </c>
      <c r="B527" s="122" t="s">
        <v>2554</v>
      </c>
      <c r="C527" s="35" t="s">
        <v>2555</v>
      </c>
      <c r="D527" s="35" t="s">
        <v>19</v>
      </c>
      <c r="E527" s="35" t="s">
        <v>2344</v>
      </c>
      <c r="F527" s="35" t="s">
        <v>21</v>
      </c>
      <c r="G527" s="35" t="s">
        <v>22</v>
      </c>
      <c r="H527" s="35" t="s">
        <v>2556</v>
      </c>
      <c r="I527" s="35">
        <v>13422246217</v>
      </c>
      <c r="J527" s="35">
        <v>676217</v>
      </c>
      <c r="K527" s="35">
        <v>1085558979</v>
      </c>
      <c r="L527" s="35">
        <v>1085558979</v>
      </c>
      <c r="M527" s="35" t="s">
        <v>2557</v>
      </c>
      <c r="N527" s="35">
        <v>13422246217</v>
      </c>
      <c r="O527" s="35">
        <v>515164</v>
      </c>
    </row>
    <row r="528" spans="1:15">
      <c r="A528" s="22" t="s">
        <v>2469</v>
      </c>
      <c r="B528" s="105" t="s">
        <v>2558</v>
      </c>
      <c r="C528" s="22" t="s">
        <v>2559</v>
      </c>
      <c r="D528" s="35" t="s">
        <v>27</v>
      </c>
      <c r="E528" s="22" t="s">
        <v>2560</v>
      </c>
      <c r="F528" s="22" t="s">
        <v>21</v>
      </c>
      <c r="G528" s="22" t="s">
        <v>22</v>
      </c>
      <c r="H528" s="22" t="s">
        <v>2514</v>
      </c>
      <c r="I528" s="22">
        <v>13760694093</v>
      </c>
      <c r="J528" s="22"/>
      <c r="K528" s="22">
        <v>1602527408</v>
      </c>
      <c r="L528" s="22" t="s">
        <v>2561</v>
      </c>
      <c r="M528" s="22" t="s">
        <v>2562</v>
      </c>
      <c r="N528" s="22">
        <v>13669948165</v>
      </c>
      <c r="O528" s="22">
        <v>830001</v>
      </c>
    </row>
    <row r="529" spans="1:15">
      <c r="A529" s="22" t="s">
        <v>2469</v>
      </c>
      <c r="B529" s="7" t="s">
        <v>2563</v>
      </c>
      <c r="C529" s="22" t="s">
        <v>2564</v>
      </c>
      <c r="D529" s="22" t="s">
        <v>19</v>
      </c>
      <c r="E529" s="22" t="s">
        <v>2206</v>
      </c>
      <c r="F529" s="22" t="s">
        <v>21</v>
      </c>
      <c r="G529" s="22" t="s">
        <v>22</v>
      </c>
      <c r="H529" s="22" t="s">
        <v>2556</v>
      </c>
      <c r="I529" s="22">
        <v>13422246210</v>
      </c>
      <c r="J529" s="22">
        <v>696210</v>
      </c>
      <c r="K529" s="22">
        <v>2506905780</v>
      </c>
      <c r="L529" s="22" t="s">
        <v>2565</v>
      </c>
      <c r="M529" s="22" t="s">
        <v>2566</v>
      </c>
      <c r="N529" s="22">
        <v>13549448622</v>
      </c>
      <c r="O529" s="22">
        <v>515224</v>
      </c>
    </row>
    <row r="530" spans="1:15">
      <c r="A530" s="22" t="s">
        <v>2469</v>
      </c>
      <c r="B530" s="7" t="s">
        <v>2567</v>
      </c>
      <c r="C530" s="22" t="s">
        <v>2568</v>
      </c>
      <c r="D530" s="22" t="s">
        <v>19</v>
      </c>
      <c r="E530" s="22" t="s">
        <v>714</v>
      </c>
      <c r="F530" s="22" t="s">
        <v>21</v>
      </c>
      <c r="G530" s="22" t="s">
        <v>22</v>
      </c>
      <c r="H530" s="22" t="s">
        <v>2556</v>
      </c>
      <c r="I530" s="22">
        <v>13422164864</v>
      </c>
      <c r="J530" s="22">
        <v>624864</v>
      </c>
      <c r="K530" s="22">
        <v>1187764253</v>
      </c>
      <c r="L530" s="22">
        <v>18385112300</v>
      </c>
      <c r="M530" s="22" t="s">
        <v>2569</v>
      </c>
      <c r="N530" s="22">
        <v>13887380040</v>
      </c>
      <c r="O530" s="22">
        <v>563200</v>
      </c>
    </row>
    <row r="531" spans="1:15">
      <c r="A531" s="22" t="s">
        <v>2469</v>
      </c>
      <c r="B531" s="122" t="s">
        <v>2570</v>
      </c>
      <c r="C531" s="35" t="s">
        <v>2571</v>
      </c>
      <c r="D531" s="35" t="s">
        <v>19</v>
      </c>
      <c r="E531" s="35" t="s">
        <v>274</v>
      </c>
      <c r="F531" s="22" t="s">
        <v>21</v>
      </c>
      <c r="G531" s="35" t="s">
        <v>22</v>
      </c>
      <c r="H531" s="35" t="s">
        <v>2121</v>
      </c>
      <c r="I531" s="35">
        <v>13168488633</v>
      </c>
      <c r="J531" s="35"/>
      <c r="K531" s="35">
        <v>183720626</v>
      </c>
      <c r="L531" s="35"/>
      <c r="M531" s="35" t="s">
        <v>2572</v>
      </c>
      <c r="N531" s="35">
        <v>13509230939</v>
      </c>
      <c r="O531" s="35"/>
    </row>
    <row r="532" spans="1:15">
      <c r="A532" s="22" t="s">
        <v>2469</v>
      </c>
      <c r="B532" s="122" t="s">
        <v>2573</v>
      </c>
      <c r="C532" s="35" t="s">
        <v>2574</v>
      </c>
      <c r="D532" s="35" t="s">
        <v>19</v>
      </c>
      <c r="E532" s="35" t="s">
        <v>2575</v>
      </c>
      <c r="F532" s="22" t="s">
        <v>21</v>
      </c>
      <c r="G532" s="35" t="s">
        <v>160</v>
      </c>
      <c r="H532" s="35" t="s">
        <v>2121</v>
      </c>
      <c r="I532" s="35">
        <v>13422246709</v>
      </c>
      <c r="J532" s="35"/>
      <c r="K532" s="35">
        <v>1228864643</v>
      </c>
      <c r="L532" s="35"/>
      <c r="M532" s="64" t="s">
        <v>2576</v>
      </c>
      <c r="N532" s="35">
        <v>13415059993</v>
      </c>
      <c r="O532" s="35"/>
    </row>
    <row r="533" spans="1:15">
      <c r="A533" s="22" t="s">
        <v>2469</v>
      </c>
      <c r="B533" s="7" t="s">
        <v>2577</v>
      </c>
      <c r="C533" s="22" t="s">
        <v>2578</v>
      </c>
      <c r="D533" s="22" t="s">
        <v>19</v>
      </c>
      <c r="E533" s="22" t="s">
        <v>2579</v>
      </c>
      <c r="F533" s="22" t="s">
        <v>21</v>
      </c>
      <c r="G533" s="22" t="s">
        <v>22</v>
      </c>
      <c r="H533" s="22" t="s">
        <v>2121</v>
      </c>
      <c r="I533" s="22">
        <v>13422246744</v>
      </c>
      <c r="J533" s="22">
        <v>636744</v>
      </c>
      <c r="K533" s="22">
        <v>764967162</v>
      </c>
      <c r="L533" s="22">
        <v>13422246744</v>
      </c>
      <c r="M533" s="22" t="s">
        <v>2580</v>
      </c>
      <c r="N533" s="22">
        <v>15219867650</v>
      </c>
      <c r="O533" s="22">
        <v>515738</v>
      </c>
    </row>
    <row r="534" ht="22.5" spans="1:15">
      <c r="A534" s="9" t="s">
        <v>2581</v>
      </c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 spans="1:15">
      <c r="A535" s="57" t="s">
        <v>1</v>
      </c>
      <c r="B535" s="58" t="s">
        <v>2</v>
      </c>
      <c r="C535" s="57" t="s">
        <v>3</v>
      </c>
      <c r="D535" s="57" t="s">
        <v>4</v>
      </c>
      <c r="E535" s="57" t="s">
        <v>5</v>
      </c>
      <c r="F535" s="57" t="s">
        <v>6</v>
      </c>
      <c r="G535" s="57" t="s">
        <v>7</v>
      </c>
      <c r="H535" s="57" t="s">
        <v>8</v>
      </c>
      <c r="I535" s="57" t="s">
        <v>9</v>
      </c>
      <c r="J535" s="57" t="s">
        <v>10</v>
      </c>
      <c r="K535" s="57" t="s">
        <v>11</v>
      </c>
      <c r="L535" s="57" t="s">
        <v>12</v>
      </c>
      <c r="M535" s="57" t="s">
        <v>13</v>
      </c>
      <c r="N535" s="57" t="s">
        <v>14</v>
      </c>
      <c r="O535" s="65" t="s">
        <v>15</v>
      </c>
    </row>
    <row r="536" spans="1:15">
      <c r="A536" s="59" t="s">
        <v>2582</v>
      </c>
      <c r="B536" s="60" t="s">
        <v>2583</v>
      </c>
      <c r="C536" s="59" t="s">
        <v>2584</v>
      </c>
      <c r="D536" s="59" t="s">
        <v>19</v>
      </c>
      <c r="E536" s="59" t="s">
        <v>2585</v>
      </c>
      <c r="F536" s="59" t="s">
        <v>21</v>
      </c>
      <c r="G536" s="59" t="s">
        <v>448</v>
      </c>
      <c r="H536" s="59" t="s">
        <v>2586</v>
      </c>
      <c r="I536" s="59">
        <v>13427548381</v>
      </c>
      <c r="J536" s="66" t="s">
        <v>1437</v>
      </c>
      <c r="K536" s="59">
        <v>627817390</v>
      </c>
      <c r="L536" s="59">
        <v>13427548381</v>
      </c>
      <c r="M536" s="59" t="s">
        <v>2587</v>
      </c>
      <c r="N536" s="59">
        <v>13712203396</v>
      </c>
      <c r="O536" s="11">
        <v>523080</v>
      </c>
    </row>
    <row r="537" spans="1:15">
      <c r="A537" s="59" t="s">
        <v>2582</v>
      </c>
      <c r="B537" s="60" t="s">
        <v>2588</v>
      </c>
      <c r="C537" s="59" t="s">
        <v>2589</v>
      </c>
      <c r="D537" s="59" t="s">
        <v>27</v>
      </c>
      <c r="E537" s="59" t="s">
        <v>564</v>
      </c>
      <c r="F537" s="59" t="s">
        <v>21</v>
      </c>
      <c r="G537" s="59" t="s">
        <v>448</v>
      </c>
      <c r="H537" s="59" t="s">
        <v>2590</v>
      </c>
      <c r="I537" s="59">
        <v>13688959279</v>
      </c>
      <c r="J537" s="66" t="s">
        <v>1437</v>
      </c>
      <c r="K537" s="59">
        <v>1538023416</v>
      </c>
      <c r="L537" s="59" t="s">
        <v>2591</v>
      </c>
      <c r="M537" s="59" t="s">
        <v>2592</v>
      </c>
      <c r="N537" s="59">
        <v>15916859789</v>
      </c>
      <c r="O537" s="11">
        <v>523080</v>
      </c>
    </row>
    <row r="538" spans="1:15">
      <c r="A538" s="59" t="s">
        <v>2582</v>
      </c>
      <c r="B538" s="60" t="s">
        <v>2593</v>
      </c>
      <c r="C538" s="59" t="s">
        <v>2594</v>
      </c>
      <c r="D538" s="59" t="s">
        <v>19</v>
      </c>
      <c r="E538" s="59" t="s">
        <v>1722</v>
      </c>
      <c r="F538" s="59" t="s">
        <v>21</v>
      </c>
      <c r="G538" s="59" t="s">
        <v>448</v>
      </c>
      <c r="H538" s="59" t="s">
        <v>2595</v>
      </c>
      <c r="I538" s="59">
        <v>13427548359</v>
      </c>
      <c r="J538" s="66" t="s">
        <v>1437</v>
      </c>
      <c r="K538" s="59">
        <v>1095151362</v>
      </c>
      <c r="L538" s="59" t="s">
        <v>2596</v>
      </c>
      <c r="M538" s="59" t="s">
        <v>2597</v>
      </c>
      <c r="N538" s="59">
        <v>15816659975</v>
      </c>
      <c r="O538" s="11">
        <v>515100</v>
      </c>
    </row>
    <row r="539" spans="1:15">
      <c r="A539" s="59" t="s">
        <v>2582</v>
      </c>
      <c r="B539" s="60" t="s">
        <v>2598</v>
      </c>
      <c r="C539" s="59" t="s">
        <v>2599</v>
      </c>
      <c r="D539" s="59" t="s">
        <v>19</v>
      </c>
      <c r="E539" s="59" t="s">
        <v>2600</v>
      </c>
      <c r="F539" s="59" t="s">
        <v>21</v>
      </c>
      <c r="G539" s="59" t="s">
        <v>448</v>
      </c>
      <c r="H539" s="59" t="s">
        <v>2595</v>
      </c>
      <c r="I539" s="59">
        <v>13427548350</v>
      </c>
      <c r="J539" s="66" t="s">
        <v>1437</v>
      </c>
      <c r="K539" s="59">
        <v>1786990296</v>
      </c>
      <c r="L539" s="59" t="s">
        <v>2601</v>
      </c>
      <c r="M539" s="59" t="s">
        <v>2602</v>
      </c>
      <c r="N539" s="59">
        <v>15913553548</v>
      </c>
      <c r="O539" s="11">
        <v>524200</v>
      </c>
    </row>
    <row r="540" spans="1:15">
      <c r="A540" s="59" t="s">
        <v>2582</v>
      </c>
      <c r="B540" s="60" t="s">
        <v>2603</v>
      </c>
      <c r="C540" s="59" t="s">
        <v>2604</v>
      </c>
      <c r="D540" s="59" t="s">
        <v>27</v>
      </c>
      <c r="E540" s="59" t="s">
        <v>2605</v>
      </c>
      <c r="F540" s="59" t="s">
        <v>21</v>
      </c>
      <c r="G540" s="59" t="s">
        <v>448</v>
      </c>
      <c r="H540" s="59" t="s">
        <v>2590</v>
      </c>
      <c r="I540" s="59">
        <v>13427548326</v>
      </c>
      <c r="J540" s="66" t="s">
        <v>1437</v>
      </c>
      <c r="K540" s="59">
        <v>2268141981</v>
      </c>
      <c r="L540" s="59">
        <v>13427548326</v>
      </c>
      <c r="M540" s="59" t="s">
        <v>2606</v>
      </c>
      <c r="N540" s="59">
        <v>18948052592</v>
      </c>
      <c r="O540" s="11">
        <v>527218</v>
      </c>
    </row>
    <row r="541" spans="1:15">
      <c r="A541" s="59" t="s">
        <v>2582</v>
      </c>
      <c r="B541" s="60" t="s">
        <v>2607</v>
      </c>
      <c r="C541" s="59" t="s">
        <v>2608</v>
      </c>
      <c r="D541" s="59" t="s">
        <v>19</v>
      </c>
      <c r="E541" s="59" t="s">
        <v>2609</v>
      </c>
      <c r="F541" s="59" t="s">
        <v>21</v>
      </c>
      <c r="G541" s="59" t="s">
        <v>448</v>
      </c>
      <c r="H541" s="59" t="s">
        <v>2595</v>
      </c>
      <c r="I541" s="59">
        <v>15521471794</v>
      </c>
      <c r="J541" s="66" t="s">
        <v>1437</v>
      </c>
      <c r="K541" s="59">
        <v>875032284</v>
      </c>
      <c r="L541" s="59" t="s">
        <v>2610</v>
      </c>
      <c r="M541" s="59" t="s">
        <v>2611</v>
      </c>
      <c r="N541" s="59">
        <v>15920976284</v>
      </c>
      <c r="O541" s="11">
        <v>511495</v>
      </c>
    </row>
    <row r="542" spans="1:15">
      <c r="A542" s="59" t="s">
        <v>2582</v>
      </c>
      <c r="B542" s="60" t="s">
        <v>2612</v>
      </c>
      <c r="C542" s="59" t="s">
        <v>2613</v>
      </c>
      <c r="D542" s="59" t="s">
        <v>27</v>
      </c>
      <c r="E542" s="59" t="s">
        <v>2614</v>
      </c>
      <c r="F542" s="59" t="s">
        <v>21</v>
      </c>
      <c r="G542" s="59" t="s">
        <v>448</v>
      </c>
      <c r="H542" s="59" t="s">
        <v>2590</v>
      </c>
      <c r="I542" s="59">
        <v>13533392946</v>
      </c>
      <c r="J542" s="66" t="s">
        <v>1437</v>
      </c>
      <c r="K542" s="59">
        <v>3235034774</v>
      </c>
      <c r="L542" s="59">
        <v>13533392946</v>
      </c>
      <c r="M542" s="59" t="s">
        <v>2615</v>
      </c>
      <c r="N542" s="59">
        <v>15992485545</v>
      </c>
      <c r="O542" s="11">
        <v>510168</v>
      </c>
    </row>
    <row r="543" spans="1:15">
      <c r="A543" s="59" t="s">
        <v>2582</v>
      </c>
      <c r="B543" s="60" t="s">
        <v>2616</v>
      </c>
      <c r="C543" s="59" t="s">
        <v>2617</v>
      </c>
      <c r="D543" s="59" t="s">
        <v>27</v>
      </c>
      <c r="E543" s="59" t="s">
        <v>1629</v>
      </c>
      <c r="F543" s="59" t="s">
        <v>21</v>
      </c>
      <c r="G543" s="59" t="s">
        <v>448</v>
      </c>
      <c r="H543" s="59" t="s">
        <v>2590</v>
      </c>
      <c r="I543" s="59">
        <v>13189459226</v>
      </c>
      <c r="J543" s="66" t="s">
        <v>1437</v>
      </c>
      <c r="K543" s="59">
        <v>860657563</v>
      </c>
      <c r="L543" s="59" t="s">
        <v>2618</v>
      </c>
      <c r="M543" s="59" t="s">
        <v>2619</v>
      </c>
      <c r="N543" s="59">
        <v>13421729371</v>
      </c>
      <c r="O543" s="11">
        <v>524396</v>
      </c>
    </row>
    <row r="544" spans="1:15">
      <c r="A544" s="59" t="s">
        <v>2582</v>
      </c>
      <c r="B544" s="60" t="s">
        <v>2620</v>
      </c>
      <c r="C544" s="59" t="s">
        <v>2621</v>
      </c>
      <c r="D544" s="59" t="s">
        <v>19</v>
      </c>
      <c r="E544" s="59" t="s">
        <v>99</v>
      </c>
      <c r="F544" s="59" t="s">
        <v>21</v>
      </c>
      <c r="G544" s="59" t="s">
        <v>448</v>
      </c>
      <c r="H544" s="59" t="s">
        <v>2622</v>
      </c>
      <c r="I544" s="59">
        <v>13427547484</v>
      </c>
      <c r="J544" s="66" t="s">
        <v>1437</v>
      </c>
      <c r="K544" s="59">
        <v>739923572</v>
      </c>
      <c r="L544" s="59" t="s">
        <v>2623</v>
      </c>
      <c r="M544" s="59" t="s">
        <v>2624</v>
      </c>
      <c r="N544" s="59">
        <v>13430175306</v>
      </c>
      <c r="O544" s="11">
        <v>514755</v>
      </c>
    </row>
    <row r="545" spans="1:15">
      <c r="A545" s="59" t="s">
        <v>2582</v>
      </c>
      <c r="B545" s="60" t="s">
        <v>2625</v>
      </c>
      <c r="C545" s="59" t="s">
        <v>2626</v>
      </c>
      <c r="D545" s="59" t="s">
        <v>19</v>
      </c>
      <c r="E545" s="59" t="s">
        <v>2627</v>
      </c>
      <c r="F545" s="59" t="s">
        <v>21</v>
      </c>
      <c r="G545" s="59" t="s">
        <v>448</v>
      </c>
      <c r="H545" s="59" t="s">
        <v>2622</v>
      </c>
      <c r="I545" s="59">
        <v>13427547287</v>
      </c>
      <c r="J545" s="66" t="s">
        <v>1437</v>
      </c>
      <c r="K545" s="59">
        <v>974961241</v>
      </c>
      <c r="L545" s="59" t="s">
        <v>2628</v>
      </c>
      <c r="M545" s="59" t="s">
        <v>2629</v>
      </c>
      <c r="N545" s="59">
        <v>13415785337</v>
      </c>
      <c r="O545" s="11">
        <v>526638</v>
      </c>
    </row>
    <row r="546" spans="1:15">
      <c r="A546" s="59" t="s">
        <v>2582</v>
      </c>
      <c r="B546" s="60" t="s">
        <v>2630</v>
      </c>
      <c r="C546" s="59" t="s">
        <v>2631</v>
      </c>
      <c r="D546" s="59" t="s">
        <v>19</v>
      </c>
      <c r="E546" s="59" t="s">
        <v>2414</v>
      </c>
      <c r="F546" s="59" t="s">
        <v>21</v>
      </c>
      <c r="G546" s="59" t="s">
        <v>448</v>
      </c>
      <c r="H546" s="59" t="s">
        <v>2622</v>
      </c>
      <c r="I546" s="59">
        <v>13760709853</v>
      </c>
      <c r="J546" s="66" t="s">
        <v>1437</v>
      </c>
      <c r="K546" s="59">
        <v>501639226</v>
      </c>
      <c r="L546" s="59" t="s">
        <v>2632</v>
      </c>
      <c r="M546" s="59" t="s">
        <v>2633</v>
      </c>
      <c r="N546" s="59">
        <v>13600347445</v>
      </c>
      <c r="O546" s="11">
        <v>528467</v>
      </c>
    </row>
    <row r="547" spans="1:15">
      <c r="A547" s="59" t="s">
        <v>2582</v>
      </c>
      <c r="B547" s="60" t="s">
        <v>2634</v>
      </c>
      <c r="C547" s="59" t="s">
        <v>2635</v>
      </c>
      <c r="D547" s="59" t="s">
        <v>19</v>
      </c>
      <c r="E547" s="59" t="s">
        <v>2636</v>
      </c>
      <c r="F547" s="59" t="s">
        <v>21</v>
      </c>
      <c r="G547" s="59" t="s">
        <v>448</v>
      </c>
      <c r="H547" s="59" t="s">
        <v>2637</v>
      </c>
      <c r="I547" s="59">
        <v>13427547923</v>
      </c>
      <c r="J547" s="66" t="s">
        <v>1437</v>
      </c>
      <c r="K547" s="59">
        <v>1046547997</v>
      </c>
      <c r="L547" s="59" t="s">
        <v>2638</v>
      </c>
      <c r="M547" s="59" t="s">
        <v>2639</v>
      </c>
      <c r="N547" s="59">
        <v>13322896667</v>
      </c>
      <c r="O547" s="11">
        <v>529300</v>
      </c>
    </row>
    <row r="548" spans="1:15">
      <c r="A548" s="59" t="s">
        <v>2582</v>
      </c>
      <c r="B548" s="60" t="s">
        <v>2640</v>
      </c>
      <c r="C548" s="59" t="s">
        <v>2641</v>
      </c>
      <c r="D548" s="59" t="s">
        <v>19</v>
      </c>
      <c r="E548" s="59" t="s">
        <v>2642</v>
      </c>
      <c r="F548" s="59" t="s">
        <v>21</v>
      </c>
      <c r="G548" s="59" t="s">
        <v>448</v>
      </c>
      <c r="H548" s="59" t="s">
        <v>2637</v>
      </c>
      <c r="I548" s="59">
        <v>15622138214</v>
      </c>
      <c r="J548" s="66" t="s">
        <v>1437</v>
      </c>
      <c r="K548" s="59">
        <v>728965147</v>
      </c>
      <c r="L548" s="59" t="s">
        <v>2643</v>
      </c>
      <c r="M548" s="59" t="s">
        <v>2644</v>
      </c>
      <c r="N548" s="59">
        <v>13686713541</v>
      </c>
      <c r="O548" s="11">
        <v>525200</v>
      </c>
    </row>
    <row r="549" spans="1:15">
      <c r="A549" s="59" t="s">
        <v>2582</v>
      </c>
      <c r="B549" s="60" t="s">
        <v>2645</v>
      </c>
      <c r="C549" s="59" t="s">
        <v>2646</v>
      </c>
      <c r="D549" s="59" t="s">
        <v>27</v>
      </c>
      <c r="E549" s="59" t="s">
        <v>429</v>
      </c>
      <c r="F549" s="59" t="s">
        <v>2224</v>
      </c>
      <c r="G549" s="59" t="s">
        <v>448</v>
      </c>
      <c r="H549" s="59" t="s">
        <v>2590</v>
      </c>
      <c r="I549" s="59">
        <v>15622729719</v>
      </c>
      <c r="J549" s="66" t="s">
        <v>1437</v>
      </c>
      <c r="K549" s="59">
        <v>609850567</v>
      </c>
      <c r="L549" s="59">
        <v>609850567</v>
      </c>
      <c r="M549" s="59" t="s">
        <v>2647</v>
      </c>
      <c r="N549" s="59">
        <v>13899307795</v>
      </c>
      <c r="O549" s="11">
        <v>838004</v>
      </c>
    </row>
    <row r="550" spans="1:15">
      <c r="A550" s="59" t="s">
        <v>2582</v>
      </c>
      <c r="B550" s="60" t="s">
        <v>2648</v>
      </c>
      <c r="C550" s="59" t="s">
        <v>2649</v>
      </c>
      <c r="D550" s="59" t="s">
        <v>19</v>
      </c>
      <c r="E550" s="59" t="s">
        <v>1021</v>
      </c>
      <c r="F550" s="59" t="s">
        <v>21</v>
      </c>
      <c r="G550" s="59" t="s">
        <v>448</v>
      </c>
      <c r="H550" s="59" t="s">
        <v>2637</v>
      </c>
      <c r="I550" s="59">
        <v>13427547859</v>
      </c>
      <c r="J550" s="66" t="s">
        <v>1437</v>
      </c>
      <c r="K550" s="59">
        <v>365296042</v>
      </c>
      <c r="L550" s="59" t="s">
        <v>2650</v>
      </c>
      <c r="M550" s="59" t="s">
        <v>2651</v>
      </c>
      <c r="N550" s="59">
        <v>13106932832</v>
      </c>
      <c r="O550" s="11">
        <v>515354</v>
      </c>
    </row>
    <row r="551" spans="1:15">
      <c r="A551" s="59" t="s">
        <v>2582</v>
      </c>
      <c r="B551" s="60" t="s">
        <v>2652</v>
      </c>
      <c r="C551" s="59" t="s">
        <v>2653</v>
      </c>
      <c r="D551" s="59" t="s">
        <v>19</v>
      </c>
      <c r="E551" s="59" t="s">
        <v>2654</v>
      </c>
      <c r="F551" s="59" t="s">
        <v>21</v>
      </c>
      <c r="G551" s="59" t="s">
        <v>448</v>
      </c>
      <c r="H551" s="59" t="s">
        <v>2637</v>
      </c>
      <c r="I551" s="59">
        <v>13427547910</v>
      </c>
      <c r="J551" s="66" t="s">
        <v>1437</v>
      </c>
      <c r="K551" s="59">
        <v>495657905</v>
      </c>
      <c r="L551" s="59">
        <v>495657905</v>
      </c>
      <c r="M551" s="59" t="s">
        <v>2655</v>
      </c>
      <c r="N551" s="59">
        <v>13702321078</v>
      </c>
      <c r="O551" s="11">
        <v>519000</v>
      </c>
    </row>
    <row r="552" spans="1:15">
      <c r="A552" s="59" t="s">
        <v>2582</v>
      </c>
      <c r="B552" s="60" t="s">
        <v>2656</v>
      </c>
      <c r="C552" s="59" t="s">
        <v>2657</v>
      </c>
      <c r="D552" s="59" t="s">
        <v>19</v>
      </c>
      <c r="E552" s="59" t="s">
        <v>2658</v>
      </c>
      <c r="F552" s="59" t="s">
        <v>21</v>
      </c>
      <c r="G552" s="59" t="s">
        <v>448</v>
      </c>
      <c r="H552" s="59" t="s">
        <v>2659</v>
      </c>
      <c r="I552" s="59">
        <v>13427547835</v>
      </c>
      <c r="J552" s="66" t="s">
        <v>1437</v>
      </c>
      <c r="K552" s="59">
        <v>1838040746</v>
      </c>
      <c r="L552" s="59">
        <v>13427547835</v>
      </c>
      <c r="M552" s="59" t="s">
        <v>2660</v>
      </c>
      <c r="N552" s="59">
        <v>18319833224</v>
      </c>
      <c r="O552" s="11">
        <v>515736</v>
      </c>
    </row>
    <row r="553" spans="1:15">
      <c r="A553" s="59" t="s">
        <v>2582</v>
      </c>
      <c r="B553" s="60" t="s">
        <v>2661</v>
      </c>
      <c r="C553" s="59" t="s">
        <v>2662</v>
      </c>
      <c r="D553" s="59" t="s">
        <v>19</v>
      </c>
      <c r="E553" s="59" t="s">
        <v>2663</v>
      </c>
      <c r="F553" s="59" t="s">
        <v>21</v>
      </c>
      <c r="G553" s="59" t="s">
        <v>448</v>
      </c>
      <c r="H553" s="59" t="s">
        <v>2659</v>
      </c>
      <c r="I553" s="59">
        <v>13422168227</v>
      </c>
      <c r="J553" s="66" t="s">
        <v>1437</v>
      </c>
      <c r="K553" s="59">
        <v>631733348</v>
      </c>
      <c r="L553" s="59" t="s">
        <v>2664</v>
      </c>
      <c r="M553" s="59" t="s">
        <v>2665</v>
      </c>
      <c r="N553" s="59">
        <v>13385566677</v>
      </c>
      <c r="O553" s="11">
        <v>565300</v>
      </c>
    </row>
    <row r="554" spans="1:15">
      <c r="A554" s="59" t="s">
        <v>2582</v>
      </c>
      <c r="B554" s="60" t="s">
        <v>2666</v>
      </c>
      <c r="C554" s="59" t="s">
        <v>2667</v>
      </c>
      <c r="D554" s="59" t="s">
        <v>19</v>
      </c>
      <c r="E554" s="59" t="s">
        <v>2668</v>
      </c>
      <c r="F554" s="59" t="s">
        <v>21</v>
      </c>
      <c r="G554" s="59" t="s">
        <v>448</v>
      </c>
      <c r="H554" s="59" t="s">
        <v>2659</v>
      </c>
      <c r="I554" s="59">
        <v>13427547053</v>
      </c>
      <c r="J554" s="66" t="s">
        <v>1437</v>
      </c>
      <c r="K554" s="59">
        <v>1475605393</v>
      </c>
      <c r="L554" s="59">
        <v>13427547053</v>
      </c>
      <c r="M554" s="59" t="s">
        <v>2669</v>
      </c>
      <c r="N554" s="59">
        <v>15015840385</v>
      </c>
      <c r="O554" s="11">
        <v>513029</v>
      </c>
    </row>
    <row r="555" spans="1:15">
      <c r="A555" s="59" t="s">
        <v>2582</v>
      </c>
      <c r="B555" s="60" t="s">
        <v>2670</v>
      </c>
      <c r="C555" s="59" t="s">
        <v>2671</v>
      </c>
      <c r="D555" s="59" t="s">
        <v>19</v>
      </c>
      <c r="E555" s="59" t="s">
        <v>2672</v>
      </c>
      <c r="F555" s="59" t="s">
        <v>21</v>
      </c>
      <c r="G555" s="59" t="s">
        <v>160</v>
      </c>
      <c r="H555" s="59" t="s">
        <v>2659</v>
      </c>
      <c r="I555" s="59">
        <v>13430232006</v>
      </c>
      <c r="J555" s="66" t="s">
        <v>1437</v>
      </c>
      <c r="K555" s="59">
        <v>598814363</v>
      </c>
      <c r="L555" s="59" t="s">
        <v>2673</v>
      </c>
      <c r="M555" s="59" t="s">
        <v>2674</v>
      </c>
      <c r="N555" s="59">
        <v>13758286166</v>
      </c>
      <c r="O555" s="11">
        <v>311300</v>
      </c>
    </row>
    <row r="556" spans="1:15">
      <c r="A556" s="59" t="s">
        <v>2582</v>
      </c>
      <c r="B556" s="60" t="s">
        <v>2675</v>
      </c>
      <c r="C556" s="59" t="s">
        <v>2676</v>
      </c>
      <c r="D556" s="59" t="s">
        <v>19</v>
      </c>
      <c r="E556" s="59" t="s">
        <v>529</v>
      </c>
      <c r="F556" s="59" t="s">
        <v>21</v>
      </c>
      <c r="G556" s="59" t="s">
        <v>448</v>
      </c>
      <c r="H556" s="59" t="s">
        <v>2622</v>
      </c>
      <c r="I556" s="59">
        <v>18300083673</v>
      </c>
      <c r="J556" s="66" t="s">
        <v>1437</v>
      </c>
      <c r="K556" s="59">
        <v>572703413</v>
      </c>
      <c r="L556" s="59" t="s">
        <v>2677</v>
      </c>
      <c r="M556" s="59" t="s">
        <v>2678</v>
      </c>
      <c r="N556" s="59">
        <v>13652766033</v>
      </c>
      <c r="O556" s="11">
        <v>516148</v>
      </c>
    </row>
    <row r="557" spans="1:15">
      <c r="A557" s="59" t="s">
        <v>2582</v>
      </c>
      <c r="B557" s="60" t="s">
        <v>2679</v>
      </c>
      <c r="C557" s="59" t="s">
        <v>2680</v>
      </c>
      <c r="D557" s="59" t="s">
        <v>19</v>
      </c>
      <c r="E557" s="59" t="s">
        <v>2681</v>
      </c>
      <c r="F557" s="59" t="s">
        <v>21</v>
      </c>
      <c r="G557" s="59" t="s">
        <v>448</v>
      </c>
      <c r="H557" s="59" t="s">
        <v>2595</v>
      </c>
      <c r="I557" s="59">
        <v>13427547989</v>
      </c>
      <c r="J557" s="66" t="s">
        <v>1437</v>
      </c>
      <c r="K557" s="59">
        <v>874892301</v>
      </c>
      <c r="L557" s="59" t="s">
        <v>2682</v>
      </c>
      <c r="M557" s="59" t="s">
        <v>2683</v>
      </c>
      <c r="N557" s="59">
        <v>13751377013</v>
      </c>
      <c r="O557" s="11">
        <v>523411</v>
      </c>
    </row>
    <row r="558" spans="1:15">
      <c r="A558" s="59" t="s">
        <v>2582</v>
      </c>
      <c r="B558" s="60" t="s">
        <v>2684</v>
      </c>
      <c r="C558" s="59" t="s">
        <v>2685</v>
      </c>
      <c r="D558" s="59" t="s">
        <v>19</v>
      </c>
      <c r="E558" s="59" t="s">
        <v>1751</v>
      </c>
      <c r="F558" s="59" t="s">
        <v>21</v>
      </c>
      <c r="G558" s="59" t="s">
        <v>448</v>
      </c>
      <c r="H558" s="59" t="s">
        <v>2686</v>
      </c>
      <c r="I558" s="59">
        <v>13427548009</v>
      </c>
      <c r="J558" s="66" t="s">
        <v>1437</v>
      </c>
      <c r="K558" s="59">
        <v>1991601780</v>
      </c>
      <c r="L558" s="59">
        <v>18219475168</v>
      </c>
      <c r="M558" s="59" t="s">
        <v>2687</v>
      </c>
      <c r="N558" s="59">
        <v>18312707768</v>
      </c>
      <c r="O558" s="11">
        <v>524345</v>
      </c>
    </row>
    <row r="559" spans="1:15">
      <c r="A559" s="11"/>
      <c r="B559" s="4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 ht="22.5" spans="1:15">
      <c r="A560" s="61" t="s">
        <v>2688</v>
      </c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</row>
    <row r="561" spans="1:15">
      <c r="A561" s="62" t="s">
        <v>1</v>
      </c>
      <c r="B561" s="40" t="s">
        <v>2</v>
      </c>
      <c r="C561" s="62" t="s">
        <v>3</v>
      </c>
      <c r="D561" s="62" t="s">
        <v>4</v>
      </c>
      <c r="E561" s="62" t="s">
        <v>5</v>
      </c>
      <c r="F561" s="62" t="s">
        <v>6</v>
      </c>
      <c r="G561" s="62" t="s">
        <v>7</v>
      </c>
      <c r="H561" s="62" t="s">
        <v>8</v>
      </c>
      <c r="I561" s="62" t="s">
        <v>9</v>
      </c>
      <c r="J561" s="62" t="s">
        <v>10</v>
      </c>
      <c r="K561" s="62" t="s">
        <v>11</v>
      </c>
      <c r="L561" s="62" t="s">
        <v>12</v>
      </c>
      <c r="M561" s="62" t="s">
        <v>13</v>
      </c>
      <c r="N561" s="62" t="s">
        <v>14</v>
      </c>
      <c r="O561" s="65" t="s">
        <v>15</v>
      </c>
    </row>
    <row r="562" spans="1:15">
      <c r="A562" s="63" t="s">
        <v>2689</v>
      </c>
      <c r="B562" s="60">
        <v>201525100201</v>
      </c>
      <c r="C562" s="63" t="s">
        <v>2690</v>
      </c>
      <c r="D562" s="63" t="s">
        <v>19</v>
      </c>
      <c r="E562" s="63" t="s">
        <v>1097</v>
      </c>
      <c r="F562" s="63" t="s">
        <v>21</v>
      </c>
      <c r="G562" s="63" t="s">
        <v>448</v>
      </c>
      <c r="H562" s="11" t="s">
        <v>2691</v>
      </c>
      <c r="I562" s="66">
        <v>18718702247</v>
      </c>
      <c r="J562" s="66" t="s">
        <v>1437</v>
      </c>
      <c r="K562" s="63">
        <v>826058756</v>
      </c>
      <c r="L562" s="63" t="s">
        <v>2692</v>
      </c>
      <c r="M562" s="63" t="s">
        <v>2693</v>
      </c>
      <c r="N562" s="11">
        <v>13712314041</v>
      </c>
      <c r="O562" s="16">
        <v>524000</v>
      </c>
    </row>
    <row r="563" spans="1:15">
      <c r="A563" s="63" t="s">
        <v>2689</v>
      </c>
      <c r="B563" s="43">
        <v>201525100202</v>
      </c>
      <c r="C563" s="63" t="s">
        <v>2694</v>
      </c>
      <c r="D563" s="63" t="s">
        <v>19</v>
      </c>
      <c r="E563" s="63" t="s">
        <v>2654</v>
      </c>
      <c r="F563" s="63" t="s">
        <v>21</v>
      </c>
      <c r="G563" s="63" t="s">
        <v>448</v>
      </c>
      <c r="H563" s="11" t="s">
        <v>2695</v>
      </c>
      <c r="I563" s="66">
        <v>13427547337</v>
      </c>
      <c r="J563" s="66">
        <v>677337</v>
      </c>
      <c r="K563" s="63">
        <v>1355337448</v>
      </c>
      <c r="L563" s="63" t="s">
        <v>2696</v>
      </c>
      <c r="M563" s="63" t="s">
        <v>2697</v>
      </c>
      <c r="N563" s="11">
        <v>15915620517</v>
      </c>
      <c r="O563" s="16">
        <v>515314</v>
      </c>
    </row>
    <row r="564" spans="1:15">
      <c r="A564" s="63" t="s">
        <v>2689</v>
      </c>
      <c r="B564" s="43">
        <v>201525100203</v>
      </c>
      <c r="C564" s="63" t="s">
        <v>2698</v>
      </c>
      <c r="D564" s="63" t="s">
        <v>19</v>
      </c>
      <c r="E564" s="63" t="s">
        <v>2699</v>
      </c>
      <c r="F564" s="63" t="s">
        <v>21</v>
      </c>
      <c r="G564" s="63" t="s">
        <v>448</v>
      </c>
      <c r="H564" s="11" t="s">
        <v>2691</v>
      </c>
      <c r="I564" s="66" t="s">
        <v>2700</v>
      </c>
      <c r="J564" s="66">
        <v>687311</v>
      </c>
      <c r="K564" s="63">
        <v>675157217</v>
      </c>
      <c r="L564" s="63" t="s">
        <v>2701</v>
      </c>
      <c r="M564" s="63" t="s">
        <v>2702</v>
      </c>
      <c r="N564" s="11">
        <v>13570924117</v>
      </c>
      <c r="O564" s="16">
        <v>513441</v>
      </c>
    </row>
    <row r="565" spans="1:15">
      <c r="A565" s="63" t="s">
        <v>2689</v>
      </c>
      <c r="B565" s="43">
        <v>201525100204</v>
      </c>
      <c r="C565" s="63" t="s">
        <v>2703</v>
      </c>
      <c r="D565" s="63" t="s">
        <v>19</v>
      </c>
      <c r="E565" s="63" t="s">
        <v>656</v>
      </c>
      <c r="F565" s="63" t="s">
        <v>21</v>
      </c>
      <c r="G565" s="59" t="s">
        <v>160</v>
      </c>
      <c r="H565" s="11" t="s">
        <v>2691</v>
      </c>
      <c r="I565" s="66" t="s">
        <v>2704</v>
      </c>
      <c r="J565" s="66">
        <v>677464</v>
      </c>
      <c r="K565" s="63">
        <v>544489551</v>
      </c>
      <c r="L565" s="63" t="s">
        <v>2705</v>
      </c>
      <c r="M565" s="63" t="s">
        <v>2706</v>
      </c>
      <c r="N565" s="11">
        <v>13829375968</v>
      </c>
      <c r="O565" s="16">
        <v>517139</v>
      </c>
    </row>
    <row r="566" spans="1:15">
      <c r="A566" s="63" t="s">
        <v>2689</v>
      </c>
      <c r="B566" s="43">
        <v>201525100205</v>
      </c>
      <c r="C566" s="63" t="s">
        <v>2707</v>
      </c>
      <c r="D566" s="63" t="s">
        <v>19</v>
      </c>
      <c r="E566" s="63" t="s">
        <v>2235</v>
      </c>
      <c r="F566" s="63" t="s">
        <v>21</v>
      </c>
      <c r="G566" s="59" t="s">
        <v>160</v>
      </c>
      <c r="H566" s="11" t="s">
        <v>2695</v>
      </c>
      <c r="I566" s="66">
        <v>13427547469</v>
      </c>
      <c r="J566" s="66">
        <v>667469</v>
      </c>
      <c r="K566" s="63">
        <v>1103290907</v>
      </c>
      <c r="L566" s="63" t="s">
        <v>2708</v>
      </c>
      <c r="M566" s="63" t="s">
        <v>2709</v>
      </c>
      <c r="N566" s="11">
        <v>13902577696</v>
      </c>
      <c r="O566" s="16">
        <v>524533</v>
      </c>
    </row>
    <row r="567" spans="1:15">
      <c r="A567" s="63" t="s">
        <v>2689</v>
      </c>
      <c r="B567" s="43">
        <v>201525100206</v>
      </c>
      <c r="C567" s="63" t="s">
        <v>2710</v>
      </c>
      <c r="D567" s="63" t="s">
        <v>19</v>
      </c>
      <c r="E567" s="63" t="s">
        <v>2711</v>
      </c>
      <c r="F567" s="63" t="s">
        <v>21</v>
      </c>
      <c r="G567" s="63" t="s">
        <v>448</v>
      </c>
      <c r="H567" s="11" t="s">
        <v>2691</v>
      </c>
      <c r="I567" s="66">
        <v>13760709887</v>
      </c>
      <c r="J567" s="66">
        <v>619887</v>
      </c>
      <c r="K567" s="63">
        <v>867757806</v>
      </c>
      <c r="L567" s="63" t="s">
        <v>2712</v>
      </c>
      <c r="M567" s="63" t="s">
        <v>2713</v>
      </c>
      <c r="N567" s="11">
        <v>15767084028</v>
      </c>
      <c r="O567" s="16">
        <v>524000</v>
      </c>
    </row>
    <row r="568" spans="1:15">
      <c r="A568" s="63" t="s">
        <v>2689</v>
      </c>
      <c r="B568" s="43">
        <v>201525100207</v>
      </c>
      <c r="C568" s="63" t="s">
        <v>2714</v>
      </c>
      <c r="D568" s="63" t="s">
        <v>19</v>
      </c>
      <c r="E568" s="63" t="s">
        <v>2715</v>
      </c>
      <c r="F568" s="63" t="s">
        <v>21</v>
      </c>
      <c r="G568" s="59" t="s">
        <v>160</v>
      </c>
      <c r="H568" s="11" t="s">
        <v>2695</v>
      </c>
      <c r="I568" s="66">
        <v>13457547331</v>
      </c>
      <c r="J568" s="66">
        <v>687331</v>
      </c>
      <c r="K568" s="63">
        <v>1941705769</v>
      </c>
      <c r="L568" s="63" t="s">
        <v>2716</v>
      </c>
      <c r="M568" s="63" t="s">
        <v>2717</v>
      </c>
      <c r="N568" s="11">
        <v>15119878159</v>
      </c>
      <c r="O568" s="16">
        <v>526124</v>
      </c>
    </row>
    <row r="569" spans="1:15">
      <c r="A569" s="63" t="s">
        <v>2689</v>
      </c>
      <c r="B569" s="43">
        <v>201525100208</v>
      </c>
      <c r="C569" s="63" t="s">
        <v>2718</v>
      </c>
      <c r="D569" s="63" t="s">
        <v>27</v>
      </c>
      <c r="E569" s="63" t="s">
        <v>2148</v>
      </c>
      <c r="F569" s="63" t="s">
        <v>21</v>
      </c>
      <c r="G569" s="63" t="s">
        <v>448</v>
      </c>
      <c r="H569" s="11" t="s">
        <v>2719</v>
      </c>
      <c r="I569" s="66">
        <v>15622371073</v>
      </c>
      <c r="J569" s="66" t="s">
        <v>1437</v>
      </c>
      <c r="K569" s="63">
        <v>627054601</v>
      </c>
      <c r="L569" s="63" t="s">
        <v>2720</v>
      </c>
      <c r="M569" s="63" t="s">
        <v>2721</v>
      </c>
      <c r="N569" s="11" t="s">
        <v>2722</v>
      </c>
      <c r="O569" s="16">
        <v>512026</v>
      </c>
    </row>
    <row r="570" spans="1:15">
      <c r="A570" s="63" t="s">
        <v>2689</v>
      </c>
      <c r="B570" s="43">
        <v>201525100209</v>
      </c>
      <c r="C570" s="63" t="s">
        <v>2723</v>
      </c>
      <c r="D570" s="63" t="s">
        <v>27</v>
      </c>
      <c r="E570" s="63" t="s">
        <v>2724</v>
      </c>
      <c r="F570" s="63" t="s">
        <v>21</v>
      </c>
      <c r="G570" s="63" t="s">
        <v>448</v>
      </c>
      <c r="H570" s="11" t="s">
        <v>2719</v>
      </c>
      <c r="I570" s="66">
        <v>13686763476</v>
      </c>
      <c r="J570" s="66" t="s">
        <v>1437</v>
      </c>
      <c r="K570" s="63">
        <v>2088233158</v>
      </c>
      <c r="L570" s="63" t="s">
        <v>2725</v>
      </c>
      <c r="M570" s="63" t="s">
        <v>2726</v>
      </c>
      <c r="N570" s="11">
        <v>13642405247</v>
      </c>
      <c r="O570" s="16">
        <v>525100</v>
      </c>
    </row>
    <row r="571" spans="1:15">
      <c r="A571" s="63" t="s">
        <v>2689</v>
      </c>
      <c r="B571" s="43">
        <v>201525100210</v>
      </c>
      <c r="C571" s="63" t="s">
        <v>2727</v>
      </c>
      <c r="D571" s="63" t="s">
        <v>27</v>
      </c>
      <c r="E571" s="63" t="s">
        <v>2728</v>
      </c>
      <c r="F571" s="63" t="s">
        <v>21</v>
      </c>
      <c r="G571" s="63" t="s">
        <v>448</v>
      </c>
      <c r="H571" s="11" t="s">
        <v>2719</v>
      </c>
      <c r="I571" s="66">
        <v>13824732821</v>
      </c>
      <c r="J571" s="66" t="s">
        <v>1437</v>
      </c>
      <c r="K571" s="63">
        <v>710407464</v>
      </c>
      <c r="L571" s="63" t="s">
        <v>2729</v>
      </c>
      <c r="M571" s="63" t="s">
        <v>2730</v>
      </c>
      <c r="N571" s="11">
        <v>13902820391</v>
      </c>
      <c r="O571" s="16">
        <v>528425</v>
      </c>
    </row>
    <row r="572" spans="1:15">
      <c r="A572" s="63" t="s">
        <v>2689</v>
      </c>
      <c r="B572" s="43">
        <v>201525100211</v>
      </c>
      <c r="C572" s="63" t="s">
        <v>2731</v>
      </c>
      <c r="D572" s="63" t="s">
        <v>19</v>
      </c>
      <c r="E572" s="63" t="s">
        <v>1407</v>
      </c>
      <c r="F572" s="63" t="s">
        <v>21</v>
      </c>
      <c r="G572" s="63" t="s">
        <v>448</v>
      </c>
      <c r="H572" s="11" t="s">
        <v>2732</v>
      </c>
      <c r="I572" s="66">
        <v>13427547353</v>
      </c>
      <c r="J572" s="66">
        <v>687353</v>
      </c>
      <c r="K572" s="63">
        <v>2744347657</v>
      </c>
      <c r="L572" s="63" t="s">
        <v>2733</v>
      </c>
      <c r="M572" s="63" t="s">
        <v>2734</v>
      </c>
      <c r="N572" s="11" t="s">
        <v>2735</v>
      </c>
      <c r="O572" s="16">
        <v>528305</v>
      </c>
    </row>
    <row r="573" spans="1:15">
      <c r="A573" s="63" t="s">
        <v>2689</v>
      </c>
      <c r="B573" s="43">
        <v>201525100212</v>
      </c>
      <c r="C573" s="63" t="s">
        <v>2736</v>
      </c>
      <c r="D573" s="63" t="s">
        <v>19</v>
      </c>
      <c r="E573" s="63" t="s">
        <v>2737</v>
      </c>
      <c r="F573" s="63" t="s">
        <v>21</v>
      </c>
      <c r="G573" s="63" t="s">
        <v>448</v>
      </c>
      <c r="H573" s="11" t="s">
        <v>2738</v>
      </c>
      <c r="I573" s="66">
        <v>13760693295</v>
      </c>
      <c r="J573" s="66" t="s">
        <v>1437</v>
      </c>
      <c r="K573" s="63">
        <v>2459356966</v>
      </c>
      <c r="L573" s="63" t="s">
        <v>2739</v>
      </c>
      <c r="M573" s="63" t="s">
        <v>2740</v>
      </c>
      <c r="N573" s="11">
        <v>13965145233</v>
      </c>
      <c r="O573" s="16">
        <v>231600</v>
      </c>
    </row>
    <row r="574" spans="1:15">
      <c r="A574" s="63" t="s">
        <v>2689</v>
      </c>
      <c r="B574" s="43">
        <v>201525100213</v>
      </c>
      <c r="C574" s="63" t="s">
        <v>2741</v>
      </c>
      <c r="D574" s="63" t="s">
        <v>19</v>
      </c>
      <c r="E574" s="63" t="s">
        <v>1269</v>
      </c>
      <c r="F574" s="63" t="s">
        <v>21</v>
      </c>
      <c r="G574" s="63" t="s">
        <v>448</v>
      </c>
      <c r="H574" s="11" t="s">
        <v>2738</v>
      </c>
      <c r="I574" s="66">
        <v>15766118824</v>
      </c>
      <c r="J574" s="66" t="s">
        <v>1437</v>
      </c>
      <c r="K574" s="63">
        <v>545138853</v>
      </c>
      <c r="L574" s="63"/>
      <c r="M574" s="63" t="s">
        <v>2742</v>
      </c>
      <c r="N574" s="11">
        <v>13178719236</v>
      </c>
      <c r="O574" s="16">
        <v>514361</v>
      </c>
    </row>
    <row r="575" spans="1:15">
      <c r="A575" s="63" t="s">
        <v>2689</v>
      </c>
      <c r="B575" s="43">
        <v>201525100214</v>
      </c>
      <c r="C575" s="63" t="s">
        <v>2743</v>
      </c>
      <c r="D575" s="63" t="s">
        <v>19</v>
      </c>
      <c r="E575" s="63" t="s">
        <v>2744</v>
      </c>
      <c r="F575" s="63" t="s">
        <v>21</v>
      </c>
      <c r="G575" s="63" t="s">
        <v>448</v>
      </c>
      <c r="H575" s="11" t="s">
        <v>2738</v>
      </c>
      <c r="I575" s="66">
        <v>13427547879</v>
      </c>
      <c r="J575" s="66" t="s">
        <v>1437</v>
      </c>
      <c r="K575" s="63">
        <v>1250174968</v>
      </c>
      <c r="L575" s="63" t="s">
        <v>2745</v>
      </c>
      <c r="M575" s="63" t="s">
        <v>2746</v>
      </c>
      <c r="N575" s="11">
        <v>13509835193</v>
      </c>
      <c r="O575" s="16">
        <v>523000</v>
      </c>
    </row>
    <row r="576" spans="1:15">
      <c r="A576" s="63" t="s">
        <v>2689</v>
      </c>
      <c r="B576" s="43">
        <v>201525100215</v>
      </c>
      <c r="C576" s="63" t="s">
        <v>2747</v>
      </c>
      <c r="D576" s="63" t="s">
        <v>19</v>
      </c>
      <c r="E576" s="63" t="s">
        <v>2748</v>
      </c>
      <c r="F576" s="63" t="s">
        <v>21</v>
      </c>
      <c r="G576" s="63" t="s">
        <v>448</v>
      </c>
      <c r="H576" s="11" t="s">
        <v>2738</v>
      </c>
      <c r="I576" s="66">
        <v>13427547895</v>
      </c>
      <c r="J576" s="66" t="s">
        <v>1437</v>
      </c>
      <c r="K576" s="63">
        <v>1341217463</v>
      </c>
      <c r="L576" s="63" t="s">
        <v>2749</v>
      </c>
      <c r="M576" s="63" t="s">
        <v>2750</v>
      </c>
      <c r="N576" s="11" t="s">
        <v>2751</v>
      </c>
      <c r="O576" s="16">
        <v>515724</v>
      </c>
    </row>
    <row r="577" spans="1:15">
      <c r="A577" s="63" t="s">
        <v>2689</v>
      </c>
      <c r="B577" s="43">
        <v>201525100216</v>
      </c>
      <c r="C577" s="63" t="s">
        <v>2752</v>
      </c>
      <c r="D577" s="63" t="s">
        <v>19</v>
      </c>
      <c r="E577" s="63" t="s">
        <v>2140</v>
      </c>
      <c r="F577" s="63" t="s">
        <v>21</v>
      </c>
      <c r="G577" s="63" t="s">
        <v>448</v>
      </c>
      <c r="H577" s="11" t="s">
        <v>2753</v>
      </c>
      <c r="I577" s="66">
        <v>15622051068</v>
      </c>
      <c r="J577" s="66" t="s">
        <v>1437</v>
      </c>
      <c r="K577" s="63">
        <v>444626584</v>
      </c>
      <c r="L577" s="63" t="s">
        <v>2754</v>
      </c>
      <c r="M577" s="63" t="s">
        <v>2755</v>
      </c>
      <c r="N577" s="11">
        <v>13686713077</v>
      </c>
      <c r="O577" s="16">
        <v>525200</v>
      </c>
    </row>
    <row r="578" spans="1:15">
      <c r="A578" s="63" t="s">
        <v>2689</v>
      </c>
      <c r="B578" s="43">
        <v>201525100217</v>
      </c>
      <c r="C578" s="63" t="s">
        <v>2756</v>
      </c>
      <c r="D578" s="63" t="s">
        <v>19</v>
      </c>
      <c r="E578" s="63" t="s">
        <v>2737</v>
      </c>
      <c r="F578" s="63" t="s">
        <v>21</v>
      </c>
      <c r="G578" s="63" t="s">
        <v>448</v>
      </c>
      <c r="H578" s="11" t="s">
        <v>2753</v>
      </c>
      <c r="I578" s="66">
        <v>15521103679</v>
      </c>
      <c r="J578" s="66" t="s">
        <v>1437</v>
      </c>
      <c r="K578" s="63">
        <v>1245467429</v>
      </c>
      <c r="L578" s="63"/>
      <c r="M578" s="63" t="s">
        <v>2757</v>
      </c>
      <c r="N578" s="11">
        <v>13826319265</v>
      </c>
      <c r="O578" s="16">
        <v>512161</v>
      </c>
    </row>
    <row r="579" spans="1:15">
      <c r="A579" s="63" t="s">
        <v>2689</v>
      </c>
      <c r="B579" s="43">
        <v>201525100218</v>
      </c>
      <c r="C579" s="63" t="s">
        <v>2758</v>
      </c>
      <c r="D579" s="63" t="s">
        <v>19</v>
      </c>
      <c r="E579" s="63" t="s">
        <v>2759</v>
      </c>
      <c r="F579" s="63" t="s">
        <v>21</v>
      </c>
      <c r="G579" s="63" t="s">
        <v>448</v>
      </c>
      <c r="H579" s="11" t="s">
        <v>2753</v>
      </c>
      <c r="I579" s="66">
        <v>13112531436</v>
      </c>
      <c r="J579" s="66" t="s">
        <v>1437</v>
      </c>
      <c r="K579" s="63">
        <v>657114292</v>
      </c>
      <c r="L579" s="63" t="s">
        <v>2760</v>
      </c>
      <c r="M579" s="63" t="s">
        <v>2761</v>
      </c>
      <c r="N579" s="11">
        <v>13652836944</v>
      </c>
      <c r="O579" s="16">
        <v>515721</v>
      </c>
    </row>
    <row r="580" spans="1:15">
      <c r="A580" s="63" t="s">
        <v>2689</v>
      </c>
      <c r="B580" s="43">
        <v>201525100219</v>
      </c>
      <c r="C580" s="63" t="s">
        <v>2762</v>
      </c>
      <c r="D580" s="63" t="s">
        <v>27</v>
      </c>
      <c r="E580" s="63" t="s">
        <v>2763</v>
      </c>
      <c r="F580" s="63" t="s">
        <v>21</v>
      </c>
      <c r="G580" s="63" t="s">
        <v>448</v>
      </c>
      <c r="H580" s="11" t="s">
        <v>2719</v>
      </c>
      <c r="I580" s="66">
        <v>13632180636</v>
      </c>
      <c r="J580" s="66" t="s">
        <v>1437</v>
      </c>
      <c r="K580" s="63">
        <v>1121743302</v>
      </c>
      <c r="L580" s="63" t="s">
        <v>2764</v>
      </c>
      <c r="M580" s="63" t="s">
        <v>2765</v>
      </c>
      <c r="N580" s="11">
        <v>13565622369</v>
      </c>
      <c r="O580" s="16">
        <v>831100</v>
      </c>
    </row>
    <row r="581" spans="1:15">
      <c r="A581" s="63" t="s">
        <v>2689</v>
      </c>
      <c r="B581" s="43">
        <v>201525100220</v>
      </c>
      <c r="C581" s="63" t="s">
        <v>2766</v>
      </c>
      <c r="D581" s="63" t="s">
        <v>19</v>
      </c>
      <c r="E581" s="63" t="s">
        <v>2744</v>
      </c>
      <c r="F581" s="63" t="s">
        <v>21</v>
      </c>
      <c r="G581" s="63" t="s">
        <v>448</v>
      </c>
      <c r="H581" s="11" t="s">
        <v>2753</v>
      </c>
      <c r="I581" s="66">
        <v>13802520337</v>
      </c>
      <c r="J581" s="66" t="s">
        <v>1437</v>
      </c>
      <c r="K581" s="63">
        <v>562235106</v>
      </c>
      <c r="L581" s="63" t="s">
        <v>2767</v>
      </c>
      <c r="M581" s="63" t="s">
        <v>2768</v>
      </c>
      <c r="N581" s="11">
        <v>18922166006</v>
      </c>
      <c r="O581" s="16">
        <v>510260</v>
      </c>
    </row>
    <row r="582" spans="1:15">
      <c r="A582" s="63" t="s">
        <v>2689</v>
      </c>
      <c r="B582" s="43">
        <v>201525100221</v>
      </c>
      <c r="C582" s="63" t="s">
        <v>2769</v>
      </c>
      <c r="D582" s="63" t="s">
        <v>27</v>
      </c>
      <c r="E582" s="63" t="s">
        <v>656</v>
      </c>
      <c r="F582" s="63" t="s">
        <v>21</v>
      </c>
      <c r="G582" s="63" t="s">
        <v>448</v>
      </c>
      <c r="H582" s="11" t="s">
        <v>2719</v>
      </c>
      <c r="I582" s="66">
        <v>13427568774</v>
      </c>
      <c r="J582" s="66">
        <v>678774</v>
      </c>
      <c r="K582" s="63">
        <v>947365952</v>
      </c>
      <c r="L582" s="63" t="s">
        <v>2770</v>
      </c>
      <c r="M582" s="63" t="s">
        <v>2771</v>
      </c>
      <c r="N582" s="11">
        <v>13994314290</v>
      </c>
      <c r="O582" s="110" t="s">
        <v>2772</v>
      </c>
    </row>
    <row r="583" spans="1:15">
      <c r="A583" s="63" t="s">
        <v>2689</v>
      </c>
      <c r="B583" s="43">
        <v>201525100222</v>
      </c>
      <c r="C583" s="63" t="s">
        <v>2773</v>
      </c>
      <c r="D583" s="63" t="s">
        <v>19</v>
      </c>
      <c r="E583" s="63" t="s">
        <v>2609</v>
      </c>
      <c r="F583" s="63" t="s">
        <v>21</v>
      </c>
      <c r="G583" s="63" t="s">
        <v>448</v>
      </c>
      <c r="H583" s="11" t="s">
        <v>2732</v>
      </c>
      <c r="I583" s="66">
        <v>13760709843</v>
      </c>
      <c r="J583" s="66">
        <v>679843</v>
      </c>
      <c r="K583" s="63">
        <v>541135435</v>
      </c>
      <c r="L583" s="63" t="s">
        <v>2774</v>
      </c>
      <c r="M583" s="63" t="s">
        <v>2775</v>
      </c>
      <c r="N583" s="11">
        <v>15815273673</v>
      </c>
      <c r="O583" s="16">
        <v>515000</v>
      </c>
    </row>
    <row r="584" spans="1:15">
      <c r="A584" s="63" t="s">
        <v>2689</v>
      </c>
      <c r="B584" s="43">
        <v>201525100223</v>
      </c>
      <c r="C584" s="63" t="s">
        <v>2776</v>
      </c>
      <c r="D584" s="63" t="s">
        <v>27</v>
      </c>
      <c r="E584" s="63" t="s">
        <v>2777</v>
      </c>
      <c r="F584" s="63" t="s">
        <v>21</v>
      </c>
      <c r="G584" s="63" t="s">
        <v>448</v>
      </c>
      <c r="H584" s="11" t="s">
        <v>2719</v>
      </c>
      <c r="I584" s="66">
        <v>13265953271</v>
      </c>
      <c r="J584" s="66" t="s">
        <v>1437</v>
      </c>
      <c r="K584" s="63">
        <v>646168380</v>
      </c>
      <c r="L584" s="63" t="s">
        <v>2778</v>
      </c>
      <c r="M584" s="63" t="s">
        <v>2779</v>
      </c>
      <c r="N584" s="11">
        <v>13324801888</v>
      </c>
      <c r="O584" s="16">
        <v>542800</v>
      </c>
    </row>
    <row r="585" spans="1:15">
      <c r="A585" s="63" t="s">
        <v>2689</v>
      </c>
      <c r="B585" s="43">
        <v>201525100224</v>
      </c>
      <c r="C585" s="63" t="s">
        <v>2780</v>
      </c>
      <c r="D585" s="63" t="s">
        <v>19</v>
      </c>
      <c r="E585" s="63" t="s">
        <v>2781</v>
      </c>
      <c r="F585" s="63" t="s">
        <v>21</v>
      </c>
      <c r="G585" s="63" t="s">
        <v>448</v>
      </c>
      <c r="H585" s="11" t="s">
        <v>2732</v>
      </c>
      <c r="I585" s="66">
        <v>13527820750</v>
      </c>
      <c r="J585" s="66">
        <v>670750</v>
      </c>
      <c r="K585" s="63">
        <v>1871790502</v>
      </c>
      <c r="L585" s="63" t="s">
        <v>2782</v>
      </c>
      <c r="M585" s="63" t="s">
        <v>2783</v>
      </c>
      <c r="N585" s="70">
        <v>13539909065</v>
      </c>
      <c r="O585" s="16">
        <v>511325</v>
      </c>
    </row>
    <row r="586" spans="1:15">
      <c r="A586" s="63" t="s">
        <v>2689</v>
      </c>
      <c r="B586" s="43">
        <v>201525100226</v>
      </c>
      <c r="C586" s="63" t="s">
        <v>2784</v>
      </c>
      <c r="D586" s="63" t="s">
        <v>19</v>
      </c>
      <c r="E586" s="63" t="s">
        <v>2785</v>
      </c>
      <c r="F586" s="63" t="s">
        <v>21</v>
      </c>
      <c r="G586" s="63" t="s">
        <v>448</v>
      </c>
      <c r="H586" s="11" t="s">
        <v>2732</v>
      </c>
      <c r="I586" s="66" t="s">
        <v>2786</v>
      </c>
      <c r="J586" s="66" t="s">
        <v>1437</v>
      </c>
      <c r="K586" s="63">
        <v>510315299</v>
      </c>
      <c r="L586" s="63" t="s">
        <v>2787</v>
      </c>
      <c r="M586" s="63" t="s">
        <v>2788</v>
      </c>
      <c r="N586" s="11" t="s">
        <v>2789</v>
      </c>
      <c r="O586" s="16">
        <v>516399</v>
      </c>
    </row>
    <row r="587" spans="1:15">
      <c r="A587" s="11"/>
      <c r="B587" s="4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 ht="22.5" spans="1:15">
      <c r="A588" s="9" t="s">
        <v>2790</v>
      </c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 spans="1:15">
      <c r="A589" s="62" t="s">
        <v>1</v>
      </c>
      <c r="B589" s="40" t="s">
        <v>2</v>
      </c>
      <c r="C589" s="62" t="s">
        <v>3</v>
      </c>
      <c r="D589" s="62" t="s">
        <v>4</v>
      </c>
      <c r="E589" s="62" t="s">
        <v>5</v>
      </c>
      <c r="F589" s="62" t="s">
        <v>6</v>
      </c>
      <c r="G589" s="62" t="s">
        <v>7</v>
      </c>
      <c r="H589" s="62" t="s">
        <v>8</v>
      </c>
      <c r="I589" s="62" t="s">
        <v>9</v>
      </c>
      <c r="J589" s="62" t="s">
        <v>10</v>
      </c>
      <c r="K589" s="62" t="s">
        <v>11</v>
      </c>
      <c r="L589" s="62" t="s">
        <v>12</v>
      </c>
      <c r="M589" s="62" t="s">
        <v>13</v>
      </c>
      <c r="N589" s="62" t="s">
        <v>14</v>
      </c>
      <c r="O589" s="65" t="s">
        <v>15</v>
      </c>
    </row>
    <row r="590" spans="1:15">
      <c r="A590" s="11" t="s">
        <v>2791</v>
      </c>
      <c r="B590" s="123" t="s">
        <v>2792</v>
      </c>
      <c r="C590" s="11" t="s">
        <v>2793</v>
      </c>
      <c r="D590" s="11" t="s">
        <v>19</v>
      </c>
      <c r="E590" s="11" t="s">
        <v>2794</v>
      </c>
      <c r="F590" s="11" t="s">
        <v>21</v>
      </c>
      <c r="G590" s="11" t="s">
        <v>448</v>
      </c>
      <c r="H590" s="11" t="s">
        <v>2795</v>
      </c>
      <c r="I590" s="11">
        <v>13729114737</v>
      </c>
      <c r="J590" s="67" t="s">
        <v>1437</v>
      </c>
      <c r="K590" s="11">
        <v>748541546</v>
      </c>
      <c r="L590" s="67" t="s">
        <v>235</v>
      </c>
      <c r="M590" s="11" t="s">
        <v>2796</v>
      </c>
      <c r="N590" s="11">
        <v>13809751947</v>
      </c>
      <c r="O590" s="11">
        <v>524000</v>
      </c>
    </row>
    <row r="591" spans="1:15">
      <c r="A591" s="11" t="s">
        <v>2791</v>
      </c>
      <c r="B591" s="123" t="s">
        <v>2797</v>
      </c>
      <c r="C591" s="11" t="s">
        <v>2798</v>
      </c>
      <c r="D591" s="11" t="s">
        <v>19</v>
      </c>
      <c r="E591" s="11" t="s">
        <v>2799</v>
      </c>
      <c r="F591" s="11" t="s">
        <v>21</v>
      </c>
      <c r="G591" s="11" t="s">
        <v>448</v>
      </c>
      <c r="H591" s="11" t="s">
        <v>2795</v>
      </c>
      <c r="I591" s="11">
        <v>13760636328</v>
      </c>
      <c r="J591" s="11">
        <v>666328</v>
      </c>
      <c r="K591" s="11">
        <v>897590810</v>
      </c>
      <c r="L591" s="11" t="s">
        <v>235</v>
      </c>
      <c r="M591" s="11" t="s">
        <v>2800</v>
      </c>
      <c r="N591" s="11">
        <v>13534690712</v>
      </c>
      <c r="O591" s="11">
        <v>521000</v>
      </c>
    </row>
    <row r="592" spans="1:15">
      <c r="A592" s="11" t="s">
        <v>2791</v>
      </c>
      <c r="B592" s="43" t="s">
        <v>2801</v>
      </c>
      <c r="C592" s="11" t="s">
        <v>2802</v>
      </c>
      <c r="D592" s="11" t="s">
        <v>19</v>
      </c>
      <c r="E592" s="11" t="s">
        <v>2803</v>
      </c>
      <c r="F592" s="11" t="s">
        <v>21</v>
      </c>
      <c r="G592" s="11" t="s">
        <v>448</v>
      </c>
      <c r="H592" s="11" t="s">
        <v>2795</v>
      </c>
      <c r="I592" s="11">
        <v>15521166673</v>
      </c>
      <c r="J592" s="67" t="s">
        <v>1437</v>
      </c>
      <c r="K592" s="11">
        <v>631688858</v>
      </c>
      <c r="L592" s="11">
        <v>631688858</v>
      </c>
      <c r="M592" s="11" t="s">
        <v>2804</v>
      </c>
      <c r="N592" s="11">
        <v>15986389447</v>
      </c>
      <c r="O592" s="11">
        <v>510640</v>
      </c>
    </row>
    <row r="593" spans="1:15">
      <c r="A593" s="11" t="s">
        <v>2791</v>
      </c>
      <c r="B593" s="123" t="s">
        <v>2805</v>
      </c>
      <c r="C593" s="11" t="s">
        <v>2806</v>
      </c>
      <c r="D593" s="11" t="s">
        <v>19</v>
      </c>
      <c r="E593" s="11" t="s">
        <v>2807</v>
      </c>
      <c r="F593" s="11" t="s">
        <v>21</v>
      </c>
      <c r="G593" s="11" t="s">
        <v>448</v>
      </c>
      <c r="H593" s="11" t="s">
        <v>2795</v>
      </c>
      <c r="I593" s="11">
        <v>13427548435</v>
      </c>
      <c r="J593" s="11" t="s">
        <v>1437</v>
      </c>
      <c r="K593" s="11">
        <v>2082196734</v>
      </c>
      <c r="L593" s="11" t="s">
        <v>2808</v>
      </c>
      <c r="M593" s="11" t="s">
        <v>2809</v>
      </c>
      <c r="N593" s="11">
        <v>13728278331</v>
      </c>
      <c r="O593" s="11">
        <v>525200</v>
      </c>
    </row>
    <row r="594" spans="1:15">
      <c r="A594" s="67" t="s">
        <v>2791</v>
      </c>
      <c r="B594" s="124" t="s">
        <v>2810</v>
      </c>
      <c r="C594" s="67" t="s">
        <v>2811</v>
      </c>
      <c r="D594" s="67" t="s">
        <v>19</v>
      </c>
      <c r="E594" s="67" t="s">
        <v>2807</v>
      </c>
      <c r="F594" s="11" t="s">
        <v>21</v>
      </c>
      <c r="G594" s="67" t="s">
        <v>448</v>
      </c>
      <c r="H594" s="67" t="s">
        <v>2125</v>
      </c>
      <c r="I594" s="67">
        <v>13427548506</v>
      </c>
      <c r="J594" s="67" t="s">
        <v>1437</v>
      </c>
      <c r="K594" s="67">
        <v>729222635</v>
      </c>
      <c r="L594" s="67" t="s">
        <v>2812</v>
      </c>
      <c r="M594" s="67" t="s">
        <v>2813</v>
      </c>
      <c r="N594" s="67">
        <v>13537609668</v>
      </c>
      <c r="O594" s="67">
        <v>512400</v>
      </c>
    </row>
    <row r="595" spans="1:15">
      <c r="A595" s="11" t="s">
        <v>2791</v>
      </c>
      <c r="B595" s="123" t="s">
        <v>2814</v>
      </c>
      <c r="C595" s="11" t="s">
        <v>2815</v>
      </c>
      <c r="D595" s="11" t="s">
        <v>19</v>
      </c>
      <c r="E595" s="11" t="s">
        <v>2816</v>
      </c>
      <c r="F595" s="11" t="s">
        <v>21</v>
      </c>
      <c r="G595" s="11" t="s">
        <v>448</v>
      </c>
      <c r="H595" s="11" t="s">
        <v>2125</v>
      </c>
      <c r="I595" s="11">
        <v>18198770168</v>
      </c>
      <c r="J595" s="67" t="s">
        <v>1437</v>
      </c>
      <c r="K595" s="11">
        <v>951492477</v>
      </c>
      <c r="L595" s="11" t="s">
        <v>2817</v>
      </c>
      <c r="M595" s="11" t="s">
        <v>2818</v>
      </c>
      <c r="N595" s="11">
        <v>13926392723</v>
      </c>
      <c r="O595" s="11">
        <v>529566</v>
      </c>
    </row>
    <row r="596" spans="1:15">
      <c r="A596" s="11" t="s">
        <v>2791</v>
      </c>
      <c r="B596" s="43" t="s">
        <v>2819</v>
      </c>
      <c r="C596" s="11" t="s">
        <v>2820</v>
      </c>
      <c r="D596" s="11" t="s">
        <v>19</v>
      </c>
      <c r="E596" s="11" t="s">
        <v>2821</v>
      </c>
      <c r="F596" s="11" t="s">
        <v>21</v>
      </c>
      <c r="G596" s="11" t="s">
        <v>448</v>
      </c>
      <c r="H596" s="11" t="s">
        <v>2125</v>
      </c>
      <c r="I596" s="11">
        <v>13427548434</v>
      </c>
      <c r="J596" s="11">
        <v>648434</v>
      </c>
      <c r="K596" s="11">
        <v>1069514125</v>
      </c>
      <c r="L596" s="11" t="s">
        <v>2822</v>
      </c>
      <c r="M596" s="11" t="s">
        <v>2823</v>
      </c>
      <c r="N596" s="11">
        <v>15812520113</v>
      </c>
      <c r="O596" s="11">
        <v>510642</v>
      </c>
    </row>
    <row r="597" spans="1:15">
      <c r="A597" s="11" t="s">
        <v>2791</v>
      </c>
      <c r="B597" s="43" t="s">
        <v>2824</v>
      </c>
      <c r="C597" s="11" t="s">
        <v>2825</v>
      </c>
      <c r="D597" s="11" t="s">
        <v>19</v>
      </c>
      <c r="E597" s="11" t="s">
        <v>2826</v>
      </c>
      <c r="F597" s="11" t="s">
        <v>21</v>
      </c>
      <c r="G597" s="11" t="s">
        <v>448</v>
      </c>
      <c r="H597" s="11" t="s">
        <v>2125</v>
      </c>
      <c r="I597" s="11">
        <v>13427548424</v>
      </c>
      <c r="J597" s="67" t="s">
        <v>1437</v>
      </c>
      <c r="K597" s="11">
        <v>751259163</v>
      </c>
      <c r="L597" s="11">
        <v>13242291125</v>
      </c>
      <c r="M597" s="11" t="s">
        <v>2827</v>
      </c>
      <c r="N597" s="11">
        <v>13592931855</v>
      </c>
      <c r="O597" s="11">
        <v>522000</v>
      </c>
    </row>
    <row r="598" spans="1:15">
      <c r="A598" s="11" t="s">
        <v>2791</v>
      </c>
      <c r="B598" s="43" t="s">
        <v>2828</v>
      </c>
      <c r="C598" s="11" t="s">
        <v>2829</v>
      </c>
      <c r="D598" s="11" t="s">
        <v>19</v>
      </c>
      <c r="E598" s="69" t="s">
        <v>2830</v>
      </c>
      <c r="F598" s="11" t="s">
        <v>21</v>
      </c>
      <c r="G598" s="11" t="s">
        <v>160</v>
      </c>
      <c r="H598" s="11" t="s">
        <v>2686</v>
      </c>
      <c r="I598" s="69" t="s">
        <v>2831</v>
      </c>
      <c r="J598" s="11" t="s">
        <v>1437</v>
      </c>
      <c r="K598" s="69" t="s">
        <v>2832</v>
      </c>
      <c r="L598" s="69" t="s">
        <v>2831</v>
      </c>
      <c r="M598" s="69" t="s">
        <v>2833</v>
      </c>
      <c r="N598" s="69">
        <v>13430033518</v>
      </c>
      <c r="O598" s="69" t="s">
        <v>2834</v>
      </c>
    </row>
    <row r="599" spans="1:15">
      <c r="A599" s="11" t="s">
        <v>2791</v>
      </c>
      <c r="B599" s="43" t="s">
        <v>2835</v>
      </c>
      <c r="C599" s="11" t="s">
        <v>2836</v>
      </c>
      <c r="D599" s="11" t="s">
        <v>27</v>
      </c>
      <c r="E599" s="11" t="s">
        <v>2837</v>
      </c>
      <c r="F599" s="11" t="s">
        <v>21</v>
      </c>
      <c r="G599" s="11" t="s">
        <v>160</v>
      </c>
      <c r="H599" s="11" t="s">
        <v>2838</v>
      </c>
      <c r="I599" s="11">
        <v>13128273613</v>
      </c>
      <c r="J599" s="11" t="s">
        <v>1437</v>
      </c>
      <c r="K599" s="11">
        <v>1973202678</v>
      </c>
      <c r="L599" s="11" t="s">
        <v>2839</v>
      </c>
      <c r="M599" s="11" t="s">
        <v>2840</v>
      </c>
      <c r="N599" s="11">
        <v>18344197868</v>
      </c>
      <c r="O599" s="11">
        <v>514429</v>
      </c>
    </row>
    <row r="600" spans="1:15">
      <c r="A600" s="67" t="s">
        <v>2791</v>
      </c>
      <c r="B600" s="124" t="s">
        <v>2841</v>
      </c>
      <c r="C600" s="67" t="s">
        <v>2842</v>
      </c>
      <c r="D600" s="67" t="s">
        <v>27</v>
      </c>
      <c r="E600" s="67" t="s">
        <v>595</v>
      </c>
      <c r="F600" s="11" t="s">
        <v>21</v>
      </c>
      <c r="G600" s="67" t="s">
        <v>448</v>
      </c>
      <c r="H600" s="67" t="s">
        <v>2838</v>
      </c>
      <c r="I600" s="67">
        <v>15521201937</v>
      </c>
      <c r="J600" s="67" t="s">
        <v>1437</v>
      </c>
      <c r="K600" s="67">
        <v>707637580</v>
      </c>
      <c r="L600" s="67">
        <v>15521201937</v>
      </c>
      <c r="M600" s="67" t="s">
        <v>2843</v>
      </c>
      <c r="N600" s="67">
        <v>13316133287</v>
      </c>
      <c r="O600" s="67">
        <v>510000</v>
      </c>
    </row>
    <row r="601" spans="1:15">
      <c r="A601" s="11" t="s">
        <v>2791</v>
      </c>
      <c r="B601" s="123" t="s">
        <v>2844</v>
      </c>
      <c r="C601" s="11" t="s">
        <v>2845</v>
      </c>
      <c r="D601" s="11" t="s">
        <v>27</v>
      </c>
      <c r="E601" s="11" t="s">
        <v>1722</v>
      </c>
      <c r="F601" s="11" t="s">
        <v>21</v>
      </c>
      <c r="G601" s="11" t="s">
        <v>160</v>
      </c>
      <c r="H601" s="11" t="s">
        <v>2838</v>
      </c>
      <c r="I601" s="11">
        <v>13427547365</v>
      </c>
      <c r="J601" s="11" t="s">
        <v>1437</v>
      </c>
      <c r="K601" s="11">
        <v>1547225887</v>
      </c>
      <c r="L601" s="11" t="s">
        <v>2846</v>
      </c>
      <c r="M601" s="11" t="s">
        <v>2847</v>
      </c>
      <c r="N601" s="11">
        <v>13824651310</v>
      </c>
      <c r="O601" s="11">
        <v>527434</v>
      </c>
    </row>
    <row r="602" spans="1:15">
      <c r="A602" s="11" t="s">
        <v>2791</v>
      </c>
      <c r="B602" s="123" t="s">
        <v>2848</v>
      </c>
      <c r="C602" s="11" t="s">
        <v>2849</v>
      </c>
      <c r="D602" s="11" t="s">
        <v>19</v>
      </c>
      <c r="E602" s="11" t="s">
        <v>2850</v>
      </c>
      <c r="F602" s="11" t="s">
        <v>21</v>
      </c>
      <c r="G602" s="11" t="s">
        <v>448</v>
      </c>
      <c r="H602" s="11" t="s">
        <v>2686</v>
      </c>
      <c r="I602" s="11">
        <v>13427547363</v>
      </c>
      <c r="J602" s="67" t="s">
        <v>1437</v>
      </c>
      <c r="K602" s="11">
        <v>798477105</v>
      </c>
      <c r="L602" s="11" t="s">
        <v>2851</v>
      </c>
      <c r="M602" s="11" t="s">
        <v>2852</v>
      </c>
      <c r="N602" s="11">
        <v>13728528098</v>
      </c>
      <c r="O602" s="11">
        <v>528200</v>
      </c>
    </row>
    <row r="603" spans="1:15">
      <c r="A603" s="11" t="s">
        <v>2791</v>
      </c>
      <c r="B603" s="123" t="s">
        <v>2853</v>
      </c>
      <c r="C603" s="11" t="s">
        <v>2854</v>
      </c>
      <c r="D603" s="11" t="s">
        <v>19</v>
      </c>
      <c r="E603" s="11" t="s">
        <v>766</v>
      </c>
      <c r="F603" s="11" t="s">
        <v>21</v>
      </c>
      <c r="G603" s="11" t="s">
        <v>448</v>
      </c>
      <c r="H603" s="11" t="s">
        <v>2686</v>
      </c>
      <c r="I603" s="11">
        <v>13238389304</v>
      </c>
      <c r="J603" s="11">
        <v>687885</v>
      </c>
      <c r="K603" s="11">
        <v>573998980</v>
      </c>
      <c r="L603" s="11" t="s">
        <v>2855</v>
      </c>
      <c r="M603" s="11" t="s">
        <v>2856</v>
      </c>
      <c r="N603" s="11">
        <v>13652500039</v>
      </c>
      <c r="O603" s="11">
        <v>523000</v>
      </c>
    </row>
    <row r="604" spans="1:15">
      <c r="A604" s="11" t="s">
        <v>2791</v>
      </c>
      <c r="B604" s="123" t="s">
        <v>2857</v>
      </c>
      <c r="C604" s="11" t="s">
        <v>2858</v>
      </c>
      <c r="D604" s="11" t="s">
        <v>19</v>
      </c>
      <c r="E604" s="11" t="s">
        <v>2859</v>
      </c>
      <c r="F604" s="11" t="s">
        <v>21</v>
      </c>
      <c r="G604" s="11" t="s">
        <v>448</v>
      </c>
      <c r="H604" s="11" t="s">
        <v>2860</v>
      </c>
      <c r="I604" s="11">
        <v>13422156903</v>
      </c>
      <c r="J604" s="67" t="s">
        <v>1437</v>
      </c>
      <c r="K604" s="11">
        <v>946783318</v>
      </c>
      <c r="L604" s="11" t="s">
        <v>2861</v>
      </c>
      <c r="M604" s="11" t="s">
        <v>2862</v>
      </c>
      <c r="N604" s="11">
        <v>15363327909</v>
      </c>
      <c r="O604" s="11">
        <v>526108</v>
      </c>
    </row>
    <row r="605" spans="1:15">
      <c r="A605" s="11" t="s">
        <v>2791</v>
      </c>
      <c r="B605" s="123" t="s">
        <v>2863</v>
      </c>
      <c r="C605" s="11" t="s">
        <v>2864</v>
      </c>
      <c r="D605" s="11" t="s">
        <v>19</v>
      </c>
      <c r="E605" s="11" t="s">
        <v>1862</v>
      </c>
      <c r="F605" s="11" t="s">
        <v>21</v>
      </c>
      <c r="G605" s="11" t="s">
        <v>108</v>
      </c>
      <c r="H605" s="11" t="s">
        <v>2860</v>
      </c>
      <c r="I605" s="11">
        <v>13662409487</v>
      </c>
      <c r="J605" s="67" t="s">
        <v>1437</v>
      </c>
      <c r="K605" s="11">
        <v>769878991</v>
      </c>
      <c r="L605" s="11" t="s">
        <v>2865</v>
      </c>
      <c r="M605" s="11" t="s">
        <v>2866</v>
      </c>
      <c r="N605" s="11">
        <v>13802968383</v>
      </c>
      <c r="O605" s="11">
        <v>510500</v>
      </c>
    </row>
    <row r="606" spans="1:15">
      <c r="A606" s="11" t="s">
        <v>2791</v>
      </c>
      <c r="B606" s="43" t="s">
        <v>2867</v>
      </c>
      <c r="C606" s="11" t="s">
        <v>2868</v>
      </c>
      <c r="D606" s="11" t="s">
        <v>19</v>
      </c>
      <c r="E606" s="11" t="s">
        <v>2869</v>
      </c>
      <c r="F606" s="11" t="s">
        <v>21</v>
      </c>
      <c r="G606" s="11" t="s">
        <v>448</v>
      </c>
      <c r="H606" s="11" t="s">
        <v>2860</v>
      </c>
      <c r="I606" s="11">
        <v>13422171247</v>
      </c>
      <c r="J606" s="11" t="s">
        <v>1437</v>
      </c>
      <c r="K606" s="11">
        <v>583793555</v>
      </c>
      <c r="L606" s="11" t="s">
        <v>2870</v>
      </c>
      <c r="M606" s="11" t="s">
        <v>2871</v>
      </c>
      <c r="N606" s="11">
        <v>15615271638</v>
      </c>
      <c r="O606" s="11">
        <v>256206</v>
      </c>
    </row>
    <row r="607" spans="1:15">
      <c r="A607" s="11" t="s">
        <v>2791</v>
      </c>
      <c r="B607" s="123" t="s">
        <v>2872</v>
      </c>
      <c r="C607" s="11" t="s">
        <v>2873</v>
      </c>
      <c r="D607" s="11" t="s">
        <v>19</v>
      </c>
      <c r="E607" s="11" t="s">
        <v>2874</v>
      </c>
      <c r="F607" s="11" t="s">
        <v>21</v>
      </c>
      <c r="G607" s="11" t="s">
        <v>448</v>
      </c>
      <c r="H607" s="11" t="s">
        <v>2875</v>
      </c>
      <c r="I607" s="11">
        <v>13427547165</v>
      </c>
      <c r="J607" s="11">
        <v>697165</v>
      </c>
      <c r="K607" s="11">
        <v>269195103</v>
      </c>
      <c r="L607" s="11">
        <v>18420067389</v>
      </c>
      <c r="M607" s="11" t="s">
        <v>2876</v>
      </c>
      <c r="N607" s="11">
        <v>15813053860</v>
      </c>
      <c r="O607" s="11">
        <v>525329</v>
      </c>
    </row>
    <row r="608" spans="1:15">
      <c r="A608" s="11" t="s">
        <v>2791</v>
      </c>
      <c r="B608" s="123" t="s">
        <v>2877</v>
      </c>
      <c r="C608" s="11" t="s">
        <v>2878</v>
      </c>
      <c r="D608" s="11" t="s">
        <v>19</v>
      </c>
      <c r="E608" s="11" t="s">
        <v>2879</v>
      </c>
      <c r="F608" s="11" t="s">
        <v>21</v>
      </c>
      <c r="G608" s="11" t="s">
        <v>448</v>
      </c>
      <c r="H608" s="11" t="s">
        <v>2875</v>
      </c>
      <c r="I608" s="11">
        <v>13427547146</v>
      </c>
      <c r="J608" s="11">
        <v>67146</v>
      </c>
      <c r="K608" s="11">
        <v>897406450</v>
      </c>
      <c r="L608" s="11" t="s">
        <v>2880</v>
      </c>
      <c r="M608" s="11" t="s">
        <v>2881</v>
      </c>
      <c r="N608" s="11">
        <v>13160637706</v>
      </c>
      <c r="O608" s="11">
        <v>515700</v>
      </c>
    </row>
    <row r="609" spans="1:15">
      <c r="A609" s="11" t="s">
        <v>2791</v>
      </c>
      <c r="B609" s="123" t="s">
        <v>2882</v>
      </c>
      <c r="C609" s="11" t="s">
        <v>2883</v>
      </c>
      <c r="D609" s="11" t="s">
        <v>27</v>
      </c>
      <c r="E609" s="11" t="s">
        <v>396</v>
      </c>
      <c r="F609" s="11" t="s">
        <v>21</v>
      </c>
      <c r="G609" s="11" t="s">
        <v>448</v>
      </c>
      <c r="H609" s="11" t="s">
        <v>2838</v>
      </c>
      <c r="I609" s="11">
        <v>13610206015</v>
      </c>
      <c r="J609" s="67" t="s">
        <v>1437</v>
      </c>
      <c r="K609" s="11">
        <v>780504325</v>
      </c>
      <c r="L609" s="11">
        <v>18318509018</v>
      </c>
      <c r="M609" s="11" t="s">
        <v>2884</v>
      </c>
      <c r="N609" s="11">
        <v>13435965343</v>
      </c>
      <c r="O609" s="11">
        <v>527400</v>
      </c>
    </row>
    <row r="610" spans="1:15">
      <c r="A610" s="11" t="s">
        <v>2791</v>
      </c>
      <c r="B610" s="123" t="s">
        <v>2885</v>
      </c>
      <c r="C610" s="11" t="s">
        <v>2886</v>
      </c>
      <c r="D610" s="11" t="s">
        <v>19</v>
      </c>
      <c r="E610" s="11" t="s">
        <v>2887</v>
      </c>
      <c r="F610" s="11" t="s">
        <v>21</v>
      </c>
      <c r="G610" s="11" t="s">
        <v>448</v>
      </c>
      <c r="H610" s="11" t="s">
        <v>2875</v>
      </c>
      <c r="I610" s="11">
        <v>13427547038</v>
      </c>
      <c r="J610" s="67" t="s">
        <v>1437</v>
      </c>
      <c r="K610" s="11">
        <v>2472488587</v>
      </c>
      <c r="L610" s="11" t="s">
        <v>2888</v>
      </c>
      <c r="M610" s="11" t="s">
        <v>2889</v>
      </c>
      <c r="N610" s="11">
        <v>13421576309</v>
      </c>
      <c r="O610" s="11">
        <v>516513</v>
      </c>
    </row>
    <row r="611" spans="1:15">
      <c r="A611" s="11" t="s">
        <v>2791</v>
      </c>
      <c r="B611" s="123" t="s">
        <v>2890</v>
      </c>
      <c r="C611" s="11" t="s">
        <v>2891</v>
      </c>
      <c r="D611" s="11" t="s">
        <v>19</v>
      </c>
      <c r="E611" s="11" t="s">
        <v>2892</v>
      </c>
      <c r="F611" s="11" t="s">
        <v>21</v>
      </c>
      <c r="G611" s="11" t="s">
        <v>448</v>
      </c>
      <c r="H611" s="11" t="s">
        <v>2875</v>
      </c>
      <c r="I611" s="11">
        <v>13427569495</v>
      </c>
      <c r="J611" s="11" t="s">
        <v>1437</v>
      </c>
      <c r="K611" s="11">
        <v>350610250</v>
      </c>
      <c r="L611" s="11">
        <v>13427569495</v>
      </c>
      <c r="M611" s="11" t="s">
        <v>2893</v>
      </c>
      <c r="N611" s="11">
        <v>13876655449</v>
      </c>
      <c r="O611" s="11">
        <v>571200</v>
      </c>
    </row>
    <row r="612" spans="1:15">
      <c r="A612" s="11" t="s">
        <v>2791</v>
      </c>
      <c r="B612" s="123" t="s">
        <v>2894</v>
      </c>
      <c r="C612" s="11" t="s">
        <v>2895</v>
      </c>
      <c r="D612" s="11" t="s">
        <v>19</v>
      </c>
      <c r="E612" s="11" t="s">
        <v>1087</v>
      </c>
      <c r="F612" s="11" t="s">
        <v>21</v>
      </c>
      <c r="G612" s="11" t="s">
        <v>448</v>
      </c>
      <c r="H612" s="11" t="s">
        <v>2860</v>
      </c>
      <c r="I612" s="11">
        <v>13428348974</v>
      </c>
      <c r="J612" s="11" t="s">
        <v>1437</v>
      </c>
      <c r="K612" s="11">
        <v>2465956801</v>
      </c>
      <c r="L612" s="11" t="s">
        <v>2896</v>
      </c>
      <c r="M612" s="11" t="s">
        <v>2897</v>
      </c>
      <c r="N612" s="11">
        <v>13726537309</v>
      </c>
      <c r="O612" s="11">
        <v>515031</v>
      </c>
    </row>
    <row r="613" spans="1:15">
      <c r="A613" s="11"/>
      <c r="B613" s="4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 ht="22.5" spans="1:15">
      <c r="A614" s="9" t="s">
        <v>2898</v>
      </c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 spans="1:15">
      <c r="A615" s="10" t="s">
        <v>1</v>
      </c>
      <c r="B615" s="58" t="s">
        <v>2</v>
      </c>
      <c r="C615" s="10" t="s">
        <v>3</v>
      </c>
      <c r="D615" s="10" t="s">
        <v>4</v>
      </c>
      <c r="E615" s="10" t="s">
        <v>5</v>
      </c>
      <c r="F615" s="10" t="s">
        <v>6</v>
      </c>
      <c r="G615" s="10" t="s">
        <v>7</v>
      </c>
      <c r="H615" s="6" t="s">
        <v>8</v>
      </c>
      <c r="I615" s="6" t="s">
        <v>9</v>
      </c>
      <c r="J615" s="6" t="s">
        <v>10</v>
      </c>
      <c r="K615" s="6" t="s">
        <v>11</v>
      </c>
      <c r="L615" s="6" t="s">
        <v>12</v>
      </c>
      <c r="M615" s="10" t="s">
        <v>13</v>
      </c>
      <c r="N615" s="6" t="s">
        <v>14</v>
      </c>
      <c r="O615" s="6" t="s">
        <v>15</v>
      </c>
    </row>
    <row r="616" spans="1:15">
      <c r="A616" s="69" t="s">
        <v>2899</v>
      </c>
      <c r="B616" s="43" t="s">
        <v>2900</v>
      </c>
      <c r="C616" s="69" t="s">
        <v>2901</v>
      </c>
      <c r="D616" s="69" t="s">
        <v>19</v>
      </c>
      <c r="E616" s="69" t="s">
        <v>2902</v>
      </c>
      <c r="F616" s="69" t="s">
        <v>21</v>
      </c>
      <c r="G616" s="69" t="s">
        <v>448</v>
      </c>
      <c r="H616" s="69" t="s">
        <v>2903</v>
      </c>
      <c r="I616" s="69" t="s">
        <v>2904</v>
      </c>
      <c r="J616" s="69" t="s">
        <v>2905</v>
      </c>
      <c r="K616" s="69" t="s">
        <v>2906</v>
      </c>
      <c r="L616" s="69" t="s">
        <v>2904</v>
      </c>
      <c r="M616" s="69" t="s">
        <v>2907</v>
      </c>
      <c r="N616" s="69" t="s">
        <v>2908</v>
      </c>
      <c r="O616" s="69" t="s">
        <v>1292</v>
      </c>
    </row>
    <row r="617" spans="1:15">
      <c r="A617" s="11" t="s">
        <v>2899</v>
      </c>
      <c r="B617" s="31" t="s">
        <v>2909</v>
      </c>
      <c r="C617" s="11" t="s">
        <v>2910</v>
      </c>
      <c r="D617" s="11" t="s">
        <v>19</v>
      </c>
      <c r="E617" s="11" t="s">
        <v>2911</v>
      </c>
      <c r="F617" s="22" t="s">
        <v>21</v>
      </c>
      <c r="G617" s="11" t="s">
        <v>160</v>
      </c>
      <c r="H617" s="69" t="s">
        <v>2695</v>
      </c>
      <c r="I617" s="69">
        <v>13702692794</v>
      </c>
      <c r="J617" s="69" t="s">
        <v>1437</v>
      </c>
      <c r="K617" s="69">
        <v>1414704311</v>
      </c>
      <c r="L617" s="69">
        <v>13702692794</v>
      </c>
      <c r="M617" s="11" t="s">
        <v>2912</v>
      </c>
      <c r="N617" s="69">
        <v>15913582535</v>
      </c>
      <c r="O617" s="69">
        <v>524057</v>
      </c>
    </row>
    <row r="618" spans="1:15">
      <c r="A618" s="11" t="s">
        <v>2899</v>
      </c>
      <c r="B618" s="123" t="s">
        <v>2913</v>
      </c>
      <c r="C618" s="11" t="s">
        <v>2914</v>
      </c>
      <c r="D618" s="11" t="s">
        <v>27</v>
      </c>
      <c r="E618" s="11" t="s">
        <v>1177</v>
      </c>
      <c r="F618" s="11" t="s">
        <v>21</v>
      </c>
      <c r="G618" s="11" t="s">
        <v>448</v>
      </c>
      <c r="H618" s="69" t="s">
        <v>2838</v>
      </c>
      <c r="I618" s="69">
        <v>13427548375</v>
      </c>
      <c r="J618" s="69">
        <v>698375</v>
      </c>
      <c r="K618" s="69">
        <v>939977950</v>
      </c>
      <c r="L618" s="69" t="s">
        <v>2915</v>
      </c>
      <c r="M618" s="11" t="s">
        <v>2916</v>
      </c>
      <c r="N618" s="69">
        <v>15816961665</v>
      </c>
      <c r="O618" s="69">
        <v>528308</v>
      </c>
    </row>
    <row r="619" spans="1:15">
      <c r="A619" s="11" t="s">
        <v>2899</v>
      </c>
      <c r="B619" s="123" t="s">
        <v>2917</v>
      </c>
      <c r="C619" s="11" t="s">
        <v>2918</v>
      </c>
      <c r="D619" s="11" t="s">
        <v>19</v>
      </c>
      <c r="E619" s="11" t="s">
        <v>2919</v>
      </c>
      <c r="F619" s="11" t="s">
        <v>21</v>
      </c>
      <c r="G619" s="11" t="s">
        <v>448</v>
      </c>
      <c r="H619" s="69" t="s">
        <v>2903</v>
      </c>
      <c r="I619" s="69">
        <v>13427548396</v>
      </c>
      <c r="J619" s="69">
        <v>668396</v>
      </c>
      <c r="K619" s="69">
        <v>996701952</v>
      </c>
      <c r="L619" s="69">
        <v>13427548396</v>
      </c>
      <c r="M619" s="11" t="s">
        <v>2920</v>
      </c>
      <c r="N619" s="69">
        <v>13694960979</v>
      </c>
      <c r="O619" s="69">
        <v>525343</v>
      </c>
    </row>
    <row r="620" spans="1:15">
      <c r="A620" s="11" t="s">
        <v>2899</v>
      </c>
      <c r="B620" s="123" t="s">
        <v>2921</v>
      </c>
      <c r="C620" s="11" t="s">
        <v>2922</v>
      </c>
      <c r="D620" s="11" t="s">
        <v>19</v>
      </c>
      <c r="E620" s="11" t="s">
        <v>2923</v>
      </c>
      <c r="F620" s="11" t="s">
        <v>21</v>
      </c>
      <c r="G620" s="11" t="s">
        <v>448</v>
      </c>
      <c r="H620" s="69" t="s">
        <v>2924</v>
      </c>
      <c r="I620" s="69">
        <v>13427547470</v>
      </c>
      <c r="J620" s="69" t="s">
        <v>1437</v>
      </c>
      <c r="K620" s="69">
        <v>1129251205</v>
      </c>
      <c r="L620" s="69" t="s">
        <v>2925</v>
      </c>
      <c r="M620" s="11" t="s">
        <v>2926</v>
      </c>
      <c r="N620" s="69">
        <v>13534500321</v>
      </c>
      <c r="O620" s="69">
        <v>522031</v>
      </c>
    </row>
    <row r="621" spans="1:15">
      <c r="A621" s="11" t="s">
        <v>2899</v>
      </c>
      <c r="B621" s="123" t="s">
        <v>2927</v>
      </c>
      <c r="C621" s="11" t="s">
        <v>2928</v>
      </c>
      <c r="D621" s="11" t="s">
        <v>19</v>
      </c>
      <c r="E621" s="11" t="s">
        <v>2929</v>
      </c>
      <c r="F621" s="11" t="s">
        <v>21</v>
      </c>
      <c r="G621" s="11" t="s">
        <v>448</v>
      </c>
      <c r="H621" s="11" t="s">
        <v>2924</v>
      </c>
      <c r="I621" s="69">
        <v>13427547884</v>
      </c>
      <c r="J621" s="11" t="s">
        <v>1437</v>
      </c>
      <c r="K621" s="69">
        <v>1196848067</v>
      </c>
      <c r="L621" s="11" t="s">
        <v>2930</v>
      </c>
      <c r="M621" s="11" t="s">
        <v>2931</v>
      </c>
      <c r="N621" s="69">
        <v>15812697031</v>
      </c>
      <c r="O621" s="69">
        <v>515637</v>
      </c>
    </row>
    <row r="622" spans="1:15">
      <c r="A622" s="22" t="s">
        <v>2899</v>
      </c>
      <c r="B622" s="31" t="s">
        <v>2932</v>
      </c>
      <c r="C622" s="11" t="s">
        <v>2933</v>
      </c>
      <c r="D622" s="11" t="s">
        <v>19</v>
      </c>
      <c r="E622" s="11" t="s">
        <v>2744</v>
      </c>
      <c r="F622" s="11" t="s">
        <v>21</v>
      </c>
      <c r="G622" s="11" t="s">
        <v>448</v>
      </c>
      <c r="H622" s="69" t="s">
        <v>2924</v>
      </c>
      <c r="I622" s="69">
        <v>13427547849</v>
      </c>
      <c r="J622" s="69">
        <v>677849</v>
      </c>
      <c r="K622" s="69">
        <v>708827045</v>
      </c>
      <c r="L622" s="69" t="s">
        <v>2934</v>
      </c>
      <c r="M622" s="11" t="s">
        <v>2935</v>
      </c>
      <c r="N622" s="69">
        <v>13923320331</v>
      </c>
      <c r="O622" s="69">
        <v>528467</v>
      </c>
    </row>
    <row r="623" spans="1:15">
      <c r="A623" s="22" t="s">
        <v>2899</v>
      </c>
      <c r="B623" s="123" t="s">
        <v>2936</v>
      </c>
      <c r="C623" s="11" t="s">
        <v>2937</v>
      </c>
      <c r="D623" s="11" t="s">
        <v>27</v>
      </c>
      <c r="E623" s="11" t="s">
        <v>2463</v>
      </c>
      <c r="F623" s="11" t="s">
        <v>21</v>
      </c>
      <c r="G623" s="11" t="s">
        <v>448</v>
      </c>
      <c r="H623" s="69" t="s">
        <v>2838</v>
      </c>
      <c r="I623" s="69">
        <v>13416297827</v>
      </c>
      <c r="J623" s="69" t="s">
        <v>1437</v>
      </c>
      <c r="K623" s="69">
        <v>630109043</v>
      </c>
      <c r="L623" s="69">
        <v>13416297827</v>
      </c>
      <c r="M623" s="11" t="s">
        <v>2938</v>
      </c>
      <c r="N623" s="69">
        <v>18294132228</v>
      </c>
      <c r="O623" s="69">
        <v>733000</v>
      </c>
    </row>
    <row r="624" spans="1:15">
      <c r="A624" s="11" t="s">
        <v>2899</v>
      </c>
      <c r="B624" s="123" t="s">
        <v>2939</v>
      </c>
      <c r="C624" s="11" t="s">
        <v>2940</v>
      </c>
      <c r="D624" s="11" t="s">
        <v>19</v>
      </c>
      <c r="E624" s="11" t="s">
        <v>1495</v>
      </c>
      <c r="F624" s="11" t="s">
        <v>21</v>
      </c>
      <c r="G624" s="11" t="s">
        <v>448</v>
      </c>
      <c r="H624" s="69" t="s">
        <v>2924</v>
      </c>
      <c r="I624" s="69" t="s">
        <v>2941</v>
      </c>
      <c r="J624" s="69" t="s">
        <v>1437</v>
      </c>
      <c r="K624" s="69" t="s">
        <v>2942</v>
      </c>
      <c r="L624" s="69" t="s">
        <v>2942</v>
      </c>
      <c r="M624" s="11" t="s">
        <v>2943</v>
      </c>
      <c r="N624" s="69" t="s">
        <v>2944</v>
      </c>
      <c r="O624" s="69" t="s">
        <v>2945</v>
      </c>
    </row>
    <row r="625" spans="1:15">
      <c r="A625" s="11" t="s">
        <v>2899</v>
      </c>
      <c r="B625" s="123" t="s">
        <v>2946</v>
      </c>
      <c r="C625" s="11" t="s">
        <v>2947</v>
      </c>
      <c r="D625" s="11" t="s">
        <v>27</v>
      </c>
      <c r="E625" s="11" t="s">
        <v>2948</v>
      </c>
      <c r="F625" s="11" t="s">
        <v>21</v>
      </c>
      <c r="G625" s="11" t="s">
        <v>448</v>
      </c>
      <c r="H625" s="69" t="s">
        <v>2590</v>
      </c>
      <c r="I625" s="69">
        <v>13427547935</v>
      </c>
      <c r="J625" s="69">
        <v>667935</v>
      </c>
      <c r="K625" s="69">
        <v>2861594719</v>
      </c>
      <c r="L625" s="69" t="s">
        <v>2949</v>
      </c>
      <c r="M625" s="11" t="s">
        <v>2950</v>
      </c>
      <c r="N625" s="69">
        <v>13288707054</v>
      </c>
      <c r="O625" s="69">
        <v>527226</v>
      </c>
    </row>
    <row r="626" spans="1:15">
      <c r="A626" s="11" t="s">
        <v>2899</v>
      </c>
      <c r="B626" s="43" t="s">
        <v>2951</v>
      </c>
      <c r="C626" s="11" t="s">
        <v>2952</v>
      </c>
      <c r="D626" s="11" t="s">
        <v>19</v>
      </c>
      <c r="E626" s="11" t="s">
        <v>2953</v>
      </c>
      <c r="F626" s="11" t="s">
        <v>21</v>
      </c>
      <c r="G626" s="11" t="s">
        <v>448</v>
      </c>
      <c r="H626" s="69" t="s">
        <v>2954</v>
      </c>
      <c r="I626" s="69">
        <v>13602862216</v>
      </c>
      <c r="J626" s="69">
        <v>672216</v>
      </c>
      <c r="K626" s="69">
        <v>179980813</v>
      </c>
      <c r="L626" s="69" t="s">
        <v>2955</v>
      </c>
      <c r="M626" s="11" t="s">
        <v>2956</v>
      </c>
      <c r="N626" s="69">
        <v>13838964993</v>
      </c>
      <c r="O626" s="69">
        <v>474450</v>
      </c>
    </row>
    <row r="627" spans="1:15">
      <c r="A627" s="11" t="s">
        <v>2899</v>
      </c>
      <c r="B627" s="123" t="s">
        <v>2957</v>
      </c>
      <c r="C627" s="11" t="s">
        <v>2958</v>
      </c>
      <c r="D627" s="11" t="s">
        <v>19</v>
      </c>
      <c r="E627" s="11" t="s">
        <v>2959</v>
      </c>
      <c r="F627" s="11" t="s">
        <v>21</v>
      </c>
      <c r="G627" s="11" t="s">
        <v>448</v>
      </c>
      <c r="H627" s="69" t="s">
        <v>2954</v>
      </c>
      <c r="I627" s="69">
        <v>13025217431</v>
      </c>
      <c r="J627" s="69" t="s">
        <v>1437</v>
      </c>
      <c r="K627" s="69">
        <v>1157397633</v>
      </c>
      <c r="L627" s="69">
        <v>1157397633</v>
      </c>
      <c r="M627" s="11" t="s">
        <v>2960</v>
      </c>
      <c r="N627" s="69">
        <v>13612310123</v>
      </c>
      <c r="O627" s="69">
        <v>515154</v>
      </c>
    </row>
    <row r="628" spans="1:15">
      <c r="A628" s="11" t="s">
        <v>2899</v>
      </c>
      <c r="B628" s="31" t="s">
        <v>2961</v>
      </c>
      <c r="C628" s="11" t="s">
        <v>2962</v>
      </c>
      <c r="D628" s="11" t="s">
        <v>19</v>
      </c>
      <c r="E628" s="7" t="s">
        <v>2963</v>
      </c>
      <c r="F628" s="11" t="s">
        <v>21</v>
      </c>
      <c r="G628" s="11" t="s">
        <v>448</v>
      </c>
      <c r="H628" s="69" t="s">
        <v>2954</v>
      </c>
      <c r="I628" s="69">
        <v>13427547937</v>
      </c>
      <c r="J628" s="69">
        <v>697937</v>
      </c>
      <c r="K628" s="69">
        <v>735309740</v>
      </c>
      <c r="L628" s="69">
        <v>13427547937</v>
      </c>
      <c r="M628" s="11" t="s">
        <v>2964</v>
      </c>
      <c r="N628" s="69">
        <v>15911634985</v>
      </c>
      <c r="O628" s="69">
        <v>517456</v>
      </c>
    </row>
    <row r="629" spans="1:15">
      <c r="A629" s="11" t="s">
        <v>2899</v>
      </c>
      <c r="B629" s="123" t="s">
        <v>2965</v>
      </c>
      <c r="C629" s="11" t="s">
        <v>2966</v>
      </c>
      <c r="D629" s="11" t="s">
        <v>27</v>
      </c>
      <c r="E629" s="11" t="s">
        <v>2967</v>
      </c>
      <c r="F629" s="11" t="s">
        <v>21</v>
      </c>
      <c r="G629" s="11" t="s">
        <v>448</v>
      </c>
      <c r="H629" s="69" t="s">
        <v>2968</v>
      </c>
      <c r="I629" s="69">
        <v>13556084712</v>
      </c>
      <c r="J629" s="69" t="s">
        <v>1437</v>
      </c>
      <c r="K629" s="69">
        <v>1125364782</v>
      </c>
      <c r="L629" s="69">
        <v>13556084712</v>
      </c>
      <c r="M629" s="11" t="s">
        <v>2969</v>
      </c>
      <c r="N629" s="69">
        <v>18948261088</v>
      </c>
      <c r="O629" s="69" t="s">
        <v>2970</v>
      </c>
    </row>
    <row r="630" spans="1:15">
      <c r="A630" s="11" t="s">
        <v>2899</v>
      </c>
      <c r="B630" s="123" t="s">
        <v>2971</v>
      </c>
      <c r="C630" s="11" t="s">
        <v>2972</v>
      </c>
      <c r="D630" s="11" t="s">
        <v>19</v>
      </c>
      <c r="E630" s="11" t="s">
        <v>1776</v>
      </c>
      <c r="F630" s="11" t="s">
        <v>21</v>
      </c>
      <c r="G630" s="11" t="s">
        <v>448</v>
      </c>
      <c r="H630" s="69" t="s">
        <v>2954</v>
      </c>
      <c r="I630" s="69">
        <v>13427547904</v>
      </c>
      <c r="J630" s="69">
        <v>687904</v>
      </c>
      <c r="K630" s="69">
        <v>554266823</v>
      </c>
      <c r="L630" s="69">
        <v>13427547904</v>
      </c>
      <c r="M630" s="11" t="s">
        <v>2973</v>
      </c>
      <c r="N630" s="69">
        <v>13542748686</v>
      </c>
      <c r="O630" s="69">
        <v>516211</v>
      </c>
    </row>
    <row r="631" spans="1:15">
      <c r="A631" s="11" t="s">
        <v>2899</v>
      </c>
      <c r="B631" s="43" t="s">
        <v>2974</v>
      </c>
      <c r="C631" s="11" t="s">
        <v>2975</v>
      </c>
      <c r="D631" s="11" t="s">
        <v>19</v>
      </c>
      <c r="E631" s="11" t="s">
        <v>2976</v>
      </c>
      <c r="F631" s="11" t="s">
        <v>21</v>
      </c>
      <c r="G631" s="11" t="s">
        <v>448</v>
      </c>
      <c r="H631" s="69" t="s">
        <v>2977</v>
      </c>
      <c r="I631" s="69">
        <v>13719217683</v>
      </c>
      <c r="J631" s="69" t="s">
        <v>1437</v>
      </c>
      <c r="K631" s="69">
        <v>875364570</v>
      </c>
      <c r="L631" s="69" t="s">
        <v>2978</v>
      </c>
      <c r="M631" s="11" t="s">
        <v>2979</v>
      </c>
      <c r="N631" s="69">
        <v>15323349218</v>
      </c>
      <c r="O631" s="69">
        <v>510160</v>
      </c>
    </row>
    <row r="632" spans="1:15">
      <c r="A632" s="11" t="s">
        <v>2899</v>
      </c>
      <c r="B632" s="43" t="s">
        <v>2980</v>
      </c>
      <c r="C632" s="11" t="s">
        <v>2981</v>
      </c>
      <c r="D632" s="11" t="s">
        <v>19</v>
      </c>
      <c r="E632" s="11" t="s">
        <v>2982</v>
      </c>
      <c r="F632" s="11" t="s">
        <v>21</v>
      </c>
      <c r="G632" s="11" t="s">
        <v>160</v>
      </c>
      <c r="H632" s="69" t="s">
        <v>2983</v>
      </c>
      <c r="I632" s="69">
        <v>13427547204</v>
      </c>
      <c r="J632" s="69">
        <v>637204</v>
      </c>
      <c r="K632" s="69">
        <v>841364549</v>
      </c>
      <c r="L632" s="69">
        <v>841364549</v>
      </c>
      <c r="M632" s="11" t="s">
        <v>2984</v>
      </c>
      <c r="N632" s="69">
        <v>13802817820</v>
      </c>
      <c r="O632" s="69">
        <v>512622</v>
      </c>
    </row>
    <row r="633" spans="1:15">
      <c r="A633" s="11" t="s">
        <v>2899</v>
      </c>
      <c r="B633" s="123" t="s">
        <v>2985</v>
      </c>
      <c r="C633" s="11" t="s">
        <v>2986</v>
      </c>
      <c r="D633" s="11" t="s">
        <v>19</v>
      </c>
      <c r="E633" s="11" t="s">
        <v>2987</v>
      </c>
      <c r="F633" s="11" t="s">
        <v>21</v>
      </c>
      <c r="G633" s="11" t="s">
        <v>448</v>
      </c>
      <c r="H633" s="69" t="s">
        <v>2977</v>
      </c>
      <c r="I633" s="69">
        <v>13178594145</v>
      </c>
      <c r="J633" s="69" t="s">
        <v>1437</v>
      </c>
      <c r="K633" s="69">
        <v>1159493359</v>
      </c>
      <c r="L633" s="69" t="s">
        <v>2988</v>
      </c>
      <c r="M633" s="11" t="s">
        <v>2989</v>
      </c>
      <c r="N633" s="69">
        <v>13652887871</v>
      </c>
      <c r="O633" s="69">
        <v>524400</v>
      </c>
    </row>
    <row r="634" spans="1:15">
      <c r="A634" s="11" t="s">
        <v>2899</v>
      </c>
      <c r="B634" s="123" t="s">
        <v>2990</v>
      </c>
      <c r="C634" s="11" t="s">
        <v>2991</v>
      </c>
      <c r="D634" s="11" t="s">
        <v>27</v>
      </c>
      <c r="E634" s="11" t="s">
        <v>2992</v>
      </c>
      <c r="F634" s="11" t="s">
        <v>21</v>
      </c>
      <c r="G634" s="11" t="s">
        <v>160</v>
      </c>
      <c r="H634" s="69" t="s">
        <v>2968</v>
      </c>
      <c r="I634" s="69">
        <v>13025162061</v>
      </c>
      <c r="J634" s="69" t="s">
        <v>1437</v>
      </c>
      <c r="K634" s="69">
        <v>1764882011</v>
      </c>
      <c r="L634" s="69">
        <v>13025162061</v>
      </c>
      <c r="M634" s="11" t="s">
        <v>2993</v>
      </c>
      <c r="N634" s="69" t="s">
        <v>2994</v>
      </c>
      <c r="O634" s="69">
        <v>511400</v>
      </c>
    </row>
    <row r="635" spans="1:15">
      <c r="A635" s="11" t="s">
        <v>2899</v>
      </c>
      <c r="B635" s="123" t="s">
        <v>2995</v>
      </c>
      <c r="C635" s="11" t="s">
        <v>2996</v>
      </c>
      <c r="D635" s="11" t="s">
        <v>19</v>
      </c>
      <c r="E635" s="11" t="s">
        <v>2953</v>
      </c>
      <c r="F635" s="11" t="s">
        <v>21</v>
      </c>
      <c r="G635" s="11" t="s">
        <v>108</v>
      </c>
      <c r="H635" s="69" t="s">
        <v>2977</v>
      </c>
      <c r="I635" s="69">
        <v>13427547085</v>
      </c>
      <c r="J635" s="69" t="s">
        <v>1437</v>
      </c>
      <c r="K635" s="69">
        <v>782885245</v>
      </c>
      <c r="L635" s="69" t="s">
        <v>2997</v>
      </c>
      <c r="M635" s="11" t="s">
        <v>2998</v>
      </c>
      <c r="N635" s="69">
        <v>13929818306</v>
      </c>
      <c r="O635" s="69">
        <v>526600</v>
      </c>
    </row>
    <row r="636" spans="1:15">
      <c r="A636" s="11" t="s">
        <v>2899</v>
      </c>
      <c r="B636" s="123" t="s">
        <v>2999</v>
      </c>
      <c r="C636" s="11" t="s">
        <v>3000</v>
      </c>
      <c r="D636" s="11" t="s">
        <v>19</v>
      </c>
      <c r="E636" s="11" t="s">
        <v>3001</v>
      </c>
      <c r="F636" s="11" t="s">
        <v>21</v>
      </c>
      <c r="G636" s="11" t="s">
        <v>448</v>
      </c>
      <c r="H636" s="69" t="s">
        <v>2983</v>
      </c>
      <c r="I636" s="69">
        <v>18198613655</v>
      </c>
      <c r="J636" s="69" t="s">
        <v>1437</v>
      </c>
      <c r="K636" s="69">
        <v>969866592</v>
      </c>
      <c r="L636" s="69" t="s">
        <v>3002</v>
      </c>
      <c r="M636" s="11" t="s">
        <v>3003</v>
      </c>
      <c r="N636" s="69">
        <v>13595015108</v>
      </c>
      <c r="O636" s="69">
        <v>550001</v>
      </c>
    </row>
    <row r="637" spans="1:15">
      <c r="A637" s="11" t="s">
        <v>2899</v>
      </c>
      <c r="B637" s="123" t="s">
        <v>3004</v>
      </c>
      <c r="C637" s="11" t="s">
        <v>3005</v>
      </c>
      <c r="D637" s="11" t="s">
        <v>19</v>
      </c>
      <c r="E637" s="11" t="s">
        <v>3006</v>
      </c>
      <c r="F637" s="11" t="s">
        <v>21</v>
      </c>
      <c r="G637" s="11" t="s">
        <v>448</v>
      </c>
      <c r="H637" s="69" t="s">
        <v>2983</v>
      </c>
      <c r="I637" s="69">
        <v>13427547164</v>
      </c>
      <c r="J637" s="69">
        <v>697164</v>
      </c>
      <c r="K637" s="69">
        <v>919658221</v>
      </c>
      <c r="L637" s="69" t="s">
        <v>3007</v>
      </c>
      <c r="M637" s="11" t="s">
        <v>3008</v>
      </c>
      <c r="N637" s="69">
        <v>13422570979</v>
      </c>
      <c r="O637" s="69">
        <v>529200</v>
      </c>
    </row>
    <row r="638" spans="1:15">
      <c r="A638" s="22" t="s">
        <v>2899</v>
      </c>
      <c r="B638" s="31" t="s">
        <v>3009</v>
      </c>
      <c r="C638" s="11" t="s">
        <v>3010</v>
      </c>
      <c r="D638" s="11" t="s">
        <v>19</v>
      </c>
      <c r="E638" s="11" t="s">
        <v>3011</v>
      </c>
      <c r="F638" s="11" t="s">
        <v>21</v>
      </c>
      <c r="G638" s="11" t="s">
        <v>448</v>
      </c>
      <c r="H638" s="11" t="s">
        <v>2983</v>
      </c>
      <c r="I638" s="69">
        <v>15975573584</v>
      </c>
      <c r="J638" s="69" t="s">
        <v>1437</v>
      </c>
      <c r="K638" s="69">
        <v>734690133</v>
      </c>
      <c r="L638" s="11" t="s">
        <v>3012</v>
      </c>
      <c r="M638" s="11" t="s">
        <v>3013</v>
      </c>
      <c r="N638" s="69">
        <v>13690016522</v>
      </c>
      <c r="O638" s="69">
        <v>515700</v>
      </c>
    </row>
    <row r="639" spans="1:15">
      <c r="A639" s="11" t="s">
        <v>2899</v>
      </c>
      <c r="B639" s="123" t="s">
        <v>3014</v>
      </c>
      <c r="C639" s="11" t="s">
        <v>3015</v>
      </c>
      <c r="D639" s="11" t="s">
        <v>19</v>
      </c>
      <c r="E639" s="11" t="s">
        <v>847</v>
      </c>
      <c r="F639" s="11" t="s">
        <v>21</v>
      </c>
      <c r="G639" s="11" t="s">
        <v>448</v>
      </c>
      <c r="H639" s="69" t="s">
        <v>2983</v>
      </c>
      <c r="I639" s="69">
        <v>15521316838</v>
      </c>
      <c r="J639" s="69" t="s">
        <v>1437</v>
      </c>
      <c r="K639" s="69">
        <v>954283952</v>
      </c>
      <c r="L639" s="69" t="s">
        <v>3016</v>
      </c>
      <c r="M639" s="11" t="s">
        <v>3017</v>
      </c>
      <c r="N639" s="69">
        <v>13112298492</v>
      </c>
      <c r="O639" s="69">
        <v>511400</v>
      </c>
    </row>
    <row r="640" spans="1:15">
      <c r="A640" s="11" t="s">
        <v>2899</v>
      </c>
      <c r="B640" s="43" t="s">
        <v>3018</v>
      </c>
      <c r="C640" s="11" t="s">
        <v>3019</v>
      </c>
      <c r="D640" s="11" t="s">
        <v>19</v>
      </c>
      <c r="E640" s="11" t="s">
        <v>1126</v>
      </c>
      <c r="F640" s="11" t="s">
        <v>21</v>
      </c>
      <c r="G640" s="11" t="s">
        <v>448</v>
      </c>
      <c r="H640" s="69" t="s">
        <v>2903</v>
      </c>
      <c r="I640" s="69">
        <v>18819259440</v>
      </c>
      <c r="J640" s="69" t="s">
        <v>1437</v>
      </c>
      <c r="K640" s="69">
        <v>1107199340</v>
      </c>
      <c r="L640" s="69" t="s">
        <v>3020</v>
      </c>
      <c r="M640" s="11" t="s">
        <v>3021</v>
      </c>
      <c r="N640" s="69">
        <v>13826764117</v>
      </c>
      <c r="O640" s="69">
        <v>527137</v>
      </c>
    </row>
    <row r="641" spans="1:15">
      <c r="A641" s="11"/>
      <c r="B641" s="4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 ht="22.5" spans="1:15">
      <c r="A642" s="9" t="s">
        <v>3022</v>
      </c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 spans="1:15">
      <c r="A643" s="10" t="s">
        <v>1</v>
      </c>
      <c r="B643" s="58" t="s">
        <v>2</v>
      </c>
      <c r="C643" s="10" t="s">
        <v>3</v>
      </c>
      <c r="D643" s="10" t="s">
        <v>4</v>
      </c>
      <c r="E643" s="71" t="s">
        <v>5</v>
      </c>
      <c r="F643" s="10" t="s">
        <v>6</v>
      </c>
      <c r="G643" s="10" t="s">
        <v>7</v>
      </c>
      <c r="H643" s="10" t="s">
        <v>8</v>
      </c>
      <c r="I643" s="10" t="s">
        <v>9</v>
      </c>
      <c r="J643" s="10" t="s">
        <v>10</v>
      </c>
      <c r="K643" s="10" t="s">
        <v>11</v>
      </c>
      <c r="L643" s="10" t="s">
        <v>12</v>
      </c>
      <c r="M643" s="10" t="s">
        <v>13</v>
      </c>
      <c r="N643" s="10" t="s">
        <v>14</v>
      </c>
      <c r="O643" s="6" t="s">
        <v>15</v>
      </c>
    </row>
    <row r="644" spans="1:15">
      <c r="A644" s="11" t="s">
        <v>3023</v>
      </c>
      <c r="B644" s="43">
        <v>201525040101</v>
      </c>
      <c r="C644" s="11" t="s">
        <v>3024</v>
      </c>
      <c r="D644" s="11" t="s">
        <v>27</v>
      </c>
      <c r="E644" s="72" t="s">
        <v>3025</v>
      </c>
      <c r="F644" s="11" t="s">
        <v>21</v>
      </c>
      <c r="G644" s="11" t="s">
        <v>160</v>
      </c>
      <c r="H644" s="11" t="s">
        <v>2968</v>
      </c>
      <c r="I644" s="11">
        <v>13416139714</v>
      </c>
      <c r="J644" s="11" t="s">
        <v>1437</v>
      </c>
      <c r="K644" s="11">
        <v>1144901350</v>
      </c>
      <c r="L644" s="11" t="s">
        <v>3026</v>
      </c>
      <c r="M644" s="11" t="s">
        <v>3027</v>
      </c>
      <c r="N644" s="11" t="s">
        <v>3028</v>
      </c>
      <c r="O644" s="69">
        <v>526238</v>
      </c>
    </row>
    <row r="645" spans="1:15">
      <c r="A645" s="11" t="s">
        <v>3023</v>
      </c>
      <c r="B645" s="43">
        <v>201525040102</v>
      </c>
      <c r="C645" s="11" t="s">
        <v>3029</v>
      </c>
      <c r="D645" s="11" t="s">
        <v>27</v>
      </c>
      <c r="E645" s="72" t="s">
        <v>1347</v>
      </c>
      <c r="F645" s="11" t="s">
        <v>21</v>
      </c>
      <c r="G645" s="11" t="s">
        <v>3030</v>
      </c>
      <c r="H645" s="11" t="s">
        <v>2968</v>
      </c>
      <c r="I645" s="11">
        <v>13416139728</v>
      </c>
      <c r="J645" s="11" t="s">
        <v>1437</v>
      </c>
      <c r="K645" s="11">
        <v>646425269</v>
      </c>
      <c r="L645" s="11">
        <v>13202153787</v>
      </c>
      <c r="M645" s="11" t="s">
        <v>3031</v>
      </c>
      <c r="N645" s="11" t="s">
        <v>3032</v>
      </c>
      <c r="O645" s="69" t="s">
        <v>3033</v>
      </c>
    </row>
    <row r="646" spans="1:15">
      <c r="A646" s="11" t="s">
        <v>3023</v>
      </c>
      <c r="B646" s="43">
        <v>201525040103</v>
      </c>
      <c r="C646" s="11" t="s">
        <v>3034</v>
      </c>
      <c r="D646" s="11" t="s">
        <v>27</v>
      </c>
      <c r="E646" s="72" t="s">
        <v>3035</v>
      </c>
      <c r="F646" s="11" t="s">
        <v>21</v>
      </c>
      <c r="G646" s="11" t="s">
        <v>448</v>
      </c>
      <c r="H646" s="11" t="s">
        <v>2968</v>
      </c>
      <c r="I646" s="11">
        <v>13416139740</v>
      </c>
      <c r="J646" s="11" t="s">
        <v>1437</v>
      </c>
      <c r="K646" s="11">
        <v>1162661173</v>
      </c>
      <c r="L646" s="11" t="s">
        <v>3036</v>
      </c>
      <c r="M646" s="11" t="s">
        <v>3037</v>
      </c>
      <c r="N646" s="11" t="s">
        <v>3038</v>
      </c>
      <c r="O646" s="69">
        <v>515161</v>
      </c>
    </row>
    <row r="647" spans="1:15">
      <c r="A647" s="11" t="s">
        <v>3023</v>
      </c>
      <c r="B647" s="43">
        <v>201525040104</v>
      </c>
      <c r="C647" s="11" t="s">
        <v>3039</v>
      </c>
      <c r="D647" s="11" t="s">
        <v>27</v>
      </c>
      <c r="E647" s="72" t="s">
        <v>2148</v>
      </c>
      <c r="F647" s="11" t="s">
        <v>21</v>
      </c>
      <c r="G647" s="11" t="s">
        <v>3030</v>
      </c>
      <c r="H647" s="11" t="s">
        <v>2968</v>
      </c>
      <c r="I647" s="11">
        <v>13416139977</v>
      </c>
      <c r="J647" s="11" t="s">
        <v>1437</v>
      </c>
      <c r="K647" s="11">
        <v>2232020157</v>
      </c>
      <c r="L647" s="11" t="s">
        <v>3040</v>
      </c>
      <c r="M647" s="11" t="s">
        <v>3041</v>
      </c>
      <c r="N647" s="11" t="s">
        <v>3042</v>
      </c>
      <c r="O647" s="69" t="s">
        <v>3043</v>
      </c>
    </row>
    <row r="648" spans="1:15">
      <c r="A648" s="11" t="s">
        <v>3023</v>
      </c>
      <c r="B648" s="43">
        <v>201525040105</v>
      </c>
      <c r="C648" s="11" t="s">
        <v>3044</v>
      </c>
      <c r="D648" s="11" t="s">
        <v>27</v>
      </c>
      <c r="E648" s="72" t="s">
        <v>3045</v>
      </c>
      <c r="F648" s="11" t="s">
        <v>21</v>
      </c>
      <c r="G648" s="11" t="s">
        <v>448</v>
      </c>
      <c r="H648" s="11" t="s">
        <v>3046</v>
      </c>
      <c r="I648" s="11">
        <v>13416140027</v>
      </c>
      <c r="J648" s="11" t="s">
        <v>1437</v>
      </c>
      <c r="K648" s="11">
        <v>1035388024</v>
      </c>
      <c r="L648" s="11" t="s">
        <v>3047</v>
      </c>
      <c r="M648" s="11" t="s">
        <v>3048</v>
      </c>
      <c r="N648" s="11" t="s">
        <v>3049</v>
      </c>
      <c r="O648" s="69" t="s">
        <v>3050</v>
      </c>
    </row>
    <row r="649" spans="1:15">
      <c r="A649" s="11" t="s">
        <v>3023</v>
      </c>
      <c r="B649" s="43">
        <v>201525040106</v>
      </c>
      <c r="C649" s="11" t="s">
        <v>3051</v>
      </c>
      <c r="D649" s="11" t="s">
        <v>27</v>
      </c>
      <c r="E649" s="72" t="s">
        <v>3052</v>
      </c>
      <c r="F649" s="11" t="s">
        <v>21</v>
      </c>
      <c r="G649" s="11" t="s">
        <v>448</v>
      </c>
      <c r="H649" s="11" t="s">
        <v>3046</v>
      </c>
      <c r="I649" s="11">
        <v>18826454738</v>
      </c>
      <c r="J649" s="11" t="s">
        <v>1437</v>
      </c>
      <c r="K649" s="11">
        <v>928598975</v>
      </c>
      <c r="L649" s="11">
        <v>928598975</v>
      </c>
      <c r="M649" s="11" t="s">
        <v>3053</v>
      </c>
      <c r="N649" s="11" t="s">
        <v>3054</v>
      </c>
      <c r="O649" s="69">
        <v>510630</v>
      </c>
    </row>
    <row r="650" spans="1:15">
      <c r="A650" s="11" t="s">
        <v>3023</v>
      </c>
      <c r="B650" s="43">
        <v>201525040107</v>
      </c>
      <c r="C650" s="11" t="s">
        <v>3055</v>
      </c>
      <c r="D650" s="11" t="s">
        <v>27</v>
      </c>
      <c r="E650" s="72" t="s">
        <v>3056</v>
      </c>
      <c r="F650" s="11" t="s">
        <v>21</v>
      </c>
      <c r="G650" s="11" t="s">
        <v>448</v>
      </c>
      <c r="H650" s="11" t="s">
        <v>3046</v>
      </c>
      <c r="I650" s="11">
        <v>18823115123</v>
      </c>
      <c r="J650" s="11" t="s">
        <v>1437</v>
      </c>
      <c r="K650" s="11">
        <v>840322915</v>
      </c>
      <c r="L650" s="11" t="s">
        <v>3057</v>
      </c>
      <c r="M650" s="11" t="s">
        <v>3058</v>
      </c>
      <c r="N650" s="11" t="s">
        <v>3059</v>
      </c>
      <c r="O650" s="69">
        <v>528231</v>
      </c>
    </row>
    <row r="651" spans="1:15">
      <c r="A651" s="11" t="s">
        <v>3023</v>
      </c>
      <c r="B651" s="43">
        <v>201525040108</v>
      </c>
      <c r="C651" s="11" t="s">
        <v>3060</v>
      </c>
      <c r="D651" s="11" t="s">
        <v>19</v>
      </c>
      <c r="E651" s="72" t="s">
        <v>3061</v>
      </c>
      <c r="F651" s="11" t="s">
        <v>21</v>
      </c>
      <c r="G651" s="11" t="s">
        <v>448</v>
      </c>
      <c r="H651" s="11" t="s">
        <v>3062</v>
      </c>
      <c r="I651" s="11">
        <v>13427565344</v>
      </c>
      <c r="J651" s="11">
        <v>645344</v>
      </c>
      <c r="K651" s="11">
        <v>1091070371</v>
      </c>
      <c r="L651" s="11">
        <v>13427565344</v>
      </c>
      <c r="M651" s="11" t="s">
        <v>3063</v>
      </c>
      <c r="N651" s="11" t="s">
        <v>3064</v>
      </c>
      <c r="O651" s="69" t="s">
        <v>3065</v>
      </c>
    </row>
    <row r="652" spans="1:15">
      <c r="A652" s="11" t="s">
        <v>3023</v>
      </c>
      <c r="B652" s="43">
        <v>201525040109</v>
      </c>
      <c r="C652" s="11" t="s">
        <v>3066</v>
      </c>
      <c r="D652" s="11" t="s">
        <v>27</v>
      </c>
      <c r="E652" s="72" t="s">
        <v>1340</v>
      </c>
      <c r="F652" s="11" t="s">
        <v>21</v>
      </c>
      <c r="G652" s="11" t="s">
        <v>448</v>
      </c>
      <c r="H652" s="11" t="s">
        <v>3046</v>
      </c>
      <c r="I652" s="11">
        <v>13430378992</v>
      </c>
      <c r="J652" s="11" t="s">
        <v>1437</v>
      </c>
      <c r="K652" s="11">
        <v>505404651</v>
      </c>
      <c r="L652" s="11">
        <v>505404651</v>
      </c>
      <c r="M652" s="11" t="s">
        <v>3067</v>
      </c>
      <c r="N652" s="11" t="s">
        <v>3068</v>
      </c>
      <c r="O652" s="69">
        <v>528300</v>
      </c>
    </row>
    <row r="653" spans="1:15">
      <c r="A653" s="11" t="s">
        <v>3023</v>
      </c>
      <c r="B653" s="43">
        <v>201525040110</v>
      </c>
      <c r="C653" s="11" t="s">
        <v>3069</v>
      </c>
      <c r="D653" s="11" t="s">
        <v>19</v>
      </c>
      <c r="E653" s="72" t="s">
        <v>1192</v>
      </c>
      <c r="F653" s="11" t="s">
        <v>21</v>
      </c>
      <c r="G653" s="11" t="s">
        <v>108</v>
      </c>
      <c r="H653" s="11" t="s">
        <v>3070</v>
      </c>
      <c r="I653" s="11">
        <v>13809254432</v>
      </c>
      <c r="J653" s="11" t="s">
        <v>1437</v>
      </c>
      <c r="K653" s="11">
        <v>540828179</v>
      </c>
      <c r="L653" s="11"/>
      <c r="M653" s="11" t="s">
        <v>3071</v>
      </c>
      <c r="N653" s="11" t="s">
        <v>3072</v>
      </c>
      <c r="O653" s="69" t="s">
        <v>3073</v>
      </c>
    </row>
    <row r="654" spans="1:15">
      <c r="A654" s="11" t="s">
        <v>3023</v>
      </c>
      <c r="B654" s="43">
        <v>201525040111</v>
      </c>
      <c r="C654" s="11" t="s">
        <v>3074</v>
      </c>
      <c r="D654" s="11" t="s">
        <v>19</v>
      </c>
      <c r="E654" s="72" t="s">
        <v>3075</v>
      </c>
      <c r="F654" s="11" t="s">
        <v>21</v>
      </c>
      <c r="G654" s="11" t="s">
        <v>448</v>
      </c>
      <c r="H654" s="11" t="s">
        <v>3070</v>
      </c>
      <c r="I654" s="11">
        <v>13416143449</v>
      </c>
      <c r="J654" s="11" t="s">
        <v>1437</v>
      </c>
      <c r="K654" s="11">
        <v>1315310956</v>
      </c>
      <c r="L654" s="11" t="s">
        <v>3076</v>
      </c>
      <c r="M654" s="11" t="s">
        <v>3077</v>
      </c>
      <c r="N654" s="11" t="s">
        <v>3078</v>
      </c>
      <c r="O654" s="69" t="s">
        <v>1292</v>
      </c>
    </row>
    <row r="655" spans="1:15">
      <c r="A655" s="11" t="s">
        <v>3023</v>
      </c>
      <c r="B655" s="43">
        <v>201525040112</v>
      </c>
      <c r="C655" s="11" t="s">
        <v>3079</v>
      </c>
      <c r="D655" s="11" t="s">
        <v>27</v>
      </c>
      <c r="E655" s="72" t="s">
        <v>3080</v>
      </c>
      <c r="F655" s="11" t="s">
        <v>21</v>
      </c>
      <c r="G655" s="11" t="s">
        <v>448</v>
      </c>
      <c r="H655" s="11" t="s">
        <v>3046</v>
      </c>
      <c r="I655" s="11">
        <v>13620468913</v>
      </c>
      <c r="J655" s="11" t="s">
        <v>1437</v>
      </c>
      <c r="K655" s="11">
        <v>214445778</v>
      </c>
      <c r="L655" s="11"/>
      <c r="M655" s="11" t="s">
        <v>3081</v>
      </c>
      <c r="N655" s="11" t="s">
        <v>3082</v>
      </c>
      <c r="O655" s="69" t="s">
        <v>3083</v>
      </c>
    </row>
    <row r="656" spans="1:15">
      <c r="A656" s="11" t="s">
        <v>3023</v>
      </c>
      <c r="B656" s="43">
        <v>201525040114</v>
      </c>
      <c r="C656" s="11" t="s">
        <v>3084</v>
      </c>
      <c r="D656" s="11" t="s">
        <v>19</v>
      </c>
      <c r="E656" s="72" t="s">
        <v>3085</v>
      </c>
      <c r="F656" s="11" t="s">
        <v>21</v>
      </c>
      <c r="G656" s="11" t="s">
        <v>448</v>
      </c>
      <c r="H656" s="11" t="s">
        <v>3070</v>
      </c>
      <c r="I656" s="11">
        <v>13416137105</v>
      </c>
      <c r="J656" s="11" t="s">
        <v>1437</v>
      </c>
      <c r="K656" s="11">
        <v>364631720</v>
      </c>
      <c r="L656" s="11">
        <v>13076329856</v>
      </c>
      <c r="M656" s="11" t="s">
        <v>3086</v>
      </c>
      <c r="N656" s="11" t="s">
        <v>3087</v>
      </c>
      <c r="O656" s="69" t="s">
        <v>3088</v>
      </c>
    </row>
    <row r="657" spans="1:15">
      <c r="A657" s="11" t="s">
        <v>3023</v>
      </c>
      <c r="B657" s="43">
        <v>201525040115</v>
      </c>
      <c r="C657" s="11" t="s">
        <v>3089</v>
      </c>
      <c r="D657" s="11" t="s">
        <v>27</v>
      </c>
      <c r="E657" s="72" t="s">
        <v>3090</v>
      </c>
      <c r="F657" s="11" t="s">
        <v>21</v>
      </c>
      <c r="G657" s="11" t="s">
        <v>448</v>
      </c>
      <c r="H657" s="11" t="s">
        <v>3046</v>
      </c>
      <c r="I657" s="11">
        <v>13416143510</v>
      </c>
      <c r="J657" s="11">
        <v>663510</v>
      </c>
      <c r="K657" s="11">
        <v>1204254162</v>
      </c>
      <c r="L657" s="11">
        <v>1204254162</v>
      </c>
      <c r="M657" s="11" t="s">
        <v>3091</v>
      </c>
      <c r="N657" s="11" t="s">
        <v>3092</v>
      </c>
      <c r="O657" s="69">
        <v>514427</v>
      </c>
    </row>
    <row r="658" spans="1:15">
      <c r="A658" s="11" t="s">
        <v>3023</v>
      </c>
      <c r="B658" s="43">
        <v>201525040116</v>
      </c>
      <c r="C658" s="11" t="s">
        <v>3093</v>
      </c>
      <c r="D658" s="11" t="s">
        <v>27</v>
      </c>
      <c r="E658" s="72" t="s">
        <v>3094</v>
      </c>
      <c r="F658" s="11" t="s">
        <v>21</v>
      </c>
      <c r="G658" s="11" t="s">
        <v>448</v>
      </c>
      <c r="H658" s="11" t="s">
        <v>3095</v>
      </c>
      <c r="I658" s="11">
        <v>13632191558</v>
      </c>
      <c r="J658" s="11">
        <v>661558</v>
      </c>
      <c r="K658" s="11">
        <v>447176920</v>
      </c>
      <c r="L658" s="11" t="s">
        <v>3096</v>
      </c>
      <c r="M658" s="11" t="s">
        <v>3097</v>
      </c>
      <c r="N658" s="11" t="s">
        <v>3098</v>
      </c>
      <c r="O658" s="69" t="s">
        <v>3099</v>
      </c>
    </row>
    <row r="659" spans="1:15">
      <c r="A659" s="11" t="s">
        <v>3023</v>
      </c>
      <c r="B659" s="43">
        <v>201525040117</v>
      </c>
      <c r="C659" s="11" t="s">
        <v>3100</v>
      </c>
      <c r="D659" s="11" t="s">
        <v>19</v>
      </c>
      <c r="E659" s="72" t="s">
        <v>3101</v>
      </c>
      <c r="F659" s="11" t="s">
        <v>21</v>
      </c>
      <c r="G659" s="11" t="s">
        <v>108</v>
      </c>
      <c r="H659" s="11" t="s">
        <v>3070</v>
      </c>
      <c r="I659" s="11">
        <v>13416143575</v>
      </c>
      <c r="J659" s="11" t="s">
        <v>1437</v>
      </c>
      <c r="K659" s="11">
        <v>459505044</v>
      </c>
      <c r="L659" s="11" t="s">
        <v>3102</v>
      </c>
      <c r="M659" s="11" t="s">
        <v>3103</v>
      </c>
      <c r="N659" s="11" t="s">
        <v>3104</v>
      </c>
      <c r="O659" s="69" t="s">
        <v>3105</v>
      </c>
    </row>
    <row r="660" spans="1:15">
      <c r="A660" s="11" t="s">
        <v>3023</v>
      </c>
      <c r="B660" s="43">
        <v>201525040118</v>
      </c>
      <c r="C660" s="11" t="s">
        <v>3106</v>
      </c>
      <c r="D660" s="11" t="s">
        <v>19</v>
      </c>
      <c r="E660" s="72" t="s">
        <v>3107</v>
      </c>
      <c r="F660" s="11" t="s">
        <v>21</v>
      </c>
      <c r="G660" s="11" t="s">
        <v>108</v>
      </c>
      <c r="H660" s="11" t="s">
        <v>3108</v>
      </c>
      <c r="I660" s="11">
        <v>13416143607</v>
      </c>
      <c r="J660" s="11" t="s">
        <v>1437</v>
      </c>
      <c r="K660" s="11">
        <v>1046203115</v>
      </c>
      <c r="L660" s="11" t="s">
        <v>3109</v>
      </c>
      <c r="M660" s="11" t="s">
        <v>3110</v>
      </c>
      <c r="N660" s="11" t="s">
        <v>3111</v>
      </c>
      <c r="O660" s="69">
        <v>525300</v>
      </c>
    </row>
    <row r="661" spans="1:15">
      <c r="A661" s="11" t="s">
        <v>3023</v>
      </c>
      <c r="B661" s="43">
        <v>201525040119</v>
      </c>
      <c r="C661" s="11" t="s">
        <v>3112</v>
      </c>
      <c r="D661" s="11" t="s">
        <v>27</v>
      </c>
      <c r="E661" s="72" t="s">
        <v>3113</v>
      </c>
      <c r="F661" s="11" t="s">
        <v>21</v>
      </c>
      <c r="G661" s="11" t="s">
        <v>448</v>
      </c>
      <c r="H661" s="11" t="s">
        <v>3095</v>
      </c>
      <c r="I661" s="11">
        <v>13416137071</v>
      </c>
      <c r="J661" s="11">
        <v>677071</v>
      </c>
      <c r="K661" s="11">
        <v>707841595</v>
      </c>
      <c r="L661" s="11" t="s">
        <v>3114</v>
      </c>
      <c r="M661" s="11" t="s">
        <v>3115</v>
      </c>
      <c r="N661" s="11" t="s">
        <v>3116</v>
      </c>
      <c r="O661" s="69" t="s">
        <v>1292</v>
      </c>
    </row>
    <row r="662" spans="1:15">
      <c r="A662" s="11" t="s">
        <v>3023</v>
      </c>
      <c r="B662" s="43">
        <v>201525040120</v>
      </c>
      <c r="C662" s="11" t="s">
        <v>3117</v>
      </c>
      <c r="D662" s="11" t="s">
        <v>27</v>
      </c>
      <c r="E662" s="72" t="s">
        <v>3118</v>
      </c>
      <c r="F662" s="11" t="s">
        <v>21</v>
      </c>
      <c r="G662" s="11" t="s">
        <v>448</v>
      </c>
      <c r="H662" s="11" t="s">
        <v>3095</v>
      </c>
      <c r="I662" s="11">
        <v>13416145241</v>
      </c>
      <c r="J662" s="11">
        <v>615241</v>
      </c>
      <c r="K662" s="11">
        <v>804520846</v>
      </c>
      <c r="L662" s="11" t="s">
        <v>3119</v>
      </c>
      <c r="M662" s="11" t="s">
        <v>3120</v>
      </c>
      <c r="N662" s="11" t="s">
        <v>3121</v>
      </c>
      <c r="O662" s="69" t="s">
        <v>3122</v>
      </c>
    </row>
    <row r="663" spans="1:15">
      <c r="A663" s="11" t="s">
        <v>3023</v>
      </c>
      <c r="B663" s="43">
        <v>201525040121</v>
      </c>
      <c r="C663" s="11" t="s">
        <v>3123</v>
      </c>
      <c r="D663" s="11" t="s">
        <v>19</v>
      </c>
      <c r="E663" s="72" t="s">
        <v>3025</v>
      </c>
      <c r="F663" s="11" t="s">
        <v>21</v>
      </c>
      <c r="G663" s="11" t="s">
        <v>448</v>
      </c>
      <c r="H663" s="11" t="s">
        <v>3108</v>
      </c>
      <c r="I663" s="11">
        <v>18219121296</v>
      </c>
      <c r="J663" s="11" t="s">
        <v>1437</v>
      </c>
      <c r="K663" s="11">
        <v>572419921</v>
      </c>
      <c r="L663" s="11" t="s">
        <v>3124</v>
      </c>
      <c r="M663" s="11" t="s">
        <v>3125</v>
      </c>
      <c r="N663" s="11" t="s">
        <v>3126</v>
      </c>
      <c r="O663" s="69">
        <v>525100</v>
      </c>
    </row>
    <row r="664" spans="1:15">
      <c r="A664" s="11" t="s">
        <v>3023</v>
      </c>
      <c r="B664" s="43">
        <v>201525040122</v>
      </c>
      <c r="C664" s="11" t="s">
        <v>3127</v>
      </c>
      <c r="D664" s="11" t="s">
        <v>19</v>
      </c>
      <c r="E664" s="72" t="s">
        <v>3128</v>
      </c>
      <c r="F664" s="11" t="s">
        <v>21</v>
      </c>
      <c r="G664" s="11" t="s">
        <v>3129</v>
      </c>
      <c r="H664" s="11" t="s">
        <v>3108</v>
      </c>
      <c r="I664" s="11">
        <v>13416145165</v>
      </c>
      <c r="J664" s="11">
        <v>685165</v>
      </c>
      <c r="K664" s="11">
        <v>945516532</v>
      </c>
      <c r="L664" s="11" t="s">
        <v>3130</v>
      </c>
      <c r="M664" s="11" t="s">
        <v>3131</v>
      </c>
      <c r="N664" s="11">
        <v>15014576698</v>
      </c>
      <c r="O664" s="69">
        <v>515721</v>
      </c>
    </row>
    <row r="665" spans="1:15">
      <c r="A665" s="11" t="s">
        <v>3023</v>
      </c>
      <c r="B665" s="43">
        <v>201525040123</v>
      </c>
      <c r="C665" s="11" t="s">
        <v>3132</v>
      </c>
      <c r="D665" s="11" t="s">
        <v>19</v>
      </c>
      <c r="E665" s="72" t="s">
        <v>1212</v>
      </c>
      <c r="F665" s="11" t="s">
        <v>21</v>
      </c>
      <c r="G665" s="11" t="s">
        <v>448</v>
      </c>
      <c r="H665" s="11" t="s">
        <v>3108</v>
      </c>
      <c r="I665" s="11">
        <v>13416145176</v>
      </c>
      <c r="J665" s="11">
        <v>665176</v>
      </c>
      <c r="K665" s="11">
        <v>1562177405</v>
      </c>
      <c r="L665" s="11">
        <v>13416145176</v>
      </c>
      <c r="M665" s="11" t="s">
        <v>3133</v>
      </c>
      <c r="N665" s="11">
        <v>13030140189</v>
      </c>
      <c r="O665" s="69" t="s">
        <v>3134</v>
      </c>
    </row>
    <row r="666" spans="1:15">
      <c r="A666" s="11" t="s">
        <v>3023</v>
      </c>
      <c r="B666" s="43">
        <v>201525040124</v>
      </c>
      <c r="C666" s="11" t="s">
        <v>3135</v>
      </c>
      <c r="D666" s="11" t="s">
        <v>27</v>
      </c>
      <c r="E666" s="72" t="s">
        <v>3136</v>
      </c>
      <c r="F666" s="11" t="s">
        <v>21</v>
      </c>
      <c r="G666" s="11" t="s">
        <v>475</v>
      </c>
      <c r="H666" s="11" t="s">
        <v>3095</v>
      </c>
      <c r="I666" s="11">
        <v>13416146113</v>
      </c>
      <c r="J666" s="11">
        <v>616113</v>
      </c>
      <c r="K666" s="11">
        <v>854037233</v>
      </c>
      <c r="L666" s="11" t="s">
        <v>3137</v>
      </c>
      <c r="M666" s="11" t="s">
        <v>3138</v>
      </c>
      <c r="N666" s="11" t="s">
        <v>3139</v>
      </c>
      <c r="O666" s="69">
        <v>515700</v>
      </c>
    </row>
    <row r="667" spans="1:15">
      <c r="A667" s="11" t="s">
        <v>3023</v>
      </c>
      <c r="B667" s="43">
        <v>201525040125</v>
      </c>
      <c r="C667" s="11" t="s">
        <v>3140</v>
      </c>
      <c r="D667" s="11" t="s">
        <v>19</v>
      </c>
      <c r="E667" s="72" t="s">
        <v>3141</v>
      </c>
      <c r="F667" s="11" t="s">
        <v>21</v>
      </c>
      <c r="G667" s="11" t="s">
        <v>448</v>
      </c>
      <c r="H667" s="11" t="s">
        <v>3142</v>
      </c>
      <c r="I667" s="11">
        <v>13427564982</v>
      </c>
      <c r="J667" s="11" t="s">
        <v>1437</v>
      </c>
      <c r="K667" s="11">
        <v>2582121930</v>
      </c>
      <c r="L667" s="11" t="s">
        <v>3143</v>
      </c>
      <c r="M667" s="11" t="s">
        <v>3144</v>
      </c>
      <c r="N667" s="11" t="s">
        <v>3145</v>
      </c>
      <c r="O667" s="69" t="s">
        <v>3146</v>
      </c>
    </row>
    <row r="668" spans="1:15">
      <c r="A668" s="11" t="s">
        <v>3023</v>
      </c>
      <c r="B668" s="43">
        <v>201525040126</v>
      </c>
      <c r="C668" s="11" t="s">
        <v>3147</v>
      </c>
      <c r="D668" s="11" t="s">
        <v>19</v>
      </c>
      <c r="E668" s="72" t="s">
        <v>3148</v>
      </c>
      <c r="F668" s="11" t="s">
        <v>21</v>
      </c>
      <c r="G668" s="11" t="s">
        <v>475</v>
      </c>
      <c r="H668" s="11" t="s">
        <v>3142</v>
      </c>
      <c r="I668" s="11">
        <v>13450360205</v>
      </c>
      <c r="J668" s="11" t="s">
        <v>1437</v>
      </c>
      <c r="K668" s="11">
        <v>744502797</v>
      </c>
      <c r="L668" s="11" t="s">
        <v>3149</v>
      </c>
      <c r="M668" s="11" t="s">
        <v>3150</v>
      </c>
      <c r="N668" s="11"/>
      <c r="O668" s="69" t="s">
        <v>3151</v>
      </c>
    </row>
    <row r="669" spans="1:15">
      <c r="A669" s="11" t="s">
        <v>3023</v>
      </c>
      <c r="B669" s="43">
        <v>201525040127</v>
      </c>
      <c r="C669" s="11" t="s">
        <v>3152</v>
      </c>
      <c r="D669" s="11" t="s">
        <v>27</v>
      </c>
      <c r="E669" s="72" t="s">
        <v>99</v>
      </c>
      <c r="F669" s="11" t="s">
        <v>21</v>
      </c>
      <c r="G669" s="11" t="s">
        <v>448</v>
      </c>
      <c r="H669" s="11" t="s">
        <v>3095</v>
      </c>
      <c r="I669" s="11">
        <v>13416145490</v>
      </c>
      <c r="J669" s="11">
        <v>615490</v>
      </c>
      <c r="K669" s="11">
        <v>1904807066</v>
      </c>
      <c r="L669" s="11" t="s">
        <v>3153</v>
      </c>
      <c r="M669" s="11" t="s">
        <v>3154</v>
      </c>
      <c r="N669" s="11">
        <v>13692169050</v>
      </c>
      <c r="O669" s="69" t="s">
        <v>3155</v>
      </c>
    </row>
    <row r="670" spans="1:15">
      <c r="A670" s="11" t="s">
        <v>3023</v>
      </c>
      <c r="B670" s="43">
        <v>201525040128</v>
      </c>
      <c r="C670" s="11" t="s">
        <v>3156</v>
      </c>
      <c r="D670" s="11" t="s">
        <v>27</v>
      </c>
      <c r="E670" s="72" t="s">
        <v>3157</v>
      </c>
      <c r="F670" s="11" t="s">
        <v>21</v>
      </c>
      <c r="G670" s="11" t="s">
        <v>108</v>
      </c>
      <c r="H670" s="11" t="s">
        <v>3158</v>
      </c>
      <c r="I670" s="11">
        <v>13427567561</v>
      </c>
      <c r="J670" s="11">
        <v>687561</v>
      </c>
      <c r="K670" s="11">
        <v>1356849702</v>
      </c>
      <c r="L670" s="11">
        <v>13427567561</v>
      </c>
      <c r="M670" s="11" t="s">
        <v>3159</v>
      </c>
      <c r="N670" s="11" t="s">
        <v>3160</v>
      </c>
      <c r="O670" s="69" t="s">
        <v>3161</v>
      </c>
    </row>
    <row r="671" spans="1:15">
      <c r="A671" s="11" t="s">
        <v>3023</v>
      </c>
      <c r="B671" s="43">
        <v>201525040129</v>
      </c>
      <c r="C671" s="11" t="s">
        <v>3162</v>
      </c>
      <c r="D671" s="11" t="s">
        <v>27</v>
      </c>
      <c r="E671" s="72" t="s">
        <v>3163</v>
      </c>
      <c r="F671" s="11" t="s">
        <v>21</v>
      </c>
      <c r="G671" s="11" t="s">
        <v>448</v>
      </c>
      <c r="H671" s="11" t="s">
        <v>3158</v>
      </c>
      <c r="I671" s="11">
        <v>13427569079</v>
      </c>
      <c r="J671" s="11">
        <v>669079</v>
      </c>
      <c r="K671" s="11">
        <v>771797107</v>
      </c>
      <c r="L671" s="11">
        <v>13427569079</v>
      </c>
      <c r="M671" s="11" t="s">
        <v>3164</v>
      </c>
      <c r="N671" s="11" t="s">
        <v>3165</v>
      </c>
      <c r="O671" s="125" t="s">
        <v>1644</v>
      </c>
    </row>
    <row r="672" spans="1:15">
      <c r="A672" s="11" t="s">
        <v>3023</v>
      </c>
      <c r="B672" s="43">
        <v>201525040130</v>
      </c>
      <c r="C672" s="11" t="s">
        <v>3166</v>
      </c>
      <c r="D672" s="11" t="s">
        <v>19</v>
      </c>
      <c r="E672" s="72" t="s">
        <v>2480</v>
      </c>
      <c r="F672" s="11" t="s">
        <v>21</v>
      </c>
      <c r="G672" s="11" t="s">
        <v>448</v>
      </c>
      <c r="H672" s="11" t="s">
        <v>3142</v>
      </c>
      <c r="I672" s="11">
        <v>13416145491</v>
      </c>
      <c r="J672" s="11">
        <v>665491</v>
      </c>
      <c r="K672" s="11">
        <v>1102227146</v>
      </c>
      <c r="L672" s="11">
        <v>13416145491</v>
      </c>
      <c r="M672" s="11" t="s">
        <v>3167</v>
      </c>
      <c r="N672" s="11" t="s">
        <v>3168</v>
      </c>
      <c r="O672" s="69">
        <v>523410</v>
      </c>
    </row>
    <row r="673" spans="1:15">
      <c r="A673" s="11" t="s">
        <v>3023</v>
      </c>
      <c r="B673" s="43">
        <v>201525040131</v>
      </c>
      <c r="C673" s="11" t="s">
        <v>3169</v>
      </c>
      <c r="D673" s="11" t="s">
        <v>19</v>
      </c>
      <c r="E673" s="72" t="s">
        <v>3170</v>
      </c>
      <c r="F673" s="11" t="s">
        <v>21</v>
      </c>
      <c r="G673" s="11" t="s">
        <v>448</v>
      </c>
      <c r="H673" s="11" t="s">
        <v>3142</v>
      </c>
      <c r="I673" s="11">
        <v>13427014907</v>
      </c>
      <c r="J673" s="11" t="s">
        <v>1437</v>
      </c>
      <c r="K673" s="11">
        <v>462666429</v>
      </c>
      <c r="L673" s="11">
        <v>13427014907</v>
      </c>
      <c r="M673" s="11" t="s">
        <v>3171</v>
      </c>
      <c r="N673" s="11" t="s">
        <v>3172</v>
      </c>
      <c r="O673" s="69" t="s">
        <v>3173</v>
      </c>
    </row>
    <row r="674" spans="1:15">
      <c r="A674" s="63"/>
      <c r="B674" s="44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</row>
    <row r="675" ht="22.5" spans="1:15">
      <c r="A675" s="9" t="s">
        <v>3174</v>
      </c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 spans="1:15">
      <c r="A676" s="10" t="s">
        <v>1</v>
      </c>
      <c r="B676" s="58" t="s">
        <v>2</v>
      </c>
      <c r="C676" s="10" t="s">
        <v>3</v>
      </c>
      <c r="D676" s="10" t="s">
        <v>4</v>
      </c>
      <c r="E676" s="10" t="s">
        <v>5</v>
      </c>
      <c r="F676" s="10" t="s">
        <v>6</v>
      </c>
      <c r="G676" s="10" t="s">
        <v>7</v>
      </c>
      <c r="H676" s="10" t="s">
        <v>8</v>
      </c>
      <c r="I676" s="10" t="s">
        <v>9</v>
      </c>
      <c r="J676" s="10" t="s">
        <v>10</v>
      </c>
      <c r="K676" s="10" t="s">
        <v>11</v>
      </c>
      <c r="L676" s="10" t="s">
        <v>12</v>
      </c>
      <c r="M676" s="10" t="s">
        <v>13</v>
      </c>
      <c r="N676" s="10" t="s">
        <v>14</v>
      </c>
      <c r="O676" s="15" t="s">
        <v>15</v>
      </c>
    </row>
    <row r="677" spans="1:15">
      <c r="A677" s="21" t="s">
        <v>3175</v>
      </c>
      <c r="B677" s="73">
        <v>201525040201</v>
      </c>
      <c r="C677" s="22" t="s">
        <v>3176</v>
      </c>
      <c r="D677" s="22" t="s">
        <v>27</v>
      </c>
      <c r="E677" s="22" t="s">
        <v>2992</v>
      </c>
      <c r="F677" s="22" t="s">
        <v>21</v>
      </c>
      <c r="G677" s="22" t="s">
        <v>448</v>
      </c>
      <c r="H677" s="22" t="s">
        <v>3158</v>
      </c>
      <c r="I677" s="22">
        <v>13660388011</v>
      </c>
      <c r="J677" s="22">
        <v>678011</v>
      </c>
      <c r="K677" s="22">
        <v>771090379</v>
      </c>
      <c r="L677" s="22">
        <v>13660388011</v>
      </c>
      <c r="M677" s="22" t="s">
        <v>3177</v>
      </c>
      <c r="N677" s="22">
        <v>13924133188</v>
      </c>
      <c r="O677" s="22">
        <v>510000</v>
      </c>
    </row>
    <row r="678" spans="1:15">
      <c r="A678" s="21" t="s">
        <v>3175</v>
      </c>
      <c r="B678" s="73">
        <v>201525040202</v>
      </c>
      <c r="C678" s="22" t="s">
        <v>3178</v>
      </c>
      <c r="D678" s="22" t="s">
        <v>19</v>
      </c>
      <c r="E678" s="22" t="s">
        <v>3179</v>
      </c>
      <c r="F678" s="22" t="s">
        <v>21</v>
      </c>
      <c r="G678" s="22" t="s">
        <v>448</v>
      </c>
      <c r="H678" s="22" t="s">
        <v>3180</v>
      </c>
      <c r="I678" s="22">
        <v>13416140041</v>
      </c>
      <c r="J678" s="22"/>
      <c r="K678" s="22">
        <v>137917435</v>
      </c>
      <c r="L678" s="22" t="s">
        <v>3181</v>
      </c>
      <c r="M678" s="22" t="s">
        <v>3182</v>
      </c>
      <c r="N678" s="22">
        <v>13727468220</v>
      </c>
      <c r="O678" s="22">
        <v>528300</v>
      </c>
    </row>
    <row r="679" spans="1:15">
      <c r="A679" s="21" t="s">
        <v>3175</v>
      </c>
      <c r="B679" s="73">
        <v>201525040203</v>
      </c>
      <c r="C679" s="22" t="s">
        <v>3183</v>
      </c>
      <c r="D679" s="22" t="s">
        <v>27</v>
      </c>
      <c r="E679" s="22" t="s">
        <v>656</v>
      </c>
      <c r="F679" s="22" t="s">
        <v>21</v>
      </c>
      <c r="G679" s="22" t="s">
        <v>448</v>
      </c>
      <c r="H679" s="22" t="s">
        <v>3158</v>
      </c>
      <c r="I679" s="22">
        <v>13416140057</v>
      </c>
      <c r="J679" s="22"/>
      <c r="K679" s="22">
        <v>958422639</v>
      </c>
      <c r="L679" s="22" t="s">
        <v>3184</v>
      </c>
      <c r="M679" s="22" t="s">
        <v>3185</v>
      </c>
      <c r="N679" s="22">
        <v>13612534522</v>
      </c>
      <c r="O679" s="22">
        <v>528247</v>
      </c>
    </row>
    <row r="680" spans="1:15">
      <c r="A680" s="21" t="s">
        <v>3175</v>
      </c>
      <c r="B680" s="73">
        <v>201525040204</v>
      </c>
      <c r="C680" s="22" t="s">
        <v>3186</v>
      </c>
      <c r="D680" s="22" t="s">
        <v>19</v>
      </c>
      <c r="E680" s="22" t="s">
        <v>462</v>
      </c>
      <c r="F680" s="22" t="s">
        <v>21</v>
      </c>
      <c r="G680" s="22" t="s">
        <v>448</v>
      </c>
      <c r="H680" s="22" t="s">
        <v>3180</v>
      </c>
      <c r="I680" s="22">
        <v>13430378456</v>
      </c>
      <c r="J680" s="22">
        <v>698456</v>
      </c>
      <c r="K680" s="22">
        <v>1343800351</v>
      </c>
      <c r="L680" s="22">
        <v>1343800351</v>
      </c>
      <c r="M680" s="22" t="s">
        <v>3187</v>
      </c>
      <c r="N680" s="22">
        <v>13620571698</v>
      </c>
      <c r="O680" s="22">
        <v>513133</v>
      </c>
    </row>
    <row r="681" spans="1:15">
      <c r="A681" s="21" t="s">
        <v>3175</v>
      </c>
      <c r="B681" s="73">
        <v>201525040205</v>
      </c>
      <c r="C681" s="22" t="s">
        <v>3188</v>
      </c>
      <c r="D681" s="22" t="s">
        <v>27</v>
      </c>
      <c r="E681" s="22" t="s">
        <v>691</v>
      </c>
      <c r="F681" s="22" t="s">
        <v>21</v>
      </c>
      <c r="G681" s="22" t="s">
        <v>448</v>
      </c>
      <c r="H681" s="22" t="s">
        <v>3158</v>
      </c>
      <c r="I681" s="22">
        <v>13662517603</v>
      </c>
      <c r="J681" s="22">
        <v>687603</v>
      </c>
      <c r="K681" s="22">
        <v>1593352911</v>
      </c>
      <c r="L681" s="74" t="s">
        <v>3189</v>
      </c>
      <c r="M681" s="22" t="s">
        <v>3190</v>
      </c>
      <c r="N681" s="22">
        <v>13826613175</v>
      </c>
      <c r="O681" s="22">
        <v>514000</v>
      </c>
    </row>
    <row r="682" spans="1:15">
      <c r="A682" s="21" t="s">
        <v>3175</v>
      </c>
      <c r="B682" s="73">
        <v>201525040206</v>
      </c>
      <c r="C682" s="22" t="s">
        <v>3191</v>
      </c>
      <c r="D682" s="22" t="s">
        <v>27</v>
      </c>
      <c r="E682" s="22" t="s">
        <v>2826</v>
      </c>
      <c r="F682" s="22" t="s">
        <v>21</v>
      </c>
      <c r="G682" s="22" t="s">
        <v>448</v>
      </c>
      <c r="H682" s="22" t="s">
        <v>3192</v>
      </c>
      <c r="I682" s="22">
        <v>13430378815</v>
      </c>
      <c r="J682" s="22">
        <v>668815</v>
      </c>
      <c r="K682" s="22">
        <v>1371560394</v>
      </c>
      <c r="L682" s="22" t="s">
        <v>3193</v>
      </c>
      <c r="M682" s="22" t="s">
        <v>3194</v>
      </c>
      <c r="N682" s="22">
        <v>13609061109</v>
      </c>
      <c r="O682" s="22">
        <v>511458</v>
      </c>
    </row>
    <row r="683" spans="1:15">
      <c r="A683" s="21" t="s">
        <v>3175</v>
      </c>
      <c r="B683" s="73">
        <v>201525040207</v>
      </c>
      <c r="C683" s="22" t="s">
        <v>3195</v>
      </c>
      <c r="D683" s="22" t="s">
        <v>19</v>
      </c>
      <c r="E683" s="22" t="s">
        <v>3196</v>
      </c>
      <c r="F683" s="22" t="s">
        <v>21</v>
      </c>
      <c r="G683" s="22" t="s">
        <v>448</v>
      </c>
      <c r="H683" s="22" t="s">
        <v>3180</v>
      </c>
      <c r="I683" s="109" t="s">
        <v>3197</v>
      </c>
      <c r="J683" s="22">
        <v>661634</v>
      </c>
      <c r="K683" s="22">
        <v>964262601</v>
      </c>
      <c r="L683" s="22">
        <v>964262601</v>
      </c>
      <c r="M683" s="22" t="s">
        <v>3198</v>
      </c>
      <c r="N683" s="22">
        <v>13418420585</v>
      </c>
      <c r="O683" s="22">
        <v>528133</v>
      </c>
    </row>
    <row r="684" spans="1:15">
      <c r="A684" s="21" t="s">
        <v>3175</v>
      </c>
      <c r="B684" s="73">
        <v>201525040208</v>
      </c>
      <c r="C684" s="22" t="s">
        <v>3199</v>
      </c>
      <c r="D684" s="22" t="s">
        <v>19</v>
      </c>
      <c r="E684" s="22" t="s">
        <v>2320</v>
      </c>
      <c r="F684" s="22" t="s">
        <v>21</v>
      </c>
      <c r="G684" s="22" t="s">
        <v>448</v>
      </c>
      <c r="H684" s="22" t="s">
        <v>3180</v>
      </c>
      <c r="I684" s="22">
        <v>13430378917</v>
      </c>
      <c r="J684" s="22">
        <v>678917</v>
      </c>
      <c r="K684" s="22">
        <v>867002670</v>
      </c>
      <c r="L684" s="22">
        <v>867002670</v>
      </c>
      <c r="M684" s="22" t="s">
        <v>3200</v>
      </c>
      <c r="N684" s="22">
        <v>13600336901</v>
      </c>
      <c r="O684" s="22">
        <v>528415</v>
      </c>
    </row>
    <row r="685" spans="1:15">
      <c r="A685" s="21" t="s">
        <v>3175</v>
      </c>
      <c r="B685" s="73">
        <v>201525040209</v>
      </c>
      <c r="C685" s="22" t="s">
        <v>3201</v>
      </c>
      <c r="D685" s="22" t="s">
        <v>19</v>
      </c>
      <c r="E685" s="22" t="s">
        <v>910</v>
      </c>
      <c r="F685" s="22" t="s">
        <v>21</v>
      </c>
      <c r="G685" s="22" t="s">
        <v>448</v>
      </c>
      <c r="H685" s="22" t="s">
        <v>3202</v>
      </c>
      <c r="I685" s="22">
        <v>13430378267</v>
      </c>
      <c r="J685" s="22" t="s">
        <v>235</v>
      </c>
      <c r="K685" s="22">
        <v>745289886</v>
      </c>
      <c r="L685" s="22">
        <v>745289886</v>
      </c>
      <c r="M685" s="22" t="s">
        <v>3203</v>
      </c>
      <c r="N685" s="22" t="s">
        <v>3204</v>
      </c>
      <c r="O685" s="22">
        <v>518106</v>
      </c>
    </row>
    <row r="686" spans="1:15">
      <c r="A686" s="21" t="s">
        <v>3175</v>
      </c>
      <c r="B686" s="73">
        <v>201525040211</v>
      </c>
      <c r="C686" s="22" t="s">
        <v>3205</v>
      </c>
      <c r="D686" s="22" t="s">
        <v>27</v>
      </c>
      <c r="E686" s="22" t="s">
        <v>3206</v>
      </c>
      <c r="F686" s="22" t="s">
        <v>21</v>
      </c>
      <c r="G686" s="22" t="s">
        <v>448</v>
      </c>
      <c r="H686" s="22" t="s">
        <v>3192</v>
      </c>
      <c r="I686" s="22">
        <v>13430378348</v>
      </c>
      <c r="J686" s="22">
        <v>668348</v>
      </c>
      <c r="K686" s="22">
        <v>2694815322</v>
      </c>
      <c r="L686" s="22" t="s">
        <v>3207</v>
      </c>
      <c r="M686" s="22" t="s">
        <v>3208</v>
      </c>
      <c r="N686" s="22">
        <v>13556393627</v>
      </c>
      <c r="O686" s="22">
        <v>515071</v>
      </c>
    </row>
    <row r="687" spans="1:15">
      <c r="A687" s="21" t="s">
        <v>3175</v>
      </c>
      <c r="B687" s="73">
        <v>201525040212</v>
      </c>
      <c r="C687" s="22" t="s">
        <v>3209</v>
      </c>
      <c r="D687" s="22" t="s">
        <v>27</v>
      </c>
      <c r="E687" s="22" t="s">
        <v>3210</v>
      </c>
      <c r="F687" s="22" t="s">
        <v>21</v>
      </c>
      <c r="G687" s="22" t="s">
        <v>448</v>
      </c>
      <c r="H687" s="22" t="s">
        <v>3158</v>
      </c>
      <c r="I687" s="22">
        <v>13049667577</v>
      </c>
      <c r="J687" s="22"/>
      <c r="K687" s="22">
        <v>459952551</v>
      </c>
      <c r="L687" s="22" t="s">
        <v>3211</v>
      </c>
      <c r="M687" s="22" t="s">
        <v>3212</v>
      </c>
      <c r="N687" s="22">
        <v>15811968061</v>
      </c>
      <c r="O687" s="22">
        <v>516171</v>
      </c>
    </row>
    <row r="688" spans="1:15">
      <c r="A688" s="21" t="s">
        <v>3175</v>
      </c>
      <c r="B688" s="73">
        <v>201525040213</v>
      </c>
      <c r="C688" s="22" t="s">
        <v>3213</v>
      </c>
      <c r="D688" s="22" t="s">
        <v>19</v>
      </c>
      <c r="E688" s="22" t="s">
        <v>3214</v>
      </c>
      <c r="F688" s="22" t="s">
        <v>21</v>
      </c>
      <c r="G688" s="22" t="s">
        <v>448</v>
      </c>
      <c r="H688" s="22" t="s">
        <v>3202</v>
      </c>
      <c r="I688" s="22">
        <v>13760709149</v>
      </c>
      <c r="J688" s="22"/>
      <c r="K688" s="22">
        <v>837318996</v>
      </c>
      <c r="L688" s="22">
        <v>837318996</v>
      </c>
      <c r="M688" s="22" t="s">
        <v>3215</v>
      </c>
      <c r="N688" s="22">
        <v>13600273769</v>
      </c>
      <c r="O688" s="22">
        <v>512400</v>
      </c>
    </row>
    <row r="689" spans="1:15">
      <c r="A689" s="21" t="s">
        <v>3175</v>
      </c>
      <c r="B689" s="73">
        <v>201525040214</v>
      </c>
      <c r="C689" s="22" t="s">
        <v>3216</v>
      </c>
      <c r="D689" s="22" t="s">
        <v>27</v>
      </c>
      <c r="E689" s="22" t="s">
        <v>3217</v>
      </c>
      <c r="F689" s="22" t="s">
        <v>21</v>
      </c>
      <c r="G689" s="22" t="s">
        <v>3129</v>
      </c>
      <c r="H689" s="22" t="s">
        <v>3192</v>
      </c>
      <c r="I689" s="22">
        <v>18998156320</v>
      </c>
      <c r="J689" s="22"/>
      <c r="K689" s="22">
        <v>623646111</v>
      </c>
      <c r="L689" s="22" t="s">
        <v>3218</v>
      </c>
      <c r="M689" s="22" t="s">
        <v>3219</v>
      </c>
      <c r="N689" s="22">
        <v>13555633238</v>
      </c>
      <c r="O689" s="22">
        <v>529700</v>
      </c>
    </row>
    <row r="690" spans="1:15">
      <c r="A690" s="21" t="s">
        <v>3175</v>
      </c>
      <c r="B690" s="73">
        <v>201525040215</v>
      </c>
      <c r="C690" s="22" t="s">
        <v>3220</v>
      </c>
      <c r="D690" s="22" t="s">
        <v>27</v>
      </c>
      <c r="E690" s="22" t="s">
        <v>2929</v>
      </c>
      <c r="F690" s="22" t="s">
        <v>21</v>
      </c>
      <c r="G690" s="22" t="s">
        <v>448</v>
      </c>
      <c r="H690" s="22" t="s">
        <v>3192</v>
      </c>
      <c r="I690" s="22">
        <v>13430378427</v>
      </c>
      <c r="J690" s="22">
        <v>668427</v>
      </c>
      <c r="K690" s="22">
        <v>1716532193</v>
      </c>
      <c r="L690" s="22" t="s">
        <v>3221</v>
      </c>
      <c r="M690" s="22" t="s">
        <v>1542</v>
      </c>
      <c r="N690" s="22">
        <v>13542872948</v>
      </c>
      <c r="O690" s="22">
        <v>515146</v>
      </c>
    </row>
    <row r="691" spans="1:15">
      <c r="A691" s="21" t="s">
        <v>3175</v>
      </c>
      <c r="B691" s="73">
        <v>201525040216</v>
      </c>
      <c r="C691" s="22" t="s">
        <v>3222</v>
      </c>
      <c r="D691" s="22" t="s">
        <v>19</v>
      </c>
      <c r="E691" s="22" t="s">
        <v>832</v>
      </c>
      <c r="F691" s="22" t="s">
        <v>21</v>
      </c>
      <c r="G691" s="22" t="s">
        <v>448</v>
      </c>
      <c r="H691" s="22" t="s">
        <v>3202</v>
      </c>
      <c r="I691" s="22">
        <v>13416143507</v>
      </c>
      <c r="J691" s="22">
        <v>673507</v>
      </c>
      <c r="K691" s="22">
        <v>2483844977</v>
      </c>
      <c r="L691" s="22">
        <v>2483844977</v>
      </c>
      <c r="M691" s="22" t="s">
        <v>3223</v>
      </c>
      <c r="N691" s="22">
        <v>13620365499</v>
      </c>
      <c r="O691" s="22">
        <v>519100</v>
      </c>
    </row>
    <row r="692" spans="1:15">
      <c r="A692" s="21" t="s">
        <v>3175</v>
      </c>
      <c r="B692" s="73">
        <v>201525040217</v>
      </c>
      <c r="C692" s="22" t="s">
        <v>3224</v>
      </c>
      <c r="D692" s="22" t="s">
        <v>27</v>
      </c>
      <c r="E692" s="22" t="s">
        <v>3225</v>
      </c>
      <c r="F692" s="22" t="s">
        <v>21</v>
      </c>
      <c r="G692" s="22" t="s">
        <v>448</v>
      </c>
      <c r="H692" s="22" t="s">
        <v>3192</v>
      </c>
      <c r="I692" s="22">
        <v>13430228477</v>
      </c>
      <c r="J692" s="22">
        <v>698477</v>
      </c>
      <c r="K692" s="22">
        <v>597296948</v>
      </c>
      <c r="L692" s="22" t="s">
        <v>3226</v>
      </c>
      <c r="M692" s="22" t="s">
        <v>3227</v>
      </c>
      <c r="N692" s="22">
        <v>13542737167</v>
      </c>
      <c r="O692" s="22">
        <v>516223</v>
      </c>
    </row>
    <row r="693" spans="1:15">
      <c r="A693" s="21" t="s">
        <v>3175</v>
      </c>
      <c r="B693" s="73">
        <v>201525040218</v>
      </c>
      <c r="C693" s="22" t="s">
        <v>3228</v>
      </c>
      <c r="D693" s="22" t="s">
        <v>19</v>
      </c>
      <c r="E693" s="22" t="s">
        <v>2850</v>
      </c>
      <c r="F693" s="22" t="s">
        <v>21</v>
      </c>
      <c r="G693" s="22" t="s">
        <v>448</v>
      </c>
      <c r="H693" s="22" t="s">
        <v>3202</v>
      </c>
      <c r="I693" s="22">
        <v>13430232751</v>
      </c>
      <c r="J693" s="22"/>
      <c r="K693" s="22">
        <v>970724310</v>
      </c>
      <c r="L693" s="22">
        <v>970724310</v>
      </c>
      <c r="M693" s="22" t="s">
        <v>3229</v>
      </c>
      <c r="N693" s="22">
        <v>15957203385</v>
      </c>
      <c r="O693" s="22">
        <v>313013</v>
      </c>
    </row>
    <row r="694" spans="1:15">
      <c r="A694" s="21" t="s">
        <v>3175</v>
      </c>
      <c r="B694" s="73">
        <v>201525040219</v>
      </c>
      <c r="C694" s="22" t="s">
        <v>3230</v>
      </c>
      <c r="D694" s="22" t="s">
        <v>27</v>
      </c>
      <c r="E694" s="22" t="s">
        <v>3231</v>
      </c>
      <c r="F694" s="22" t="s">
        <v>21</v>
      </c>
      <c r="G694" s="22" t="s">
        <v>448</v>
      </c>
      <c r="H694" s="22" t="s">
        <v>3232</v>
      </c>
      <c r="I694" s="22">
        <v>13416137027</v>
      </c>
      <c r="J694" s="22">
        <v>677027</v>
      </c>
      <c r="K694" s="74">
        <v>2571174417</v>
      </c>
      <c r="L694" s="22" t="s">
        <v>3233</v>
      </c>
      <c r="M694" s="22" t="s">
        <v>3234</v>
      </c>
      <c r="N694" s="22">
        <v>13790343095</v>
      </c>
      <c r="O694" s="22">
        <v>523320</v>
      </c>
    </row>
    <row r="695" spans="1:15">
      <c r="A695" s="21" t="s">
        <v>3175</v>
      </c>
      <c r="B695" s="73">
        <v>201525040220</v>
      </c>
      <c r="C695" s="22" t="s">
        <v>3235</v>
      </c>
      <c r="D695" s="22" t="s">
        <v>19</v>
      </c>
      <c r="E695" s="22" t="s">
        <v>3236</v>
      </c>
      <c r="F695" s="22" t="s">
        <v>21</v>
      </c>
      <c r="G695" s="22" t="s">
        <v>448</v>
      </c>
      <c r="H695" s="22" t="s">
        <v>3237</v>
      </c>
      <c r="I695" s="22">
        <v>13416136910</v>
      </c>
      <c r="J695" s="22">
        <v>636910</v>
      </c>
      <c r="K695" s="22">
        <v>464083617</v>
      </c>
      <c r="L695" s="22">
        <v>464083617</v>
      </c>
      <c r="M695" s="22" t="s">
        <v>3238</v>
      </c>
      <c r="N695" s="22">
        <v>13923192911</v>
      </c>
      <c r="O695" s="22">
        <v>528231</v>
      </c>
    </row>
    <row r="696" spans="1:15">
      <c r="A696" s="21" t="s">
        <v>3175</v>
      </c>
      <c r="B696" s="73">
        <v>201525040221</v>
      </c>
      <c r="C696" s="22" t="s">
        <v>3239</v>
      </c>
      <c r="D696" s="22" t="s">
        <v>27</v>
      </c>
      <c r="E696" s="22" t="s">
        <v>3240</v>
      </c>
      <c r="F696" s="22" t="s">
        <v>21</v>
      </c>
      <c r="G696" s="22" t="s">
        <v>448</v>
      </c>
      <c r="H696" s="22" t="s">
        <v>3232</v>
      </c>
      <c r="I696" s="22">
        <v>13416136820</v>
      </c>
      <c r="J696" s="22"/>
      <c r="K696" s="22">
        <v>2289883552</v>
      </c>
      <c r="L696" s="22">
        <v>13828647371</v>
      </c>
      <c r="M696" s="22" t="s">
        <v>3241</v>
      </c>
      <c r="N696" s="22">
        <v>13532667313</v>
      </c>
      <c r="O696" s="22">
        <v>525135</v>
      </c>
    </row>
    <row r="697" spans="1:15">
      <c r="A697" s="21" t="s">
        <v>3175</v>
      </c>
      <c r="B697" s="73">
        <v>201525040222</v>
      </c>
      <c r="C697" s="22" t="s">
        <v>3242</v>
      </c>
      <c r="D697" s="22" t="s">
        <v>27</v>
      </c>
      <c r="E697" s="22" t="s">
        <v>3243</v>
      </c>
      <c r="F697" s="22" t="s">
        <v>21</v>
      </c>
      <c r="G697" s="22" t="s">
        <v>3129</v>
      </c>
      <c r="H697" s="22" t="s">
        <v>3232</v>
      </c>
      <c r="I697" s="22">
        <v>13427564173</v>
      </c>
      <c r="J697" s="22">
        <v>664173</v>
      </c>
      <c r="K697" s="22">
        <v>2807765341</v>
      </c>
      <c r="L697" s="22">
        <v>15290337425</v>
      </c>
      <c r="M697" s="22" t="s">
        <v>3244</v>
      </c>
      <c r="N697" s="22">
        <v>13685754375</v>
      </c>
      <c r="O697" s="22">
        <v>474650</v>
      </c>
    </row>
    <row r="698" spans="1:15">
      <c r="A698" s="21" t="s">
        <v>3175</v>
      </c>
      <c r="B698" s="73">
        <v>201525040223</v>
      </c>
      <c r="C698" s="22" t="s">
        <v>3245</v>
      </c>
      <c r="D698" s="22" t="s">
        <v>19</v>
      </c>
      <c r="E698" s="22" t="s">
        <v>3206</v>
      </c>
      <c r="F698" s="22" t="s">
        <v>21</v>
      </c>
      <c r="G698" s="22" t="s">
        <v>448</v>
      </c>
      <c r="H698" s="22" t="s">
        <v>3237</v>
      </c>
      <c r="I698" s="22">
        <v>13533337668</v>
      </c>
      <c r="J698" s="22">
        <v>697668</v>
      </c>
      <c r="K698" s="22">
        <v>1442880468</v>
      </c>
      <c r="L698" s="22">
        <v>1442880468</v>
      </c>
      <c r="M698" s="22" t="s">
        <v>3246</v>
      </c>
      <c r="N698" s="22">
        <v>13500030608</v>
      </c>
      <c r="O698" s="22">
        <v>511400</v>
      </c>
    </row>
    <row r="699" spans="1:15">
      <c r="A699" s="21" t="s">
        <v>3175</v>
      </c>
      <c r="B699" s="73">
        <v>201525040224</v>
      </c>
      <c r="C699" s="22" t="s">
        <v>3247</v>
      </c>
      <c r="D699" s="22" t="s">
        <v>27</v>
      </c>
      <c r="E699" s="22" t="s">
        <v>3248</v>
      </c>
      <c r="F699" s="22" t="s">
        <v>21</v>
      </c>
      <c r="G699" s="22" t="s">
        <v>448</v>
      </c>
      <c r="H699" s="22" t="s">
        <v>3192</v>
      </c>
      <c r="I699" s="22">
        <v>13416146119</v>
      </c>
      <c r="J699" s="22">
        <v>696119</v>
      </c>
      <c r="K699" s="22">
        <v>906160518</v>
      </c>
      <c r="L699" s="22" t="s">
        <v>3249</v>
      </c>
      <c r="M699" s="22" t="s">
        <v>3250</v>
      </c>
      <c r="N699" s="22">
        <v>13612451606</v>
      </c>
      <c r="O699" s="22">
        <v>515700</v>
      </c>
    </row>
    <row r="700" spans="1:15">
      <c r="A700" s="21" t="s">
        <v>3175</v>
      </c>
      <c r="B700" s="73">
        <v>201525040225</v>
      </c>
      <c r="C700" s="22" t="s">
        <v>3251</v>
      </c>
      <c r="D700" s="22" t="s">
        <v>27</v>
      </c>
      <c r="E700" s="22" t="s">
        <v>3252</v>
      </c>
      <c r="F700" s="22" t="s">
        <v>21</v>
      </c>
      <c r="G700" s="22" t="s">
        <v>1661</v>
      </c>
      <c r="H700" s="22" t="s">
        <v>3232</v>
      </c>
      <c r="I700" s="22">
        <v>13202002507</v>
      </c>
      <c r="J700" s="22"/>
      <c r="K700" s="22">
        <v>458608660</v>
      </c>
      <c r="L700" s="22">
        <v>13202002507</v>
      </c>
      <c r="M700" s="22" t="s">
        <v>3253</v>
      </c>
      <c r="N700" s="22">
        <v>13903012710</v>
      </c>
      <c r="O700" s="22">
        <v>510235</v>
      </c>
    </row>
    <row r="701" spans="1:15">
      <c r="A701" s="21" t="s">
        <v>3175</v>
      </c>
      <c r="B701" s="73">
        <v>201525040226</v>
      </c>
      <c r="C701" s="22" t="s">
        <v>3254</v>
      </c>
      <c r="D701" s="22" t="s">
        <v>27</v>
      </c>
      <c r="E701" s="22" t="s">
        <v>3255</v>
      </c>
      <c r="F701" s="22" t="s">
        <v>21</v>
      </c>
      <c r="G701" s="22" t="s">
        <v>448</v>
      </c>
      <c r="H701" s="22" t="s">
        <v>3232</v>
      </c>
      <c r="I701" s="22">
        <v>13416145527</v>
      </c>
      <c r="J701" s="22">
        <v>675527</v>
      </c>
      <c r="K701" s="22">
        <v>1361200667</v>
      </c>
      <c r="L701" s="22">
        <v>15815089018</v>
      </c>
      <c r="M701" s="22" t="s">
        <v>3256</v>
      </c>
      <c r="N701" s="22">
        <v>15815089018</v>
      </c>
      <c r="O701" s="22">
        <v>515133</v>
      </c>
    </row>
    <row r="702" spans="1:15">
      <c r="A702" s="21" t="s">
        <v>3175</v>
      </c>
      <c r="B702" s="73">
        <v>201525040227</v>
      </c>
      <c r="C702" s="22" t="s">
        <v>3257</v>
      </c>
      <c r="D702" s="22" t="s">
        <v>19</v>
      </c>
      <c r="E702" s="22" t="s">
        <v>3258</v>
      </c>
      <c r="F702" s="22" t="s">
        <v>21</v>
      </c>
      <c r="G702" s="22" t="s">
        <v>3129</v>
      </c>
      <c r="H702" s="22" t="s">
        <v>3237</v>
      </c>
      <c r="I702" s="22">
        <v>13416145530</v>
      </c>
      <c r="J702" s="22">
        <v>63530</v>
      </c>
      <c r="K702" s="22">
        <v>1272131962</v>
      </c>
      <c r="L702" s="22">
        <v>1272131962</v>
      </c>
      <c r="M702" s="22" t="s">
        <v>3259</v>
      </c>
      <c r="N702" s="22">
        <v>13923523807</v>
      </c>
      <c r="O702" s="22">
        <v>515700</v>
      </c>
    </row>
    <row r="703" spans="1:15">
      <c r="A703" s="12" t="s">
        <v>3175</v>
      </c>
      <c r="B703" s="126" t="s">
        <v>3260</v>
      </c>
      <c r="C703" s="22" t="s">
        <v>3261</v>
      </c>
      <c r="D703" s="22" t="s">
        <v>19</v>
      </c>
      <c r="E703" s="22" t="s">
        <v>501</v>
      </c>
      <c r="F703" s="22" t="s">
        <v>21</v>
      </c>
      <c r="G703" s="22" t="s">
        <v>448</v>
      </c>
      <c r="H703" s="22" t="s">
        <v>3237</v>
      </c>
      <c r="I703" s="12">
        <v>15626459395</v>
      </c>
      <c r="J703" s="12"/>
      <c r="K703" s="22">
        <v>380300743</v>
      </c>
      <c r="L703" s="22">
        <v>380300743</v>
      </c>
      <c r="M703" s="22" t="s">
        <v>3262</v>
      </c>
      <c r="N703" s="22">
        <v>18938447446</v>
      </c>
      <c r="O703" s="22">
        <v>526070</v>
      </c>
    </row>
    <row r="704" spans="1:15">
      <c r="A704" s="12" t="s">
        <v>3175</v>
      </c>
      <c r="B704" s="126" t="s">
        <v>3263</v>
      </c>
      <c r="C704" s="22" t="s">
        <v>3264</v>
      </c>
      <c r="D704" s="22" t="s">
        <v>19</v>
      </c>
      <c r="E704" s="22" t="s">
        <v>3265</v>
      </c>
      <c r="F704" s="22" t="s">
        <v>21</v>
      </c>
      <c r="G704" s="22" t="s">
        <v>3129</v>
      </c>
      <c r="H704" s="22" t="s">
        <v>3266</v>
      </c>
      <c r="I704" s="12">
        <v>13416145712</v>
      </c>
      <c r="J704" s="12"/>
      <c r="K704" s="22">
        <v>2575227050</v>
      </c>
      <c r="L704" s="22">
        <v>2575227050</v>
      </c>
      <c r="M704" s="22" t="s">
        <v>3267</v>
      </c>
      <c r="N704" s="22">
        <v>13536712401</v>
      </c>
      <c r="O704" s="22">
        <v>514400</v>
      </c>
    </row>
    <row r="705" spans="1:15">
      <c r="A705" s="22" t="s">
        <v>3175</v>
      </c>
      <c r="B705" s="126" t="s">
        <v>3268</v>
      </c>
      <c r="C705" s="22" t="s">
        <v>3269</v>
      </c>
      <c r="D705" s="22" t="s">
        <v>27</v>
      </c>
      <c r="E705" s="22" t="s">
        <v>1137</v>
      </c>
      <c r="F705" s="22" t="s">
        <v>21</v>
      </c>
      <c r="G705" s="22" t="s">
        <v>448</v>
      </c>
      <c r="H705" s="22" t="s">
        <v>3232</v>
      </c>
      <c r="I705" s="22">
        <v>13416145718</v>
      </c>
      <c r="J705" s="22"/>
      <c r="K705" s="22">
        <v>784556558</v>
      </c>
      <c r="L705" s="22" t="s">
        <v>3270</v>
      </c>
      <c r="M705" s="22" t="s">
        <v>3271</v>
      </c>
      <c r="N705" s="22">
        <v>13928361818</v>
      </c>
      <c r="O705" s="22">
        <v>516000</v>
      </c>
    </row>
    <row r="706" spans="1:15">
      <c r="A706" s="11" t="s">
        <v>3175</v>
      </c>
      <c r="B706" s="126" t="s">
        <v>3272</v>
      </c>
      <c r="C706" s="22" t="s">
        <v>3273</v>
      </c>
      <c r="D706" s="22" t="s">
        <v>19</v>
      </c>
      <c r="E706" s="22" t="s">
        <v>529</v>
      </c>
      <c r="F706" s="22" t="s">
        <v>21</v>
      </c>
      <c r="G706" s="22" t="s">
        <v>448</v>
      </c>
      <c r="H706" s="22" t="s">
        <v>423</v>
      </c>
      <c r="I706" s="22">
        <v>13392296311</v>
      </c>
      <c r="J706" s="22"/>
      <c r="K706" s="22">
        <v>740510090</v>
      </c>
      <c r="L706" s="22" t="s">
        <v>3274</v>
      </c>
      <c r="M706" s="22" t="s">
        <v>3275</v>
      </c>
      <c r="N706" s="22">
        <v>15302808888</v>
      </c>
      <c r="O706" s="22">
        <v>528000</v>
      </c>
    </row>
    <row r="707" spans="1:15">
      <c r="A707" s="11" t="s">
        <v>3175</v>
      </c>
      <c r="B707" s="126" t="s">
        <v>3276</v>
      </c>
      <c r="C707" s="22" t="s">
        <v>3277</v>
      </c>
      <c r="D707" s="22" t="s">
        <v>27</v>
      </c>
      <c r="E707" s="22" t="s">
        <v>3278</v>
      </c>
      <c r="F707" s="22" t="s">
        <v>21</v>
      </c>
      <c r="G707" s="22" t="s">
        <v>448</v>
      </c>
      <c r="H707" s="22" t="s">
        <v>2130</v>
      </c>
      <c r="I707" s="22">
        <v>13826289202</v>
      </c>
      <c r="J707" s="22">
        <v>669202</v>
      </c>
      <c r="K707" s="22">
        <v>787776405</v>
      </c>
      <c r="L707" s="22" t="s">
        <v>3279</v>
      </c>
      <c r="M707" s="22" t="s">
        <v>3280</v>
      </c>
      <c r="N707" s="22">
        <v>13650802683</v>
      </c>
      <c r="O707" s="22">
        <v>510530</v>
      </c>
    </row>
    <row r="708" spans="1:15">
      <c r="A708" s="11" t="s">
        <v>3175</v>
      </c>
      <c r="B708" s="126" t="s">
        <v>3281</v>
      </c>
      <c r="C708" s="22" t="s">
        <v>3282</v>
      </c>
      <c r="D708" s="22" t="s">
        <v>19</v>
      </c>
      <c r="E708" s="22" t="s">
        <v>3283</v>
      </c>
      <c r="F708" s="22" t="s">
        <v>21</v>
      </c>
      <c r="G708" s="22" t="s">
        <v>448</v>
      </c>
      <c r="H708" s="22" t="s">
        <v>423</v>
      </c>
      <c r="I708" s="22">
        <v>17771336406</v>
      </c>
      <c r="J708" s="22" t="s">
        <v>235</v>
      </c>
      <c r="K708" s="22">
        <v>1607279408</v>
      </c>
      <c r="L708" s="22" t="s">
        <v>3284</v>
      </c>
      <c r="M708" s="22" t="s">
        <v>3285</v>
      </c>
      <c r="N708" s="22">
        <v>18971733811</v>
      </c>
      <c r="O708" s="22">
        <v>438200</v>
      </c>
    </row>
    <row r="709" spans="1:15">
      <c r="A709" s="63"/>
      <c r="B709" s="44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</row>
    <row r="710" ht="22.5" spans="1:15">
      <c r="A710" s="9" t="s">
        <v>3286</v>
      </c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 spans="1:15">
      <c r="A711" s="62" t="s">
        <v>1</v>
      </c>
      <c r="B711" s="40" t="s">
        <v>2</v>
      </c>
      <c r="C711" s="62" t="s">
        <v>3</v>
      </c>
      <c r="D711" s="62" t="s">
        <v>4</v>
      </c>
      <c r="E711" s="62" t="s">
        <v>5</v>
      </c>
      <c r="F711" s="62" t="s">
        <v>6</v>
      </c>
      <c r="G711" s="62" t="s">
        <v>7</v>
      </c>
      <c r="H711" s="62" t="s">
        <v>8</v>
      </c>
      <c r="I711" s="62" t="s">
        <v>9</v>
      </c>
      <c r="J711" s="62" t="s">
        <v>10</v>
      </c>
      <c r="K711" s="62" t="s">
        <v>11</v>
      </c>
      <c r="L711" s="62" t="s">
        <v>12</v>
      </c>
      <c r="M711" s="62" t="s">
        <v>13</v>
      </c>
      <c r="N711" s="62" t="s">
        <v>14</v>
      </c>
      <c r="O711" s="65" t="s">
        <v>15</v>
      </c>
    </row>
    <row r="712" spans="1:15">
      <c r="A712" s="11" t="s">
        <v>3287</v>
      </c>
      <c r="B712" s="126" t="s">
        <v>3288</v>
      </c>
      <c r="C712" s="11" t="s">
        <v>3289</v>
      </c>
      <c r="D712" s="11" t="s">
        <v>27</v>
      </c>
      <c r="E712" s="11" t="s">
        <v>3290</v>
      </c>
      <c r="F712" s="11" t="s">
        <v>21</v>
      </c>
      <c r="G712" s="11" t="s">
        <v>448</v>
      </c>
      <c r="H712" s="11" t="s">
        <v>3291</v>
      </c>
      <c r="I712" s="11">
        <v>13416143750</v>
      </c>
      <c r="J712" s="11">
        <v>663750</v>
      </c>
      <c r="K712" s="11">
        <v>1434080005</v>
      </c>
      <c r="L712" s="11" t="s">
        <v>3292</v>
      </c>
      <c r="M712" s="11" t="s">
        <v>3293</v>
      </c>
      <c r="N712" s="11">
        <v>13509891687</v>
      </c>
      <c r="O712" s="11">
        <v>515726</v>
      </c>
    </row>
    <row r="713" spans="1:15">
      <c r="A713" s="11" t="s">
        <v>3287</v>
      </c>
      <c r="B713" s="43" t="s">
        <v>3294</v>
      </c>
      <c r="C713" s="11" t="s">
        <v>3295</v>
      </c>
      <c r="D713" s="11" t="s">
        <v>19</v>
      </c>
      <c r="E713" s="11" t="s">
        <v>2037</v>
      </c>
      <c r="F713" s="11" t="s">
        <v>21</v>
      </c>
      <c r="G713" s="11" t="s">
        <v>448</v>
      </c>
      <c r="H713" s="11" t="s">
        <v>3266</v>
      </c>
      <c r="I713" s="11">
        <v>15602308528</v>
      </c>
      <c r="J713" s="11"/>
      <c r="K713" s="11">
        <v>735050289</v>
      </c>
      <c r="L713" s="11"/>
      <c r="M713" s="11" t="s">
        <v>3296</v>
      </c>
      <c r="N713" s="11">
        <v>13727985374</v>
      </c>
      <c r="O713" s="11">
        <v>515641</v>
      </c>
    </row>
    <row r="714" spans="1:15">
      <c r="A714" s="11" t="s">
        <v>3287</v>
      </c>
      <c r="B714" s="123" t="s">
        <v>3297</v>
      </c>
      <c r="C714" s="11" t="s">
        <v>3298</v>
      </c>
      <c r="D714" s="11" t="s">
        <v>27</v>
      </c>
      <c r="E714" s="11" t="s">
        <v>377</v>
      </c>
      <c r="F714" s="11" t="s">
        <v>21</v>
      </c>
      <c r="G714" s="11" t="s">
        <v>448</v>
      </c>
      <c r="H714" s="11" t="s">
        <v>3291</v>
      </c>
      <c r="I714" s="11">
        <v>13430378850</v>
      </c>
      <c r="J714" s="11"/>
      <c r="K714" s="11">
        <v>804936579</v>
      </c>
      <c r="L714" s="11" t="s">
        <v>3299</v>
      </c>
      <c r="M714" s="11" t="s">
        <v>3300</v>
      </c>
      <c r="N714" s="11">
        <v>13729486298</v>
      </c>
      <c r="O714" s="11">
        <v>515347</v>
      </c>
    </row>
    <row r="715" spans="1:15">
      <c r="A715" s="11" t="s">
        <v>3287</v>
      </c>
      <c r="B715" s="43" t="s">
        <v>3301</v>
      </c>
      <c r="C715" s="11" t="s">
        <v>3302</v>
      </c>
      <c r="D715" s="11" t="s">
        <v>19</v>
      </c>
      <c r="E715" s="11" t="s">
        <v>2356</v>
      </c>
      <c r="F715" s="11" t="s">
        <v>21</v>
      </c>
      <c r="G715" s="11" t="s">
        <v>448</v>
      </c>
      <c r="H715" s="11" t="s">
        <v>3266</v>
      </c>
      <c r="I715" s="11">
        <v>13430378881</v>
      </c>
      <c r="J715" s="11"/>
      <c r="K715" s="11">
        <v>369143075</v>
      </c>
      <c r="L715" s="11"/>
      <c r="M715" s="11" t="s">
        <v>3303</v>
      </c>
      <c r="N715" s="11">
        <v>13929824113</v>
      </c>
      <c r="O715" s="11">
        <v>526400</v>
      </c>
    </row>
    <row r="716" spans="1:15">
      <c r="A716" s="11" t="s">
        <v>3287</v>
      </c>
      <c r="B716" s="126" t="s">
        <v>3304</v>
      </c>
      <c r="C716" s="11" t="s">
        <v>3305</v>
      </c>
      <c r="D716" s="11" t="s">
        <v>27</v>
      </c>
      <c r="E716" s="11" t="s">
        <v>3306</v>
      </c>
      <c r="F716" s="11" t="s">
        <v>21</v>
      </c>
      <c r="G716" s="11" t="s">
        <v>448</v>
      </c>
      <c r="H716" s="11" t="s">
        <v>3291</v>
      </c>
      <c r="I716" s="11">
        <v>13760692857</v>
      </c>
      <c r="J716" s="11"/>
      <c r="K716" s="11">
        <v>1058581523</v>
      </c>
      <c r="L716" s="11" t="s">
        <v>3307</v>
      </c>
      <c r="M716" s="11" t="s">
        <v>3308</v>
      </c>
      <c r="N716" s="11">
        <v>13511959986</v>
      </c>
      <c r="O716" s="11">
        <v>550000</v>
      </c>
    </row>
    <row r="717" spans="1:15">
      <c r="A717" s="11" t="s">
        <v>3287</v>
      </c>
      <c r="B717" s="126" t="s">
        <v>3309</v>
      </c>
      <c r="C717" s="11" t="s">
        <v>3310</v>
      </c>
      <c r="D717" s="11" t="s">
        <v>27</v>
      </c>
      <c r="E717" s="11" t="s">
        <v>3311</v>
      </c>
      <c r="F717" s="11" t="s">
        <v>21</v>
      </c>
      <c r="G717" s="11" t="s">
        <v>475</v>
      </c>
      <c r="H717" s="11" t="s">
        <v>3291</v>
      </c>
      <c r="I717" s="11">
        <v>13430378891</v>
      </c>
      <c r="J717" s="11"/>
      <c r="K717" s="11">
        <v>1719498501</v>
      </c>
      <c r="L717" s="11" t="s">
        <v>3312</v>
      </c>
      <c r="M717" s="11" t="s">
        <v>3313</v>
      </c>
      <c r="N717" s="11">
        <v>13413046979</v>
      </c>
      <c r="O717" s="11">
        <v>516837</v>
      </c>
    </row>
    <row r="718" spans="1:15">
      <c r="A718" s="11" t="s">
        <v>3287</v>
      </c>
      <c r="B718" s="126" t="s">
        <v>3314</v>
      </c>
      <c r="C718" s="11" t="s">
        <v>3315</v>
      </c>
      <c r="D718" s="11" t="s">
        <v>27</v>
      </c>
      <c r="E718" s="11" t="s">
        <v>377</v>
      </c>
      <c r="F718" s="11" t="s">
        <v>21</v>
      </c>
      <c r="G718" s="11" t="s">
        <v>108</v>
      </c>
      <c r="H718" s="11" t="s">
        <v>3291</v>
      </c>
      <c r="I718" s="11">
        <v>13430378956</v>
      </c>
      <c r="J718" s="11"/>
      <c r="K718" s="11">
        <v>739029575</v>
      </c>
      <c r="L718" s="11" t="s">
        <v>3316</v>
      </c>
      <c r="M718" s="11" t="s">
        <v>3317</v>
      </c>
      <c r="N718" s="11">
        <v>13729117320</v>
      </c>
      <c r="O718" s="11">
        <v>524084</v>
      </c>
    </row>
    <row r="719" spans="1:15">
      <c r="A719" s="11" t="s">
        <v>3287</v>
      </c>
      <c r="B719" s="126" t="s">
        <v>3318</v>
      </c>
      <c r="C719" s="11" t="s">
        <v>3319</v>
      </c>
      <c r="D719" s="11" t="s">
        <v>27</v>
      </c>
      <c r="E719" s="11" t="s">
        <v>3320</v>
      </c>
      <c r="F719" s="11" t="s">
        <v>21</v>
      </c>
      <c r="G719" s="11" t="s">
        <v>448</v>
      </c>
      <c r="H719" s="11" t="s">
        <v>3291</v>
      </c>
      <c r="I719" s="11">
        <v>13430378984</v>
      </c>
      <c r="J719" s="11">
        <v>668984</v>
      </c>
      <c r="K719" s="11">
        <v>774786987</v>
      </c>
      <c r="L719" s="11"/>
      <c r="M719" s="11" t="s">
        <v>3321</v>
      </c>
      <c r="N719" s="11">
        <v>13612413355</v>
      </c>
      <c r="O719" s="11">
        <v>515100</v>
      </c>
    </row>
    <row r="720" spans="1:15">
      <c r="A720" s="11" t="s">
        <v>3287</v>
      </c>
      <c r="B720" s="123" t="s">
        <v>3322</v>
      </c>
      <c r="C720" s="11" t="s">
        <v>3323</v>
      </c>
      <c r="D720" s="11" t="s">
        <v>27</v>
      </c>
      <c r="E720" s="22" t="s">
        <v>3324</v>
      </c>
      <c r="F720" s="11" t="s">
        <v>21</v>
      </c>
      <c r="G720" s="11" t="s">
        <v>448</v>
      </c>
      <c r="H720" s="11" t="s">
        <v>3325</v>
      </c>
      <c r="I720" s="11">
        <v>13250264161</v>
      </c>
      <c r="J720" s="11"/>
      <c r="K720" s="11">
        <v>8875632</v>
      </c>
      <c r="L720" s="11"/>
      <c r="M720" s="11" t="s">
        <v>3326</v>
      </c>
      <c r="N720" s="11">
        <v>15915256960</v>
      </c>
      <c r="O720" s="11">
        <v>525131</v>
      </c>
    </row>
    <row r="721" spans="1:15">
      <c r="A721" s="11" t="s">
        <v>3287</v>
      </c>
      <c r="B721" s="123" t="s">
        <v>3327</v>
      </c>
      <c r="C721" s="11" t="s">
        <v>3328</v>
      </c>
      <c r="D721" s="11" t="s">
        <v>27</v>
      </c>
      <c r="E721" s="22" t="s">
        <v>2668</v>
      </c>
      <c r="F721" s="11" t="s">
        <v>21</v>
      </c>
      <c r="G721" s="11" t="s">
        <v>448</v>
      </c>
      <c r="H721" s="11" t="s">
        <v>3325</v>
      </c>
      <c r="I721" s="11">
        <v>13712019038</v>
      </c>
      <c r="J721" s="11"/>
      <c r="K721" s="11">
        <v>854751938</v>
      </c>
      <c r="L721" s="11"/>
      <c r="M721" s="11" t="s">
        <v>3329</v>
      </c>
      <c r="N721" s="11">
        <v>13751382821</v>
      </c>
      <c r="O721" s="11">
        <v>523900</v>
      </c>
    </row>
    <row r="722" spans="1:15">
      <c r="A722" s="11" t="s">
        <v>3287</v>
      </c>
      <c r="B722" s="43" t="s">
        <v>3330</v>
      </c>
      <c r="C722" s="11" t="s">
        <v>3331</v>
      </c>
      <c r="D722" s="11" t="s">
        <v>19</v>
      </c>
      <c r="E722" s="11" t="s">
        <v>929</v>
      </c>
      <c r="F722" s="11" t="s">
        <v>21</v>
      </c>
      <c r="G722" s="11" t="s">
        <v>448</v>
      </c>
      <c r="H722" s="11" t="s">
        <v>3332</v>
      </c>
      <c r="I722" s="11">
        <v>13650723650</v>
      </c>
      <c r="J722" s="11">
        <v>683650</v>
      </c>
      <c r="K722" s="11">
        <v>3220802991</v>
      </c>
      <c r="L722" s="11" t="s">
        <v>3333</v>
      </c>
      <c r="M722" s="11" t="s">
        <v>3334</v>
      </c>
      <c r="N722" s="11">
        <v>5263656</v>
      </c>
      <c r="O722" s="11">
        <v>524500</v>
      </c>
    </row>
    <row r="723" spans="1:15">
      <c r="A723" s="22" t="s">
        <v>3287</v>
      </c>
      <c r="B723" s="126" t="s">
        <v>3335</v>
      </c>
      <c r="C723" s="22" t="s">
        <v>3336</v>
      </c>
      <c r="D723" s="22" t="s">
        <v>27</v>
      </c>
      <c r="E723" s="22" t="s">
        <v>3337</v>
      </c>
      <c r="F723" s="11" t="s">
        <v>21</v>
      </c>
      <c r="G723" s="22" t="s">
        <v>475</v>
      </c>
      <c r="H723" s="22" t="s">
        <v>3325</v>
      </c>
      <c r="I723" s="11">
        <v>13416143418</v>
      </c>
      <c r="J723" s="11"/>
      <c r="K723" s="11">
        <v>528456311</v>
      </c>
      <c r="L723" s="11"/>
      <c r="M723" s="11" t="s">
        <v>3338</v>
      </c>
      <c r="N723" s="11">
        <v>13602261862</v>
      </c>
      <c r="O723" s="11">
        <v>511496</v>
      </c>
    </row>
    <row r="724" spans="1:15">
      <c r="A724" s="11" t="s">
        <v>3287</v>
      </c>
      <c r="B724" s="123" t="s">
        <v>3339</v>
      </c>
      <c r="C724" s="11" t="s">
        <v>3340</v>
      </c>
      <c r="D724" s="11" t="s">
        <v>27</v>
      </c>
      <c r="E724" s="22" t="s">
        <v>3341</v>
      </c>
      <c r="F724" s="11" t="s">
        <v>21</v>
      </c>
      <c r="G724" s="11" t="s">
        <v>448</v>
      </c>
      <c r="H724" s="11" t="s">
        <v>3325</v>
      </c>
      <c r="I724" s="11">
        <v>13530048458</v>
      </c>
      <c r="J724" s="11"/>
      <c r="K724" s="11">
        <v>839423542</v>
      </c>
      <c r="L724" s="11"/>
      <c r="M724" s="11" t="s">
        <v>3342</v>
      </c>
      <c r="N724" s="11"/>
      <c r="O724" s="11">
        <v>518000</v>
      </c>
    </row>
    <row r="725" spans="1:15">
      <c r="A725" s="11" t="s">
        <v>3287</v>
      </c>
      <c r="B725" s="43" t="s">
        <v>3343</v>
      </c>
      <c r="C725" s="11" t="s">
        <v>3344</v>
      </c>
      <c r="D725" s="11" t="s">
        <v>19</v>
      </c>
      <c r="E725" s="11" t="s">
        <v>2627</v>
      </c>
      <c r="F725" s="11" t="s">
        <v>21</v>
      </c>
      <c r="G725" s="11" t="s">
        <v>448</v>
      </c>
      <c r="H725" s="11" t="s">
        <v>3332</v>
      </c>
      <c r="I725" s="11">
        <v>13049073498</v>
      </c>
      <c r="J725" s="11"/>
      <c r="K725" s="11">
        <v>565991270</v>
      </c>
      <c r="L725" s="11"/>
      <c r="M725" s="11" t="s">
        <v>3345</v>
      </c>
      <c r="N725" s="11">
        <v>75482540902</v>
      </c>
      <c r="O725" s="11">
        <v>515061</v>
      </c>
    </row>
    <row r="726" spans="1:15">
      <c r="A726" s="11" t="s">
        <v>3287</v>
      </c>
      <c r="B726" s="43" t="s">
        <v>3346</v>
      </c>
      <c r="C726" s="11" t="s">
        <v>3347</v>
      </c>
      <c r="D726" s="11" t="s">
        <v>19</v>
      </c>
      <c r="E726" s="22" t="s">
        <v>3348</v>
      </c>
      <c r="F726" s="11" t="s">
        <v>21</v>
      </c>
      <c r="G726" s="11" t="s">
        <v>475</v>
      </c>
      <c r="H726" s="11" t="s">
        <v>3332</v>
      </c>
      <c r="I726" s="11">
        <v>13416136577</v>
      </c>
      <c r="J726" s="11">
        <v>666577</v>
      </c>
      <c r="K726" s="11">
        <v>1021743171</v>
      </c>
      <c r="L726" s="11">
        <v>15915686298</v>
      </c>
      <c r="M726" s="11" t="s">
        <v>3349</v>
      </c>
      <c r="N726" s="11">
        <v>18934091510</v>
      </c>
      <c r="O726" s="11">
        <v>515424</v>
      </c>
    </row>
    <row r="727" spans="1:15">
      <c r="A727" s="11" t="s">
        <v>3287</v>
      </c>
      <c r="B727" s="43" t="s">
        <v>3350</v>
      </c>
      <c r="C727" s="11" t="s">
        <v>3351</v>
      </c>
      <c r="D727" s="11" t="s">
        <v>19</v>
      </c>
      <c r="E727" s="11" t="s">
        <v>3352</v>
      </c>
      <c r="F727" s="11" t="s">
        <v>21</v>
      </c>
      <c r="G727" s="11" t="s">
        <v>448</v>
      </c>
      <c r="H727" s="11" t="s">
        <v>3332</v>
      </c>
      <c r="I727" s="11">
        <v>13527704711</v>
      </c>
      <c r="J727" s="11"/>
      <c r="K727" s="11">
        <v>865848626</v>
      </c>
      <c r="L727" s="11" t="s">
        <v>3353</v>
      </c>
      <c r="M727" s="11" t="s">
        <v>3354</v>
      </c>
      <c r="N727" s="11">
        <v>13609713411</v>
      </c>
      <c r="O727" s="11">
        <v>510407</v>
      </c>
    </row>
    <row r="728" spans="1:15">
      <c r="A728" s="11" t="s">
        <v>3287</v>
      </c>
      <c r="B728" s="123" t="s">
        <v>3355</v>
      </c>
      <c r="C728" s="11" t="s">
        <v>3356</v>
      </c>
      <c r="D728" s="11" t="s">
        <v>19</v>
      </c>
      <c r="E728" s="11" t="s">
        <v>910</v>
      </c>
      <c r="F728" s="11" t="s">
        <v>21</v>
      </c>
      <c r="G728" s="11" t="s">
        <v>448</v>
      </c>
      <c r="H728" s="11" t="s">
        <v>3357</v>
      </c>
      <c r="I728" s="11">
        <v>15622745695</v>
      </c>
      <c r="J728" s="11"/>
      <c r="K728" s="11">
        <v>514599694</v>
      </c>
      <c r="L728" s="11">
        <v>514599694</v>
      </c>
      <c r="M728" s="11" t="s">
        <v>3358</v>
      </c>
      <c r="N728" s="11"/>
      <c r="O728" s="11">
        <v>515300</v>
      </c>
    </row>
    <row r="729" spans="1:15">
      <c r="A729" s="11" t="s">
        <v>3287</v>
      </c>
      <c r="B729" s="123" t="s">
        <v>3359</v>
      </c>
      <c r="C729" s="11" t="s">
        <v>3360</v>
      </c>
      <c r="D729" s="11" t="s">
        <v>27</v>
      </c>
      <c r="E729" s="11" t="s">
        <v>3361</v>
      </c>
      <c r="F729" s="11" t="s">
        <v>21</v>
      </c>
      <c r="G729" s="11" t="s">
        <v>448</v>
      </c>
      <c r="H729" s="11" t="s">
        <v>3325</v>
      </c>
      <c r="I729" s="11">
        <v>18898882941</v>
      </c>
      <c r="J729" s="11"/>
      <c r="K729" s="11">
        <v>1325653307</v>
      </c>
      <c r="L729" s="11" t="s">
        <v>3362</v>
      </c>
      <c r="M729" s="11" t="s">
        <v>3363</v>
      </c>
      <c r="N729" s="11">
        <v>15089768236</v>
      </c>
      <c r="O729" s="11">
        <v>515735</v>
      </c>
    </row>
    <row r="730" spans="1:15">
      <c r="A730" s="11" t="s">
        <v>3287</v>
      </c>
      <c r="B730" s="123" t="s">
        <v>3364</v>
      </c>
      <c r="C730" s="11" t="s">
        <v>3365</v>
      </c>
      <c r="D730" s="11" t="s">
        <v>19</v>
      </c>
      <c r="E730" s="11" t="s">
        <v>3366</v>
      </c>
      <c r="F730" s="11" t="s">
        <v>21</v>
      </c>
      <c r="G730" s="11" t="s">
        <v>448</v>
      </c>
      <c r="H730" s="11" t="s">
        <v>3357</v>
      </c>
      <c r="I730" s="11">
        <v>13422161650</v>
      </c>
      <c r="J730" s="11">
        <v>631650</v>
      </c>
      <c r="K730" s="11">
        <v>1934757501</v>
      </c>
      <c r="L730" s="11"/>
      <c r="M730" s="11" t="s">
        <v>3367</v>
      </c>
      <c r="N730" s="11">
        <v>15956652036</v>
      </c>
      <c r="O730" s="11">
        <v>236400</v>
      </c>
    </row>
    <row r="731" spans="1:15">
      <c r="A731" s="11" t="s">
        <v>3287</v>
      </c>
      <c r="B731" s="126" t="s">
        <v>3368</v>
      </c>
      <c r="C731" s="22" t="s">
        <v>3369</v>
      </c>
      <c r="D731" s="22" t="s">
        <v>27</v>
      </c>
      <c r="E731" s="22" t="s">
        <v>3370</v>
      </c>
      <c r="F731" s="11" t="s">
        <v>21</v>
      </c>
      <c r="G731" s="11" t="s">
        <v>448</v>
      </c>
      <c r="H731" s="22" t="s">
        <v>3325</v>
      </c>
      <c r="I731" s="11">
        <v>13416137099</v>
      </c>
      <c r="J731" s="11"/>
      <c r="K731" s="11">
        <v>785965499</v>
      </c>
      <c r="L731" s="11"/>
      <c r="M731" s="11" t="s">
        <v>3371</v>
      </c>
      <c r="N731" s="11">
        <v>13702989246</v>
      </c>
      <c r="O731" s="11">
        <v>528211</v>
      </c>
    </row>
    <row r="732" spans="1:15">
      <c r="A732" s="11" t="s">
        <v>3287</v>
      </c>
      <c r="B732" s="31" t="s">
        <v>3372</v>
      </c>
      <c r="C732" s="22" t="s">
        <v>3373</v>
      </c>
      <c r="D732" s="22" t="s">
        <v>19</v>
      </c>
      <c r="E732" s="22" t="s">
        <v>3374</v>
      </c>
      <c r="F732" s="11" t="s">
        <v>21</v>
      </c>
      <c r="G732" s="11" t="s">
        <v>448</v>
      </c>
      <c r="H732" s="11" t="s">
        <v>3357</v>
      </c>
      <c r="I732" s="11">
        <v>13126045390</v>
      </c>
      <c r="J732" s="11"/>
      <c r="K732" s="11">
        <v>1224094298</v>
      </c>
      <c r="L732" s="11"/>
      <c r="M732" s="11" t="s">
        <v>3375</v>
      </c>
      <c r="N732" s="11">
        <v>13126045390</v>
      </c>
      <c r="O732" s="11">
        <v>525027</v>
      </c>
    </row>
    <row r="733" spans="1:15">
      <c r="A733" s="11" t="s">
        <v>3287</v>
      </c>
      <c r="B733" s="123" t="s">
        <v>3376</v>
      </c>
      <c r="C733" s="11" t="s">
        <v>3377</v>
      </c>
      <c r="D733" s="11" t="s">
        <v>19</v>
      </c>
      <c r="E733" s="11" t="s">
        <v>3378</v>
      </c>
      <c r="F733" s="11" t="s">
        <v>21</v>
      </c>
      <c r="G733" s="11" t="s">
        <v>448</v>
      </c>
      <c r="H733" s="11" t="s">
        <v>3357</v>
      </c>
      <c r="I733" s="11">
        <v>13416136956</v>
      </c>
      <c r="J733" s="11">
        <v>626956</v>
      </c>
      <c r="K733" s="11">
        <v>510607154</v>
      </c>
      <c r="L733" s="11" t="s">
        <v>3379</v>
      </c>
      <c r="M733" s="11" t="s">
        <v>3380</v>
      </c>
      <c r="N733" s="11">
        <v>13502907755</v>
      </c>
      <c r="O733" s="11">
        <v>515144</v>
      </c>
    </row>
    <row r="734" spans="1:15">
      <c r="A734" s="11" t="s">
        <v>3287</v>
      </c>
      <c r="B734" s="43" t="s">
        <v>3381</v>
      </c>
      <c r="C734" s="11" t="s">
        <v>3382</v>
      </c>
      <c r="D734" s="11" t="s">
        <v>27</v>
      </c>
      <c r="E734" s="11" t="s">
        <v>2185</v>
      </c>
      <c r="F734" s="11" t="s">
        <v>21</v>
      </c>
      <c r="G734" s="11" t="s">
        <v>448</v>
      </c>
      <c r="H734" s="11" t="s">
        <v>3383</v>
      </c>
      <c r="I734" s="11">
        <v>13416136941</v>
      </c>
      <c r="J734" s="11"/>
      <c r="K734" s="11">
        <v>158986223</v>
      </c>
      <c r="L734" s="11" t="s">
        <v>3384</v>
      </c>
      <c r="M734" s="11" t="s">
        <v>3385</v>
      </c>
      <c r="N734" s="11">
        <v>15815258896</v>
      </c>
      <c r="O734" s="11">
        <v>515041</v>
      </c>
    </row>
    <row r="735" spans="1:15">
      <c r="A735" s="11" t="s">
        <v>3287</v>
      </c>
      <c r="B735" s="43" t="s">
        <v>3386</v>
      </c>
      <c r="C735" s="11" t="s">
        <v>3387</v>
      </c>
      <c r="D735" s="11" t="s">
        <v>27</v>
      </c>
      <c r="E735" s="11" t="s">
        <v>3388</v>
      </c>
      <c r="F735" s="11" t="s">
        <v>21</v>
      </c>
      <c r="G735" s="11" t="s">
        <v>448</v>
      </c>
      <c r="H735" s="11" t="s">
        <v>3383</v>
      </c>
      <c r="I735" s="11">
        <v>13416136864</v>
      </c>
      <c r="J735" s="11">
        <v>696864</v>
      </c>
      <c r="K735" s="11">
        <v>1849397678</v>
      </c>
      <c r="L735" s="11" t="s">
        <v>3389</v>
      </c>
      <c r="M735" s="11" t="s">
        <v>3390</v>
      </c>
      <c r="N735" s="11" t="s">
        <v>3391</v>
      </c>
      <c r="O735" s="11">
        <v>524573</v>
      </c>
    </row>
    <row r="736" spans="1:15">
      <c r="A736" s="11" t="s">
        <v>3287</v>
      </c>
      <c r="B736" s="43" t="s">
        <v>3392</v>
      </c>
      <c r="C736" s="11" t="s">
        <v>3393</v>
      </c>
      <c r="D736" s="11" t="s">
        <v>19</v>
      </c>
      <c r="E736" s="11" t="s">
        <v>3394</v>
      </c>
      <c r="F736" s="11" t="s">
        <v>21</v>
      </c>
      <c r="G736" s="11" t="s">
        <v>448</v>
      </c>
      <c r="H736" s="11" t="s">
        <v>3266</v>
      </c>
      <c r="I736" s="11">
        <v>13416136840</v>
      </c>
      <c r="J736" s="11"/>
      <c r="K736" s="11"/>
      <c r="L736" s="11"/>
      <c r="M736" s="11" t="s">
        <v>3395</v>
      </c>
      <c r="N736" s="11">
        <v>13826252149</v>
      </c>
      <c r="O736" s="11">
        <v>514441</v>
      </c>
    </row>
    <row r="737" spans="1:15">
      <c r="A737" s="11" t="s">
        <v>3287</v>
      </c>
      <c r="B737" s="123" t="s">
        <v>3396</v>
      </c>
      <c r="C737" s="11" t="s">
        <v>3397</v>
      </c>
      <c r="D737" s="11" t="s">
        <v>19</v>
      </c>
      <c r="E737" s="11" t="s">
        <v>3398</v>
      </c>
      <c r="F737" s="11" t="s">
        <v>21</v>
      </c>
      <c r="G737" s="11" t="s">
        <v>448</v>
      </c>
      <c r="H737" s="11" t="s">
        <v>3062</v>
      </c>
      <c r="I737" s="11">
        <v>13422168209</v>
      </c>
      <c r="J737" s="11"/>
      <c r="K737" s="11">
        <v>2582507110</v>
      </c>
      <c r="L737" s="11" t="s">
        <v>3399</v>
      </c>
      <c r="M737" s="11" t="s">
        <v>3400</v>
      </c>
      <c r="N737" s="11">
        <v>15521024456</v>
      </c>
      <c r="O737" s="11">
        <v>510003</v>
      </c>
    </row>
    <row r="738" spans="1:15">
      <c r="A738" s="11" t="s">
        <v>3287</v>
      </c>
      <c r="B738" s="43" t="s">
        <v>3401</v>
      </c>
      <c r="C738" s="11" t="s">
        <v>3402</v>
      </c>
      <c r="D738" s="11" t="s">
        <v>27</v>
      </c>
      <c r="E738" s="11" t="s">
        <v>1877</v>
      </c>
      <c r="F738" s="11" t="s">
        <v>21</v>
      </c>
      <c r="G738" s="11" t="s">
        <v>448</v>
      </c>
      <c r="H738" s="11" t="s">
        <v>3383</v>
      </c>
      <c r="I738" s="11">
        <v>13416146093</v>
      </c>
      <c r="J738" s="11">
        <v>676093</v>
      </c>
      <c r="K738" s="11">
        <v>1124537932</v>
      </c>
      <c r="L738" s="11" t="s">
        <v>3403</v>
      </c>
      <c r="M738" s="11" t="s">
        <v>3404</v>
      </c>
      <c r="N738" s="11">
        <v>13549159908</v>
      </c>
      <c r="O738" s="11">
        <v>514600</v>
      </c>
    </row>
    <row r="739" spans="1:15">
      <c r="A739" s="11" t="s">
        <v>3287</v>
      </c>
      <c r="B739" s="43" t="s">
        <v>3405</v>
      </c>
      <c r="C739" s="11" t="s">
        <v>3406</v>
      </c>
      <c r="D739" s="11" t="s">
        <v>27</v>
      </c>
      <c r="E739" s="11" t="s">
        <v>462</v>
      </c>
      <c r="F739" s="11" t="s">
        <v>21</v>
      </c>
      <c r="G739" s="11" t="s">
        <v>448</v>
      </c>
      <c r="H739" s="11" t="s">
        <v>3383</v>
      </c>
      <c r="I739" s="11">
        <v>15622373435</v>
      </c>
      <c r="J739" s="11"/>
      <c r="K739" s="11">
        <v>928455297</v>
      </c>
      <c r="L739" s="11" t="s">
        <v>3407</v>
      </c>
      <c r="M739" s="11" t="s">
        <v>3408</v>
      </c>
      <c r="N739" s="11" t="s">
        <v>3409</v>
      </c>
      <c r="O739" s="11">
        <v>510631</v>
      </c>
    </row>
    <row r="740" spans="1:15">
      <c r="A740" s="11" t="s">
        <v>3287</v>
      </c>
      <c r="B740" s="123" t="s">
        <v>3410</v>
      </c>
      <c r="C740" s="11" t="s">
        <v>3411</v>
      </c>
      <c r="D740" s="11" t="s">
        <v>19</v>
      </c>
      <c r="E740" s="11" t="s">
        <v>3412</v>
      </c>
      <c r="F740" s="11" t="s">
        <v>21</v>
      </c>
      <c r="G740" s="11" t="s">
        <v>448</v>
      </c>
      <c r="H740" s="11" t="s">
        <v>423</v>
      </c>
      <c r="I740" s="11">
        <v>18565247513</v>
      </c>
      <c r="J740" s="11"/>
      <c r="K740" s="11">
        <v>273316173</v>
      </c>
      <c r="L740" s="11" t="s">
        <v>3413</v>
      </c>
      <c r="M740" s="11" t="s">
        <v>3414</v>
      </c>
      <c r="N740" s="11">
        <v>13705667513</v>
      </c>
      <c r="O740" s="11">
        <v>247000</v>
      </c>
    </row>
    <row r="741" spans="1:15">
      <c r="A741" s="11" t="s">
        <v>3287</v>
      </c>
      <c r="B741" s="123" t="s">
        <v>3415</v>
      </c>
      <c r="C741" s="11" t="s">
        <v>3416</v>
      </c>
      <c r="D741" s="11" t="s">
        <v>19</v>
      </c>
      <c r="E741" s="11" t="s">
        <v>3417</v>
      </c>
      <c r="F741" s="11" t="s">
        <v>21</v>
      </c>
      <c r="G741" s="11" t="s">
        <v>448</v>
      </c>
      <c r="H741" s="11" t="s">
        <v>423</v>
      </c>
      <c r="I741" s="11">
        <v>13760697170</v>
      </c>
      <c r="J741" s="11"/>
      <c r="K741" s="11"/>
      <c r="L741" s="11"/>
      <c r="M741" s="11" t="s">
        <v>3418</v>
      </c>
      <c r="N741" s="11">
        <v>13855266262</v>
      </c>
      <c r="O741" s="11">
        <v>233700</v>
      </c>
    </row>
    <row r="742" spans="1:15">
      <c r="A742" s="11"/>
      <c r="B742" s="4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 ht="22.5" spans="1:15">
      <c r="A743" s="9" t="s">
        <v>3419</v>
      </c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 spans="1:15">
      <c r="A744" s="62" t="s">
        <v>1</v>
      </c>
      <c r="B744" s="40" t="s">
        <v>2</v>
      </c>
      <c r="C744" s="62" t="s">
        <v>3</v>
      </c>
      <c r="D744" s="62" t="s">
        <v>4</v>
      </c>
      <c r="E744" s="62" t="s">
        <v>5</v>
      </c>
      <c r="F744" s="62" t="s">
        <v>6</v>
      </c>
      <c r="G744" s="62" t="s">
        <v>7</v>
      </c>
      <c r="H744" s="62" t="s">
        <v>8</v>
      </c>
      <c r="I744" s="76" t="s">
        <v>9</v>
      </c>
      <c r="J744" s="76" t="s">
        <v>10</v>
      </c>
      <c r="K744" s="76" t="s">
        <v>11</v>
      </c>
      <c r="L744" s="62" t="s">
        <v>12</v>
      </c>
      <c r="M744" s="62" t="s">
        <v>13</v>
      </c>
      <c r="N744" s="62" t="s">
        <v>14</v>
      </c>
      <c r="O744" s="65" t="s">
        <v>15</v>
      </c>
    </row>
    <row r="745" spans="1:15">
      <c r="A745" s="11" t="s">
        <v>3420</v>
      </c>
      <c r="B745" s="127" t="s">
        <v>3421</v>
      </c>
      <c r="C745" s="23" t="s">
        <v>3422</v>
      </c>
      <c r="D745" s="23" t="s">
        <v>19</v>
      </c>
      <c r="E745" s="23" t="s">
        <v>3423</v>
      </c>
      <c r="F745" s="23" t="s">
        <v>21</v>
      </c>
      <c r="G745" s="23" t="s">
        <v>448</v>
      </c>
      <c r="H745" s="23" t="s">
        <v>2903</v>
      </c>
      <c r="I745" s="11">
        <v>13602733940</v>
      </c>
      <c r="J745" s="23" t="s">
        <v>3424</v>
      </c>
      <c r="K745" s="11">
        <v>466240326</v>
      </c>
      <c r="L745" s="11"/>
      <c r="M745" s="11" t="s">
        <v>3425</v>
      </c>
      <c r="N745" s="11">
        <v>15875671978</v>
      </c>
      <c r="O745" s="11">
        <v>519000</v>
      </c>
    </row>
    <row r="746" spans="1:15">
      <c r="A746" s="11" t="s">
        <v>3420</v>
      </c>
      <c r="B746" s="43" t="str">
        <f>ASC(201525040401)</f>
        <v>201525040401</v>
      </c>
      <c r="C746" s="11" t="s">
        <v>3426</v>
      </c>
      <c r="D746" s="11" t="s">
        <v>27</v>
      </c>
      <c r="E746" s="11" t="s">
        <v>1021</v>
      </c>
      <c r="F746" s="11" t="s">
        <v>21</v>
      </c>
      <c r="G746" s="11" t="s">
        <v>160</v>
      </c>
      <c r="H746" s="11" t="s">
        <v>3383</v>
      </c>
      <c r="I746" s="11">
        <v>13416139735</v>
      </c>
      <c r="J746" s="11">
        <v>689735</v>
      </c>
      <c r="K746" s="69" t="s">
        <v>3427</v>
      </c>
      <c r="L746" s="11" t="s">
        <v>3428</v>
      </c>
      <c r="M746" s="11" t="s">
        <v>3429</v>
      </c>
      <c r="N746" s="11">
        <v>13670424431</v>
      </c>
      <c r="O746" s="11">
        <v>515800</v>
      </c>
    </row>
    <row r="747" spans="1:15">
      <c r="A747" s="11" t="s">
        <v>3420</v>
      </c>
      <c r="B747" s="43" t="str">
        <f>ASC(201525040402)</f>
        <v>201525040402</v>
      </c>
      <c r="C747" s="11" t="s">
        <v>3430</v>
      </c>
      <c r="D747" s="11" t="s">
        <v>19</v>
      </c>
      <c r="E747" s="11" t="s">
        <v>99</v>
      </c>
      <c r="F747" s="11" t="s">
        <v>21</v>
      </c>
      <c r="G747" s="11" t="s">
        <v>448</v>
      </c>
      <c r="H747" s="22" t="s">
        <v>3062</v>
      </c>
      <c r="I747" s="11">
        <v>13416139786</v>
      </c>
      <c r="J747" s="11">
        <v>619786</v>
      </c>
      <c r="K747" s="22">
        <v>763180379</v>
      </c>
      <c r="L747" s="22" t="s">
        <v>3431</v>
      </c>
      <c r="M747" s="22" t="s">
        <v>3432</v>
      </c>
      <c r="N747" s="22">
        <v>13536929069</v>
      </c>
      <c r="O747" s="22">
        <v>515163</v>
      </c>
    </row>
    <row r="748" spans="1:15">
      <c r="A748" s="11" t="s">
        <v>3420</v>
      </c>
      <c r="B748" s="43" t="str">
        <f>ASC(201525040403)</f>
        <v>201525040403</v>
      </c>
      <c r="C748" s="11" t="s">
        <v>3433</v>
      </c>
      <c r="D748" s="11" t="s">
        <v>27</v>
      </c>
      <c r="E748" s="11" t="s">
        <v>2164</v>
      </c>
      <c r="F748" s="11" t="s">
        <v>21</v>
      </c>
      <c r="G748" s="11" t="s">
        <v>448</v>
      </c>
      <c r="H748" s="11" t="s">
        <v>3383</v>
      </c>
      <c r="I748" s="11">
        <v>13416143754</v>
      </c>
      <c r="J748" s="11" t="s">
        <v>235</v>
      </c>
      <c r="K748" s="69" t="s">
        <v>3434</v>
      </c>
      <c r="L748" s="11" t="s">
        <v>3435</v>
      </c>
      <c r="M748" s="11" t="s">
        <v>3436</v>
      </c>
      <c r="N748" s="11">
        <v>13509887629</v>
      </c>
      <c r="O748" s="11">
        <v>515041</v>
      </c>
    </row>
    <row r="749" spans="1:15">
      <c r="A749" s="11" t="s">
        <v>3420</v>
      </c>
      <c r="B749" s="43" t="str">
        <f>ASC(201525040404)</f>
        <v>201525040404</v>
      </c>
      <c r="C749" s="11" t="s">
        <v>3437</v>
      </c>
      <c r="D749" s="11" t="s">
        <v>19</v>
      </c>
      <c r="E749" s="11" t="s">
        <v>3438</v>
      </c>
      <c r="F749" s="11" t="s">
        <v>21</v>
      </c>
      <c r="G749" s="11" t="s">
        <v>448</v>
      </c>
      <c r="H749" s="22" t="s">
        <v>3062</v>
      </c>
      <c r="I749" s="11">
        <v>13416139857</v>
      </c>
      <c r="J749" s="11">
        <v>679857</v>
      </c>
      <c r="K749" s="22">
        <v>386696759</v>
      </c>
      <c r="L749" s="22" t="s">
        <v>3439</v>
      </c>
      <c r="M749" s="22" t="s">
        <v>3440</v>
      </c>
      <c r="N749" s="22">
        <v>13077487285</v>
      </c>
      <c r="O749" s="22">
        <v>528300</v>
      </c>
    </row>
    <row r="750" spans="1:15">
      <c r="A750" s="11" t="s">
        <v>3420</v>
      </c>
      <c r="B750" s="43" t="str">
        <f>ASC(201525040405)</f>
        <v>201525040405</v>
      </c>
      <c r="C750" s="11" t="s">
        <v>3441</v>
      </c>
      <c r="D750" s="11" t="s">
        <v>27</v>
      </c>
      <c r="E750" s="11" t="s">
        <v>3442</v>
      </c>
      <c r="F750" s="11" t="s">
        <v>21</v>
      </c>
      <c r="G750" s="11" t="s">
        <v>108</v>
      </c>
      <c r="H750" s="11" t="s">
        <v>3443</v>
      </c>
      <c r="I750" s="11">
        <v>13217599630</v>
      </c>
      <c r="J750" s="11" t="s">
        <v>3444</v>
      </c>
      <c r="K750" s="11">
        <v>245574411</v>
      </c>
      <c r="L750" s="11" t="s">
        <v>3445</v>
      </c>
      <c r="M750" s="11" t="s">
        <v>3446</v>
      </c>
      <c r="N750" s="11">
        <v>13169114088</v>
      </c>
      <c r="O750" s="11">
        <v>524389</v>
      </c>
    </row>
    <row r="751" spans="1:15">
      <c r="A751" s="11" t="s">
        <v>3420</v>
      </c>
      <c r="B751" s="43" t="str">
        <f>ASC(201525040406)</f>
        <v>201525040406</v>
      </c>
      <c r="C751" s="11" t="s">
        <v>3447</v>
      </c>
      <c r="D751" s="11" t="s">
        <v>27</v>
      </c>
      <c r="E751" s="11" t="s">
        <v>3448</v>
      </c>
      <c r="F751" s="11" t="s">
        <v>21</v>
      </c>
      <c r="G751" s="11" t="s">
        <v>160</v>
      </c>
      <c r="H751" s="11" t="s">
        <v>3443</v>
      </c>
      <c r="I751" s="11">
        <v>13416139914</v>
      </c>
      <c r="J751" s="11" t="s">
        <v>235</v>
      </c>
      <c r="K751" s="11">
        <v>172891173</v>
      </c>
      <c r="L751" s="11">
        <v>18802606790</v>
      </c>
      <c r="M751" s="11" t="s">
        <v>3449</v>
      </c>
      <c r="N751" s="11">
        <v>13600292793</v>
      </c>
      <c r="O751" s="11">
        <v>523000</v>
      </c>
    </row>
    <row r="752" spans="1:15">
      <c r="A752" s="11" t="s">
        <v>3420</v>
      </c>
      <c r="B752" s="43" t="str">
        <f>ASC(201525040407)</f>
        <v>201525040407</v>
      </c>
      <c r="C752" s="11" t="s">
        <v>3450</v>
      </c>
      <c r="D752" s="11" t="s">
        <v>19</v>
      </c>
      <c r="E752" s="11" t="s">
        <v>698</v>
      </c>
      <c r="F752" s="11" t="s">
        <v>21</v>
      </c>
      <c r="G752" s="11" t="s">
        <v>448</v>
      </c>
      <c r="H752" s="11" t="s">
        <v>3451</v>
      </c>
      <c r="I752" s="11">
        <v>18923223145</v>
      </c>
      <c r="J752" s="11">
        <v>670025</v>
      </c>
      <c r="K752" s="69">
        <v>673055417</v>
      </c>
      <c r="L752" s="11">
        <v>15622158773</v>
      </c>
      <c r="M752" s="11" t="s">
        <v>3452</v>
      </c>
      <c r="N752" s="11">
        <v>13702449381</v>
      </c>
      <c r="O752" s="11">
        <v>528200</v>
      </c>
    </row>
    <row r="753" spans="1:15">
      <c r="A753" s="11" t="s">
        <v>3420</v>
      </c>
      <c r="B753" s="43" t="str">
        <f>ASC(201525040408)</f>
        <v>201525040408</v>
      </c>
      <c r="C753" s="11" t="s">
        <v>3453</v>
      </c>
      <c r="D753" s="11" t="s">
        <v>27</v>
      </c>
      <c r="E753" s="11" t="s">
        <v>3454</v>
      </c>
      <c r="F753" s="11" t="s">
        <v>21</v>
      </c>
      <c r="G753" s="11" t="s">
        <v>160</v>
      </c>
      <c r="H753" s="11" t="s">
        <v>3443</v>
      </c>
      <c r="I753" s="11">
        <v>13416140044</v>
      </c>
      <c r="J753" s="11" t="s">
        <v>235</v>
      </c>
      <c r="K753" s="11">
        <v>310686064</v>
      </c>
      <c r="L753" s="11" t="s">
        <v>3455</v>
      </c>
      <c r="M753" s="11" t="s">
        <v>3456</v>
      </c>
      <c r="N753" s="11">
        <v>13590773088</v>
      </c>
      <c r="O753" s="11">
        <v>528400</v>
      </c>
    </row>
    <row r="754" spans="1:15">
      <c r="A754" s="11" t="s">
        <v>3420</v>
      </c>
      <c r="B754" s="43" t="str">
        <f>ASC(201525040409)</f>
        <v>201525040409</v>
      </c>
      <c r="C754" s="11" t="s">
        <v>3457</v>
      </c>
      <c r="D754" s="11" t="s">
        <v>27</v>
      </c>
      <c r="E754" s="11" t="s">
        <v>3458</v>
      </c>
      <c r="F754" s="11" t="s">
        <v>21</v>
      </c>
      <c r="G754" s="11" t="s">
        <v>448</v>
      </c>
      <c r="H754" s="11" t="s">
        <v>3443</v>
      </c>
      <c r="I754" s="11">
        <v>15989103312</v>
      </c>
      <c r="J754" s="11" t="s">
        <v>235</v>
      </c>
      <c r="K754" s="11">
        <v>891603023</v>
      </c>
      <c r="L754" s="11">
        <v>15989103312</v>
      </c>
      <c r="M754" s="11" t="s">
        <v>3459</v>
      </c>
      <c r="N754" s="11">
        <v>13928868898</v>
      </c>
      <c r="O754" s="11">
        <v>511400</v>
      </c>
    </row>
    <row r="755" spans="1:15">
      <c r="A755" s="11" t="s">
        <v>3420</v>
      </c>
      <c r="B755" s="43" t="str">
        <f>ASC(201525040410)</f>
        <v>201525040410</v>
      </c>
      <c r="C755" s="11" t="s">
        <v>3460</v>
      </c>
      <c r="D755" s="11" t="s">
        <v>27</v>
      </c>
      <c r="E755" s="11" t="s">
        <v>55</v>
      </c>
      <c r="F755" s="11" t="s">
        <v>21</v>
      </c>
      <c r="G755" s="11" t="s">
        <v>448</v>
      </c>
      <c r="H755" s="11" t="s">
        <v>3443</v>
      </c>
      <c r="I755" s="11">
        <v>13430378445</v>
      </c>
      <c r="J755" s="11" t="s">
        <v>235</v>
      </c>
      <c r="K755" s="11">
        <v>522412499</v>
      </c>
      <c r="L755" s="11">
        <v>522412499</v>
      </c>
      <c r="M755" s="11" t="s">
        <v>3461</v>
      </c>
      <c r="N755" s="11">
        <v>13610207129</v>
      </c>
      <c r="O755" s="11">
        <v>510000</v>
      </c>
    </row>
    <row r="756" spans="1:15">
      <c r="A756" s="11" t="s">
        <v>3420</v>
      </c>
      <c r="B756" s="43" t="str">
        <f>ASC(201525040411)</f>
        <v>201525040411</v>
      </c>
      <c r="C756" s="11" t="s">
        <v>3462</v>
      </c>
      <c r="D756" s="11" t="s">
        <v>27</v>
      </c>
      <c r="E756" s="11" t="s">
        <v>3463</v>
      </c>
      <c r="F756" s="11" t="s">
        <v>21</v>
      </c>
      <c r="G756" s="11" t="s">
        <v>448</v>
      </c>
      <c r="H756" s="11" t="s">
        <v>3464</v>
      </c>
      <c r="I756" s="11">
        <v>13430378360</v>
      </c>
      <c r="J756" s="11">
        <v>668360</v>
      </c>
      <c r="K756" s="11">
        <v>475912617</v>
      </c>
      <c r="L756" s="11"/>
      <c r="M756" s="11" t="s">
        <v>3465</v>
      </c>
      <c r="N756" s="11">
        <v>13802314491</v>
      </c>
      <c r="O756" s="11">
        <v>522000</v>
      </c>
    </row>
    <row r="757" spans="1:15">
      <c r="A757" s="11" t="s">
        <v>3420</v>
      </c>
      <c r="B757" s="43" t="str">
        <f>ASC(201525040412)</f>
        <v>201525040412</v>
      </c>
      <c r="C757" s="11" t="s">
        <v>3466</v>
      </c>
      <c r="D757" s="11" t="s">
        <v>19</v>
      </c>
      <c r="E757" s="11" t="s">
        <v>1007</v>
      </c>
      <c r="F757" s="11" t="s">
        <v>21</v>
      </c>
      <c r="G757" s="11" t="s">
        <v>448</v>
      </c>
      <c r="H757" s="11" t="s">
        <v>3451</v>
      </c>
      <c r="I757" s="11">
        <v>13632855664</v>
      </c>
      <c r="J757" s="11" t="s">
        <v>3467</v>
      </c>
      <c r="K757" s="77" t="s">
        <v>3468</v>
      </c>
      <c r="L757" s="11">
        <v>13632855664</v>
      </c>
      <c r="M757" s="11" t="s">
        <v>3469</v>
      </c>
      <c r="N757" s="11">
        <v>13802353535</v>
      </c>
      <c r="O757" s="11">
        <v>516300</v>
      </c>
    </row>
    <row r="758" spans="1:15">
      <c r="A758" s="11" t="s">
        <v>3420</v>
      </c>
      <c r="B758" s="43" t="str">
        <f>ASC(201525040413)</f>
        <v>201525040413</v>
      </c>
      <c r="C758" s="11" t="s">
        <v>3470</v>
      </c>
      <c r="D758" s="11" t="s">
        <v>27</v>
      </c>
      <c r="E758" s="11" t="s">
        <v>3471</v>
      </c>
      <c r="F758" s="11" t="s">
        <v>21</v>
      </c>
      <c r="G758" s="11" t="s">
        <v>448</v>
      </c>
      <c r="H758" s="11" t="s">
        <v>3464</v>
      </c>
      <c r="I758" s="11">
        <v>13630378392</v>
      </c>
      <c r="J758" s="11">
        <v>678392</v>
      </c>
      <c r="K758" s="11">
        <v>824572859</v>
      </c>
      <c r="L758" s="11">
        <v>13430378392</v>
      </c>
      <c r="M758" s="11" t="s">
        <v>3472</v>
      </c>
      <c r="N758" s="11">
        <v>15816651775</v>
      </c>
      <c r="O758" s="11">
        <v>515143</v>
      </c>
    </row>
    <row r="759" spans="1:15">
      <c r="A759" s="11" t="s">
        <v>3420</v>
      </c>
      <c r="B759" s="43" t="str">
        <f>ASC(201525040414)</f>
        <v>201525040414</v>
      </c>
      <c r="C759" s="11" t="s">
        <v>3473</v>
      </c>
      <c r="D759" s="11" t="s">
        <v>19</v>
      </c>
      <c r="E759" s="11" t="s">
        <v>3474</v>
      </c>
      <c r="F759" s="11" t="s">
        <v>21</v>
      </c>
      <c r="G759" s="11" t="s">
        <v>448</v>
      </c>
      <c r="H759" s="11" t="s">
        <v>3451</v>
      </c>
      <c r="I759" s="11">
        <v>13030273155</v>
      </c>
      <c r="J759" s="11" t="s">
        <v>3444</v>
      </c>
      <c r="K759" s="69" t="s">
        <v>3475</v>
      </c>
      <c r="L759" s="11" t="s">
        <v>3476</v>
      </c>
      <c r="M759" s="11" t="s">
        <v>3477</v>
      </c>
      <c r="N759" s="11">
        <v>13542405504</v>
      </c>
      <c r="O759" s="11">
        <v>527423</v>
      </c>
    </row>
    <row r="760" spans="1:15">
      <c r="A760" s="11" t="s">
        <v>3420</v>
      </c>
      <c r="B760" s="43" t="str">
        <f>ASC(201525040415)</f>
        <v>201525040415</v>
      </c>
      <c r="C760" s="11" t="s">
        <v>3478</v>
      </c>
      <c r="D760" s="11" t="s">
        <v>27</v>
      </c>
      <c r="E760" s="11" t="s">
        <v>965</v>
      </c>
      <c r="F760" s="11" t="s">
        <v>21</v>
      </c>
      <c r="G760" s="11" t="s">
        <v>448</v>
      </c>
      <c r="H760" s="11" t="s">
        <v>3464</v>
      </c>
      <c r="I760" s="11">
        <v>13416136637</v>
      </c>
      <c r="J760" s="11">
        <v>696637</v>
      </c>
      <c r="K760" s="11">
        <v>715337119</v>
      </c>
      <c r="L760" s="11"/>
      <c r="M760" s="11" t="s">
        <v>3479</v>
      </c>
      <c r="N760" s="11">
        <v>13537108880</v>
      </c>
      <c r="O760" s="11">
        <v>523900</v>
      </c>
    </row>
    <row r="761" spans="1:15">
      <c r="A761" s="11" t="s">
        <v>3420</v>
      </c>
      <c r="B761" s="43" t="str">
        <f>ASC(201525040417)</f>
        <v>201525040417</v>
      </c>
      <c r="C761" s="11" t="s">
        <v>3480</v>
      </c>
      <c r="D761" s="11" t="s">
        <v>27</v>
      </c>
      <c r="E761" s="11" t="s">
        <v>3481</v>
      </c>
      <c r="F761" s="11" t="s">
        <v>21</v>
      </c>
      <c r="G761" s="11" t="s">
        <v>448</v>
      </c>
      <c r="H761" s="11" t="s">
        <v>3464</v>
      </c>
      <c r="I761" s="11">
        <v>13416143553</v>
      </c>
      <c r="J761" s="11">
        <v>623553</v>
      </c>
      <c r="K761" s="11">
        <v>502526419</v>
      </c>
      <c r="L761" s="11"/>
      <c r="M761" s="11" t="s">
        <v>3482</v>
      </c>
      <c r="N761" s="11">
        <v>13929825930</v>
      </c>
      <c r="O761" s="11">
        <v>526400</v>
      </c>
    </row>
    <row r="762" spans="1:15">
      <c r="A762" s="11" t="s">
        <v>3420</v>
      </c>
      <c r="B762" s="43" t="str">
        <f>ASC(201525040418)</f>
        <v>201525040418</v>
      </c>
      <c r="C762" s="11" t="s">
        <v>3483</v>
      </c>
      <c r="D762" s="11" t="s">
        <v>27</v>
      </c>
      <c r="E762" s="11" t="s">
        <v>893</v>
      </c>
      <c r="F762" s="11" t="s">
        <v>21</v>
      </c>
      <c r="G762" s="11" t="s">
        <v>448</v>
      </c>
      <c r="H762" s="11" t="s">
        <v>3464</v>
      </c>
      <c r="I762" s="11">
        <v>13760710116</v>
      </c>
      <c r="J762" s="11">
        <v>660116</v>
      </c>
      <c r="K762" s="11">
        <v>786441258</v>
      </c>
      <c r="L762" s="11" t="s">
        <v>3484</v>
      </c>
      <c r="M762" s="11" t="s">
        <v>3485</v>
      </c>
      <c r="N762" s="11">
        <v>13426748339</v>
      </c>
      <c r="O762" s="11">
        <v>529200</v>
      </c>
    </row>
    <row r="763" spans="1:15">
      <c r="A763" s="11" t="s">
        <v>3420</v>
      </c>
      <c r="B763" s="43" t="str">
        <f>ASC(201525040419)</f>
        <v>201525040419</v>
      </c>
      <c r="C763" s="11" t="s">
        <v>3486</v>
      </c>
      <c r="D763" s="11" t="s">
        <v>27</v>
      </c>
      <c r="E763" s="11" t="s">
        <v>3487</v>
      </c>
      <c r="F763" s="11" t="s">
        <v>21</v>
      </c>
      <c r="G763" s="11" t="s">
        <v>448</v>
      </c>
      <c r="H763" s="11" t="s">
        <v>3464</v>
      </c>
      <c r="I763" s="11">
        <v>13416137076</v>
      </c>
      <c r="J763" s="11">
        <v>667076</v>
      </c>
      <c r="K763" s="11">
        <v>903987191</v>
      </c>
      <c r="L763" s="11"/>
      <c r="M763" s="11" t="s">
        <v>3488</v>
      </c>
      <c r="N763" s="11">
        <v>13234567890</v>
      </c>
      <c r="O763" s="11">
        <v>523900</v>
      </c>
    </row>
    <row r="764" spans="1:15">
      <c r="A764" s="11" t="s">
        <v>3420</v>
      </c>
      <c r="B764" s="43" t="str">
        <f>ASC(201525040420)</f>
        <v>201525040420</v>
      </c>
      <c r="C764" s="11" t="s">
        <v>3489</v>
      </c>
      <c r="D764" s="11" t="s">
        <v>19</v>
      </c>
      <c r="E764" s="11" t="s">
        <v>501</v>
      </c>
      <c r="F764" s="11" t="s">
        <v>21</v>
      </c>
      <c r="G764" s="11" t="s">
        <v>448</v>
      </c>
      <c r="H764" s="11" t="s">
        <v>3490</v>
      </c>
      <c r="I764" s="11">
        <v>13416137050</v>
      </c>
      <c r="J764" s="11" t="s">
        <v>235</v>
      </c>
      <c r="K764" s="22">
        <v>867484528</v>
      </c>
      <c r="L764" s="22">
        <v>867484528</v>
      </c>
      <c r="M764" s="22" t="s">
        <v>3491</v>
      </c>
      <c r="N764" s="22" t="s">
        <v>3492</v>
      </c>
      <c r="O764" s="22">
        <v>516538</v>
      </c>
    </row>
    <row r="765" spans="1:15">
      <c r="A765" s="11" t="s">
        <v>3420</v>
      </c>
      <c r="B765" s="43" t="str">
        <f>ASC(201525040421)</f>
        <v>201525040421</v>
      </c>
      <c r="C765" s="11" t="s">
        <v>3493</v>
      </c>
      <c r="D765" s="11" t="s">
        <v>19</v>
      </c>
      <c r="E765" s="11" t="s">
        <v>3494</v>
      </c>
      <c r="F765" s="11" t="s">
        <v>21</v>
      </c>
      <c r="G765" s="11" t="s">
        <v>448</v>
      </c>
      <c r="H765" s="11" t="s">
        <v>3490</v>
      </c>
      <c r="I765" s="11">
        <v>13416137035</v>
      </c>
      <c r="J765" s="11" t="s">
        <v>235</v>
      </c>
      <c r="K765" s="22">
        <v>1403855117</v>
      </c>
      <c r="L765" s="22" t="s">
        <v>3495</v>
      </c>
      <c r="M765" s="22" t="s">
        <v>3496</v>
      </c>
      <c r="N765" s="22">
        <v>13430010300</v>
      </c>
      <c r="O765" s="22">
        <v>515434</v>
      </c>
    </row>
    <row r="766" spans="1:15">
      <c r="A766" s="11" t="s">
        <v>3420</v>
      </c>
      <c r="B766" s="43" t="str">
        <f>ASC(201525040422)</f>
        <v>201525040422</v>
      </c>
      <c r="C766" s="11" t="s">
        <v>3497</v>
      </c>
      <c r="D766" s="11" t="s">
        <v>19</v>
      </c>
      <c r="E766" s="11" t="s">
        <v>3498</v>
      </c>
      <c r="F766" s="11" t="s">
        <v>21</v>
      </c>
      <c r="G766" s="11" t="s">
        <v>448</v>
      </c>
      <c r="H766" s="11" t="s">
        <v>3490</v>
      </c>
      <c r="I766" s="11">
        <v>15119600787</v>
      </c>
      <c r="J766" s="11" t="s">
        <v>235</v>
      </c>
      <c r="K766" s="22">
        <v>350734298</v>
      </c>
      <c r="L766" s="22" t="s">
        <v>3499</v>
      </c>
      <c r="M766" s="22" t="s">
        <v>3500</v>
      </c>
      <c r="N766" s="22">
        <v>13828680955</v>
      </c>
      <c r="O766" s="22">
        <v>525000</v>
      </c>
    </row>
    <row r="767" spans="1:15">
      <c r="A767" s="11" t="s">
        <v>3420</v>
      </c>
      <c r="B767" s="43" t="str">
        <f>ASC(201525040423)</f>
        <v>201525040423</v>
      </c>
      <c r="C767" s="11" t="s">
        <v>3501</v>
      </c>
      <c r="D767" s="11" t="s">
        <v>19</v>
      </c>
      <c r="E767" s="11" t="s">
        <v>2759</v>
      </c>
      <c r="F767" s="11" t="s">
        <v>21</v>
      </c>
      <c r="G767" s="11" t="s">
        <v>448</v>
      </c>
      <c r="H767" s="11" t="s">
        <v>3490</v>
      </c>
      <c r="I767" s="11">
        <v>13416145180</v>
      </c>
      <c r="J767" s="11">
        <v>665180</v>
      </c>
      <c r="K767" s="22">
        <v>448955317</v>
      </c>
      <c r="L767" s="22">
        <v>448955317</v>
      </c>
      <c r="M767" s="22" t="s">
        <v>3502</v>
      </c>
      <c r="N767" s="22">
        <v>13686167877</v>
      </c>
      <c r="O767" s="22">
        <v>523000</v>
      </c>
    </row>
    <row r="768" spans="1:15">
      <c r="A768" s="11" t="s">
        <v>3420</v>
      </c>
      <c r="B768" s="43" t="str">
        <f>ASC(201525040424)</f>
        <v>201525040424</v>
      </c>
      <c r="C768" s="11" t="s">
        <v>3503</v>
      </c>
      <c r="D768" s="11" t="s">
        <v>27</v>
      </c>
      <c r="E768" s="11" t="s">
        <v>3504</v>
      </c>
      <c r="F768" s="11" t="s">
        <v>21</v>
      </c>
      <c r="G768" s="11" t="s">
        <v>448</v>
      </c>
      <c r="H768" s="11" t="s">
        <v>3505</v>
      </c>
      <c r="I768" s="11">
        <v>13416145170</v>
      </c>
      <c r="J768" s="11">
        <v>675170</v>
      </c>
      <c r="K768" s="11">
        <v>240832390</v>
      </c>
      <c r="L768" s="11">
        <v>13416145170</v>
      </c>
      <c r="M768" s="11" t="s">
        <v>3506</v>
      </c>
      <c r="N768" s="11">
        <v>13632699189</v>
      </c>
      <c r="O768" s="11">
        <v>518105</v>
      </c>
    </row>
    <row r="769" spans="1:15">
      <c r="A769" s="11" t="s">
        <v>3420</v>
      </c>
      <c r="B769" s="43" t="str">
        <f>ASC(201525040425)</f>
        <v>201525040425</v>
      </c>
      <c r="C769" s="11" t="s">
        <v>3507</v>
      </c>
      <c r="D769" s="11" t="s">
        <v>27</v>
      </c>
      <c r="E769" s="11" t="s">
        <v>3508</v>
      </c>
      <c r="F769" s="11" t="s">
        <v>21</v>
      </c>
      <c r="G769" s="11" t="s">
        <v>448</v>
      </c>
      <c r="H769" s="11" t="s">
        <v>3505</v>
      </c>
      <c r="I769" s="11">
        <v>13416146109</v>
      </c>
      <c r="J769" s="11" t="s">
        <v>235</v>
      </c>
      <c r="K769" s="11">
        <v>1760978744</v>
      </c>
      <c r="L769" s="11">
        <v>13416146109</v>
      </c>
      <c r="M769" s="11" t="s">
        <v>3509</v>
      </c>
      <c r="N769" s="11">
        <v>13420147074</v>
      </c>
      <c r="O769" s="11">
        <v>524543</v>
      </c>
    </row>
    <row r="770" spans="1:15">
      <c r="A770" s="11" t="s">
        <v>3420</v>
      </c>
      <c r="B770" s="43" t="str">
        <f>ASC(201525040426)</f>
        <v>201525040426</v>
      </c>
      <c r="C770" s="11" t="s">
        <v>3510</v>
      </c>
      <c r="D770" s="11" t="s">
        <v>27</v>
      </c>
      <c r="E770" s="11" t="s">
        <v>2728</v>
      </c>
      <c r="F770" s="11" t="s">
        <v>21</v>
      </c>
      <c r="G770" s="11" t="s">
        <v>448</v>
      </c>
      <c r="H770" s="11" t="s">
        <v>3505</v>
      </c>
      <c r="I770" s="11">
        <v>13416143787</v>
      </c>
      <c r="J770" s="11" t="s">
        <v>235</v>
      </c>
      <c r="K770" s="11">
        <v>673381516</v>
      </c>
      <c r="L770" s="11">
        <v>13416143787</v>
      </c>
      <c r="M770" s="11" t="s">
        <v>3511</v>
      </c>
      <c r="N770" s="11">
        <v>13415662985</v>
      </c>
      <c r="O770" s="11">
        <v>512226</v>
      </c>
    </row>
    <row r="771" spans="1:15">
      <c r="A771" s="11" t="s">
        <v>3420</v>
      </c>
      <c r="B771" s="43" t="str">
        <f>ASC(201525040427)</f>
        <v>201525040427</v>
      </c>
      <c r="C771" s="11" t="s">
        <v>3512</v>
      </c>
      <c r="D771" s="11" t="s">
        <v>27</v>
      </c>
      <c r="E771" s="11" t="s">
        <v>1912</v>
      </c>
      <c r="F771" s="11" t="s">
        <v>21</v>
      </c>
      <c r="G771" s="11" t="s">
        <v>448</v>
      </c>
      <c r="H771" s="11" t="s">
        <v>3505</v>
      </c>
      <c r="I771" s="11">
        <v>13430232030</v>
      </c>
      <c r="J771" s="11" t="s">
        <v>235</v>
      </c>
      <c r="K771" s="11">
        <v>1135095948</v>
      </c>
      <c r="L771" s="11">
        <v>13430232030</v>
      </c>
      <c r="M771" s="11" t="s">
        <v>3513</v>
      </c>
      <c r="N771" s="11">
        <v>13508739119</v>
      </c>
      <c r="O771" s="11">
        <v>661000</v>
      </c>
    </row>
    <row r="772" spans="1:15">
      <c r="A772" s="11" t="s">
        <v>3420</v>
      </c>
      <c r="B772" s="43" t="str">
        <f>ASC(201525040428)</f>
        <v>201525040428</v>
      </c>
      <c r="C772" s="11" t="s">
        <v>3514</v>
      </c>
      <c r="D772" s="11" t="s">
        <v>19</v>
      </c>
      <c r="E772" s="11" t="s">
        <v>1037</v>
      </c>
      <c r="F772" s="11" t="s">
        <v>21</v>
      </c>
      <c r="G772" s="11" t="s">
        <v>448</v>
      </c>
      <c r="H772" s="11" t="s">
        <v>3515</v>
      </c>
      <c r="I772" s="11">
        <v>13760697048</v>
      </c>
      <c r="J772" s="11" t="s">
        <v>235</v>
      </c>
      <c r="K772" s="69" t="s">
        <v>3516</v>
      </c>
      <c r="L772" s="11" t="s">
        <v>3517</v>
      </c>
      <c r="M772" s="11" t="s">
        <v>3518</v>
      </c>
      <c r="N772" s="11">
        <v>15095790293</v>
      </c>
      <c r="O772" s="11">
        <v>730611</v>
      </c>
    </row>
    <row r="773" spans="1:15">
      <c r="A773" s="11" t="s">
        <v>3420</v>
      </c>
      <c r="B773" s="43" t="str">
        <f>ASC(201525040429)</f>
        <v>201525040429</v>
      </c>
      <c r="C773" s="11" t="s">
        <v>3519</v>
      </c>
      <c r="D773" s="11" t="s">
        <v>19</v>
      </c>
      <c r="E773" s="11" t="s">
        <v>3520</v>
      </c>
      <c r="F773" s="11" t="s">
        <v>21</v>
      </c>
      <c r="G773" s="11" t="s">
        <v>448</v>
      </c>
      <c r="H773" s="11" t="s">
        <v>3515</v>
      </c>
      <c r="I773" s="11">
        <v>13416145542</v>
      </c>
      <c r="J773" s="11" t="s">
        <v>235</v>
      </c>
      <c r="K773" s="69" t="s">
        <v>3521</v>
      </c>
      <c r="L773" s="11">
        <v>13543384660</v>
      </c>
      <c r="M773" s="11" t="s">
        <v>3522</v>
      </c>
      <c r="N773" s="11">
        <v>13709623356</v>
      </c>
      <c r="O773" s="11">
        <v>525400</v>
      </c>
    </row>
    <row r="774" spans="1:15">
      <c r="A774" s="11" t="s">
        <v>3420</v>
      </c>
      <c r="B774" s="43" t="str">
        <f>ASC(201525040430)</f>
        <v>201525040430</v>
      </c>
      <c r="C774" s="11" t="s">
        <v>3523</v>
      </c>
      <c r="D774" s="11" t="s">
        <v>19</v>
      </c>
      <c r="E774" s="11" t="s">
        <v>1885</v>
      </c>
      <c r="F774" s="11" t="s">
        <v>21</v>
      </c>
      <c r="G774" s="11" t="s">
        <v>448</v>
      </c>
      <c r="H774" s="11" t="s">
        <v>3515</v>
      </c>
      <c r="I774" s="11">
        <v>13416145631</v>
      </c>
      <c r="J774" s="11" t="s">
        <v>235</v>
      </c>
      <c r="K774" s="69" t="s">
        <v>3524</v>
      </c>
      <c r="L774" s="11" t="s">
        <v>3525</v>
      </c>
      <c r="M774" s="11" t="s">
        <v>3526</v>
      </c>
      <c r="N774" s="11">
        <v>13620940940</v>
      </c>
      <c r="O774" s="11">
        <v>515146</v>
      </c>
    </row>
    <row r="775" spans="1:15">
      <c r="A775" s="11" t="s">
        <v>3420</v>
      </c>
      <c r="B775" s="43" t="s">
        <v>3527</v>
      </c>
      <c r="C775" s="11" t="s">
        <v>3528</v>
      </c>
      <c r="D775" s="11" t="s">
        <v>19</v>
      </c>
      <c r="E775" s="11" t="s">
        <v>1862</v>
      </c>
      <c r="F775" s="11" t="s">
        <v>21</v>
      </c>
      <c r="G775" s="11" t="s">
        <v>108</v>
      </c>
      <c r="H775" s="11" t="s">
        <v>3451</v>
      </c>
      <c r="I775" s="11">
        <v>13719438086</v>
      </c>
      <c r="J775" s="11" t="s">
        <v>235</v>
      </c>
      <c r="K775" s="69" t="s">
        <v>3529</v>
      </c>
      <c r="L775" s="11" t="s">
        <v>3530</v>
      </c>
      <c r="M775" s="11" t="s">
        <v>3531</v>
      </c>
      <c r="N775" s="11">
        <v>13702403702</v>
      </c>
      <c r="O775" s="11">
        <v>529700</v>
      </c>
    </row>
    <row r="776" spans="1:15">
      <c r="A776" s="11"/>
      <c r="B776" s="4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 ht="22.5" spans="1:15">
      <c r="A777" s="9" t="s">
        <v>3532</v>
      </c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 spans="1:15">
      <c r="A778" s="10" t="s">
        <v>1</v>
      </c>
      <c r="B778" s="58" t="s">
        <v>2</v>
      </c>
      <c r="C778" s="10" t="s">
        <v>3</v>
      </c>
      <c r="D778" s="10" t="s">
        <v>4</v>
      </c>
      <c r="E778" s="10" t="s">
        <v>5</v>
      </c>
      <c r="F778" s="10" t="s">
        <v>6</v>
      </c>
      <c r="G778" s="10" t="s">
        <v>7</v>
      </c>
      <c r="H778" s="10" t="s">
        <v>8</v>
      </c>
      <c r="I778" s="10" t="s">
        <v>9</v>
      </c>
      <c r="J778" s="10" t="s">
        <v>10</v>
      </c>
      <c r="K778" s="10" t="s">
        <v>11</v>
      </c>
      <c r="L778" s="10" t="s">
        <v>12</v>
      </c>
      <c r="M778" s="10" t="s">
        <v>13</v>
      </c>
      <c r="N778" s="10" t="s">
        <v>14</v>
      </c>
      <c r="O778" s="15" t="s">
        <v>15</v>
      </c>
    </row>
    <row r="779" spans="1:15">
      <c r="A779" s="22" t="s">
        <v>3533</v>
      </c>
      <c r="B779" s="31" t="s">
        <v>3534</v>
      </c>
      <c r="C779" s="22" t="s">
        <v>3535</v>
      </c>
      <c r="D779" s="22" t="s">
        <v>27</v>
      </c>
      <c r="E779" s="21" t="s">
        <v>3536</v>
      </c>
      <c r="F779" s="22" t="s">
        <v>21</v>
      </c>
      <c r="G779" s="22" t="s">
        <v>448</v>
      </c>
      <c r="H779" s="17" t="s">
        <v>3537</v>
      </c>
      <c r="I779" s="17">
        <v>13416139837</v>
      </c>
      <c r="J779" s="17">
        <v>669837</v>
      </c>
      <c r="K779" s="17">
        <v>1175946709</v>
      </c>
      <c r="L779" s="17" t="s">
        <v>3538</v>
      </c>
      <c r="M779" s="17" t="s">
        <v>3539</v>
      </c>
      <c r="N779" s="17">
        <v>13717277383</v>
      </c>
      <c r="O779" s="11">
        <v>529341</v>
      </c>
    </row>
    <row r="780" spans="1:15">
      <c r="A780" s="22" t="s">
        <v>3533</v>
      </c>
      <c r="B780" s="31" t="s">
        <v>3540</v>
      </c>
      <c r="C780" s="22" t="s">
        <v>3541</v>
      </c>
      <c r="D780" s="22" t="s">
        <v>19</v>
      </c>
      <c r="E780" s="21" t="s">
        <v>2245</v>
      </c>
      <c r="F780" s="22" t="s">
        <v>21</v>
      </c>
      <c r="G780" s="22" t="s">
        <v>160</v>
      </c>
      <c r="H780" s="17" t="s">
        <v>3515</v>
      </c>
      <c r="I780" s="17">
        <v>13416139904</v>
      </c>
      <c r="J780" s="17">
        <v>679904</v>
      </c>
      <c r="K780" s="17">
        <v>605916474</v>
      </c>
      <c r="L780" s="17" t="s">
        <v>3542</v>
      </c>
      <c r="M780" s="17" t="s">
        <v>3543</v>
      </c>
      <c r="N780" s="17">
        <v>13377689817</v>
      </c>
      <c r="O780" s="11">
        <v>515726</v>
      </c>
    </row>
    <row r="781" spans="1:15">
      <c r="A781" s="22" t="s">
        <v>3533</v>
      </c>
      <c r="B781" s="31" t="s">
        <v>3544</v>
      </c>
      <c r="C781" s="22" t="s">
        <v>3545</v>
      </c>
      <c r="D781" s="22" t="s">
        <v>27</v>
      </c>
      <c r="E781" s="22" t="s">
        <v>3546</v>
      </c>
      <c r="F781" s="22" t="s">
        <v>21</v>
      </c>
      <c r="G781" s="11" t="s">
        <v>160</v>
      </c>
      <c r="H781" s="11" t="s">
        <v>3505</v>
      </c>
      <c r="I781" s="17">
        <v>13430378451</v>
      </c>
      <c r="J781" s="17">
        <v>688451</v>
      </c>
      <c r="K781" s="17">
        <v>673079514</v>
      </c>
      <c r="L781" s="17">
        <v>673079514</v>
      </c>
      <c r="M781" s="17" t="s">
        <v>3547</v>
      </c>
      <c r="N781" s="17">
        <v>13827210279</v>
      </c>
      <c r="O781" s="11">
        <v>523400</v>
      </c>
    </row>
    <row r="782" spans="1:15">
      <c r="A782" s="22" t="s">
        <v>3533</v>
      </c>
      <c r="B782" s="31" t="s">
        <v>3548</v>
      </c>
      <c r="C782" s="22" t="s">
        <v>3549</v>
      </c>
      <c r="D782" s="22" t="s">
        <v>19</v>
      </c>
      <c r="E782" s="22" t="s">
        <v>3550</v>
      </c>
      <c r="F782" s="22" t="s">
        <v>21</v>
      </c>
      <c r="G782" s="11" t="s">
        <v>448</v>
      </c>
      <c r="H782" s="11" t="s">
        <v>3551</v>
      </c>
      <c r="I782" s="11">
        <v>13430378544</v>
      </c>
      <c r="J782" s="11">
        <v>698544</v>
      </c>
      <c r="K782" s="11">
        <v>1784837014</v>
      </c>
      <c r="L782" s="11" t="s">
        <v>3552</v>
      </c>
      <c r="M782" s="11" t="s">
        <v>3553</v>
      </c>
      <c r="N782" s="11">
        <v>13602753818</v>
      </c>
      <c r="O782" s="11">
        <v>515000</v>
      </c>
    </row>
    <row r="783" spans="1:15">
      <c r="A783" s="22" t="s">
        <v>3533</v>
      </c>
      <c r="B783" s="31" t="s">
        <v>3554</v>
      </c>
      <c r="C783" s="22" t="s">
        <v>3555</v>
      </c>
      <c r="D783" s="22" t="s">
        <v>27</v>
      </c>
      <c r="E783" s="21" t="s">
        <v>3556</v>
      </c>
      <c r="F783" s="22" t="s">
        <v>21</v>
      </c>
      <c r="G783" s="11" t="s">
        <v>448</v>
      </c>
      <c r="H783" s="11" t="s">
        <v>3505</v>
      </c>
      <c r="I783" s="17">
        <v>13430378953</v>
      </c>
      <c r="J783" s="17">
        <v>668953</v>
      </c>
      <c r="K783" s="17">
        <v>1364759252</v>
      </c>
      <c r="L783" s="11"/>
      <c r="M783" s="17" t="s">
        <v>3557</v>
      </c>
      <c r="N783" s="17">
        <v>15016455713</v>
      </c>
      <c r="O783" s="11">
        <v>524573</v>
      </c>
    </row>
    <row r="784" spans="1:15">
      <c r="A784" s="22" t="s">
        <v>3533</v>
      </c>
      <c r="B784" s="31" t="s">
        <v>3558</v>
      </c>
      <c r="C784" s="22" t="s">
        <v>3559</v>
      </c>
      <c r="D784" s="22" t="s">
        <v>19</v>
      </c>
      <c r="E784" s="21" t="s">
        <v>2575</v>
      </c>
      <c r="F784" s="22" t="s">
        <v>21</v>
      </c>
      <c r="G784" s="11" t="s">
        <v>448</v>
      </c>
      <c r="H784" s="11" t="s">
        <v>3551</v>
      </c>
      <c r="I784" s="11">
        <v>13430378254</v>
      </c>
      <c r="J784" s="11">
        <v>698254</v>
      </c>
      <c r="K784" s="11">
        <v>1037475576</v>
      </c>
      <c r="L784" s="11" t="s">
        <v>3560</v>
      </c>
      <c r="M784" s="11" t="s">
        <v>3561</v>
      </c>
      <c r="N784" s="11">
        <v>18028136136</v>
      </c>
      <c r="O784" s="11">
        <v>528203</v>
      </c>
    </row>
    <row r="785" spans="1:15">
      <c r="A785" s="22" t="s">
        <v>3533</v>
      </c>
      <c r="B785" s="31" t="s">
        <v>3562</v>
      </c>
      <c r="C785" s="22" t="s">
        <v>3563</v>
      </c>
      <c r="D785" s="22" t="s">
        <v>19</v>
      </c>
      <c r="E785" s="21" t="s">
        <v>3564</v>
      </c>
      <c r="F785" s="22" t="s">
        <v>21</v>
      </c>
      <c r="G785" s="22" t="s">
        <v>448</v>
      </c>
      <c r="H785" s="17" t="s">
        <v>3551</v>
      </c>
      <c r="I785" s="17">
        <v>13760636628</v>
      </c>
      <c r="J785" s="17">
        <v>676628</v>
      </c>
      <c r="K785" s="17">
        <v>632144779</v>
      </c>
      <c r="L785" s="17">
        <v>18509097781</v>
      </c>
      <c r="M785" s="17" t="s">
        <v>3565</v>
      </c>
      <c r="N785" s="17">
        <v>13565501216</v>
      </c>
      <c r="O785" s="11">
        <v>834300</v>
      </c>
    </row>
    <row r="786" spans="1:15">
      <c r="A786" s="22" t="s">
        <v>3533</v>
      </c>
      <c r="B786" s="31" t="s">
        <v>3566</v>
      </c>
      <c r="C786" s="22" t="s">
        <v>3567</v>
      </c>
      <c r="D786" s="22" t="s">
        <v>27</v>
      </c>
      <c r="E786" s="21" t="s">
        <v>488</v>
      </c>
      <c r="F786" s="22" t="s">
        <v>21</v>
      </c>
      <c r="G786" s="11" t="s">
        <v>160</v>
      </c>
      <c r="H786" s="11" t="s">
        <v>3537</v>
      </c>
      <c r="I786" s="11">
        <v>15812647032</v>
      </c>
      <c r="J786" s="11" t="s">
        <v>1437</v>
      </c>
      <c r="K786" s="11">
        <v>948829442</v>
      </c>
      <c r="L786" s="11">
        <v>15812647032</v>
      </c>
      <c r="M786" s="11" t="s">
        <v>3568</v>
      </c>
      <c r="N786" s="11">
        <v>15812629826</v>
      </c>
      <c r="O786" s="11">
        <v>519090</v>
      </c>
    </row>
    <row r="787" spans="1:15">
      <c r="A787" s="22" t="s">
        <v>3533</v>
      </c>
      <c r="B787" s="31" t="s">
        <v>3569</v>
      </c>
      <c r="C787" s="22" t="s">
        <v>3570</v>
      </c>
      <c r="D787" s="22" t="s">
        <v>19</v>
      </c>
      <c r="E787" s="21" t="s">
        <v>3571</v>
      </c>
      <c r="F787" s="22" t="s">
        <v>21</v>
      </c>
      <c r="G787" s="11" t="s">
        <v>448</v>
      </c>
      <c r="H787" s="11" t="s">
        <v>3551</v>
      </c>
      <c r="I787" s="11">
        <v>13430378313</v>
      </c>
      <c r="J787" s="11">
        <v>678313</v>
      </c>
      <c r="K787" s="11">
        <v>894762300</v>
      </c>
      <c r="L787" s="11">
        <v>13430378313</v>
      </c>
      <c r="M787" s="11" t="s">
        <v>3572</v>
      </c>
      <c r="N787" s="11">
        <v>13360393621</v>
      </c>
      <c r="O787" s="11">
        <v>515239</v>
      </c>
    </row>
    <row r="788" spans="1:15">
      <c r="A788" s="22" t="s">
        <v>3533</v>
      </c>
      <c r="B788" s="31" t="s">
        <v>3573</v>
      </c>
      <c r="C788" s="22" t="s">
        <v>3574</v>
      </c>
      <c r="D788" s="22" t="s">
        <v>27</v>
      </c>
      <c r="E788" s="21" t="s">
        <v>2425</v>
      </c>
      <c r="F788" s="22" t="s">
        <v>21</v>
      </c>
      <c r="G788" s="11" t="s">
        <v>448</v>
      </c>
      <c r="H788" s="11" t="s">
        <v>3537</v>
      </c>
      <c r="I788" s="11">
        <v>13430378297</v>
      </c>
      <c r="J788" s="11">
        <v>678297</v>
      </c>
      <c r="K788" s="11">
        <v>289153335</v>
      </c>
      <c r="L788" s="11">
        <v>15015514720</v>
      </c>
      <c r="M788" s="11" t="s">
        <v>3575</v>
      </c>
      <c r="N788" s="11">
        <v>13674050002</v>
      </c>
      <c r="O788" s="11">
        <v>528322</v>
      </c>
    </row>
    <row r="789" spans="1:15">
      <c r="A789" s="22" t="s">
        <v>3533</v>
      </c>
      <c r="B789" s="31" t="s">
        <v>3576</v>
      </c>
      <c r="C789" s="22" t="s">
        <v>3577</v>
      </c>
      <c r="D789" s="22" t="s">
        <v>19</v>
      </c>
      <c r="E789" s="21" t="s">
        <v>3578</v>
      </c>
      <c r="F789" s="22" t="s">
        <v>21</v>
      </c>
      <c r="G789" s="22" t="s">
        <v>448</v>
      </c>
      <c r="H789" s="17" t="s">
        <v>3579</v>
      </c>
      <c r="I789" s="17">
        <v>13760710565</v>
      </c>
      <c r="J789" s="17">
        <v>620565</v>
      </c>
      <c r="K789" s="17">
        <v>371355784</v>
      </c>
      <c r="L789" s="17">
        <v>371355784</v>
      </c>
      <c r="M789" s="17" t="s">
        <v>3580</v>
      </c>
      <c r="N789" s="17">
        <v>18933320955</v>
      </c>
      <c r="O789" s="11">
        <v>528400</v>
      </c>
    </row>
    <row r="790" spans="1:15">
      <c r="A790" s="22" t="s">
        <v>3533</v>
      </c>
      <c r="B790" s="31" t="s">
        <v>3581</v>
      </c>
      <c r="C790" s="22" t="s">
        <v>3582</v>
      </c>
      <c r="D790" s="22" t="s">
        <v>27</v>
      </c>
      <c r="E790" s="21" t="s">
        <v>2560</v>
      </c>
      <c r="F790" s="22" t="s">
        <v>21</v>
      </c>
      <c r="G790" s="11" t="s">
        <v>448</v>
      </c>
      <c r="H790" s="11" t="s">
        <v>3583</v>
      </c>
      <c r="I790" s="11">
        <v>13602851782</v>
      </c>
      <c r="J790" s="11">
        <v>621782</v>
      </c>
      <c r="K790" s="11">
        <v>1157892884</v>
      </c>
      <c r="L790" s="11" t="s">
        <v>3584</v>
      </c>
      <c r="M790" s="11" t="s">
        <v>3585</v>
      </c>
      <c r="N790" s="11">
        <v>13798548761</v>
      </c>
      <c r="O790" s="11">
        <v>518112</v>
      </c>
    </row>
    <row r="791" spans="1:15">
      <c r="A791" s="22" t="s">
        <v>3533</v>
      </c>
      <c r="B791" s="31" t="s">
        <v>3586</v>
      </c>
      <c r="C791" s="22" t="s">
        <v>3587</v>
      </c>
      <c r="D791" s="22" t="s">
        <v>27</v>
      </c>
      <c r="E791" s="21" t="s">
        <v>847</v>
      </c>
      <c r="F791" s="22" t="s">
        <v>21</v>
      </c>
      <c r="G791" s="11" t="s">
        <v>448</v>
      </c>
      <c r="H791" s="11" t="s">
        <v>3583</v>
      </c>
      <c r="I791" s="11">
        <v>13430232362</v>
      </c>
      <c r="J791" s="11">
        <v>672362</v>
      </c>
      <c r="K791" s="11">
        <v>1024353758</v>
      </c>
      <c r="L791" s="11">
        <v>13430232362</v>
      </c>
      <c r="M791" s="11" t="s">
        <v>3588</v>
      </c>
      <c r="N791" s="11">
        <v>13888231427</v>
      </c>
      <c r="O791" s="11">
        <v>610000</v>
      </c>
    </row>
    <row r="792" spans="1:15">
      <c r="A792" s="22" t="s">
        <v>3533</v>
      </c>
      <c r="B792" s="31" t="s">
        <v>3589</v>
      </c>
      <c r="C792" s="22" t="s">
        <v>3590</v>
      </c>
      <c r="D792" s="22" t="s">
        <v>27</v>
      </c>
      <c r="E792" s="22" t="s">
        <v>3591</v>
      </c>
      <c r="F792" s="22" t="s">
        <v>21</v>
      </c>
      <c r="G792" s="22" t="s">
        <v>448</v>
      </c>
      <c r="H792" s="17" t="s">
        <v>3537</v>
      </c>
      <c r="I792" s="17">
        <v>13430378426</v>
      </c>
      <c r="J792" s="17">
        <v>688426</v>
      </c>
      <c r="K792" s="17">
        <v>411861451</v>
      </c>
      <c r="L792" s="17"/>
      <c r="M792" s="17" t="s">
        <v>3592</v>
      </c>
      <c r="N792" s="17">
        <v>13927539389</v>
      </c>
      <c r="O792" s="11">
        <v>525000</v>
      </c>
    </row>
    <row r="793" spans="1:15">
      <c r="A793" s="22" t="s">
        <v>3533</v>
      </c>
      <c r="B793" s="31" t="s">
        <v>3593</v>
      </c>
      <c r="C793" s="22" t="s">
        <v>3594</v>
      </c>
      <c r="D793" s="22" t="s">
        <v>19</v>
      </c>
      <c r="E793" s="22" t="s">
        <v>294</v>
      </c>
      <c r="F793" s="22" t="s">
        <v>21</v>
      </c>
      <c r="G793" s="22" t="s">
        <v>108</v>
      </c>
      <c r="H793" s="17" t="s">
        <v>3579</v>
      </c>
      <c r="I793" s="17">
        <v>13760710117</v>
      </c>
      <c r="J793" s="17">
        <v>660117</v>
      </c>
      <c r="K793" s="17">
        <v>2021758863</v>
      </c>
      <c r="L793" s="17"/>
      <c r="M793" s="17" t="s">
        <v>3595</v>
      </c>
      <c r="N793" s="17">
        <v>13827728851</v>
      </c>
      <c r="O793" s="11">
        <v>528200</v>
      </c>
    </row>
    <row r="794" spans="1:15">
      <c r="A794" s="22" t="s">
        <v>3533</v>
      </c>
      <c r="B794" s="31" t="s">
        <v>3596</v>
      </c>
      <c r="C794" s="22" t="s">
        <v>3597</v>
      </c>
      <c r="D794" s="22" t="s">
        <v>19</v>
      </c>
      <c r="E794" s="22" t="s">
        <v>2480</v>
      </c>
      <c r="F794" s="22" t="s">
        <v>21</v>
      </c>
      <c r="G794" s="11" t="s">
        <v>448</v>
      </c>
      <c r="H794" s="11" t="s">
        <v>3579</v>
      </c>
      <c r="I794" s="11">
        <v>18826127309</v>
      </c>
      <c r="J794" s="11" t="s">
        <v>1437</v>
      </c>
      <c r="K794" s="11">
        <v>905989697</v>
      </c>
      <c r="L794" s="11">
        <v>18826127309</v>
      </c>
      <c r="M794" s="11" t="s">
        <v>3598</v>
      </c>
      <c r="N794" s="11">
        <v>18666818063</v>
      </c>
      <c r="O794" s="11">
        <v>525000</v>
      </c>
    </row>
    <row r="795" spans="1:15">
      <c r="A795" s="22" t="s">
        <v>3533</v>
      </c>
      <c r="B795" s="31" t="s">
        <v>3599</v>
      </c>
      <c r="C795" s="22" t="s">
        <v>3600</v>
      </c>
      <c r="D795" s="22" t="s">
        <v>27</v>
      </c>
      <c r="E795" s="22" t="s">
        <v>1954</v>
      </c>
      <c r="F795" s="22" t="s">
        <v>21</v>
      </c>
      <c r="G795" s="11" t="s">
        <v>448</v>
      </c>
      <c r="H795" s="11" t="s">
        <v>3601</v>
      </c>
      <c r="I795" s="11">
        <v>13711043201</v>
      </c>
      <c r="J795" s="11">
        <v>663201</v>
      </c>
      <c r="K795" s="11">
        <v>510516749</v>
      </c>
      <c r="L795" s="11">
        <v>13711043201</v>
      </c>
      <c r="M795" s="11" t="s">
        <v>3602</v>
      </c>
      <c r="N795" s="11">
        <v>13903017126</v>
      </c>
      <c r="O795" s="11">
        <v>510642</v>
      </c>
    </row>
    <row r="796" spans="1:15">
      <c r="A796" s="22" t="s">
        <v>3533</v>
      </c>
      <c r="B796" s="31" t="s">
        <v>3603</v>
      </c>
      <c r="C796" s="22" t="s">
        <v>3604</v>
      </c>
      <c r="D796" s="22" t="s">
        <v>19</v>
      </c>
      <c r="E796" s="21" t="s">
        <v>1340</v>
      </c>
      <c r="F796" s="22" t="s">
        <v>21</v>
      </c>
      <c r="G796" s="22" t="s">
        <v>108</v>
      </c>
      <c r="H796" s="17" t="s">
        <v>3579</v>
      </c>
      <c r="I796" s="17">
        <v>13416137132</v>
      </c>
      <c r="J796" s="17">
        <v>677132</v>
      </c>
      <c r="K796" s="17">
        <v>294148941</v>
      </c>
      <c r="L796" s="17">
        <v>294148941</v>
      </c>
      <c r="M796" s="17" t="s">
        <v>3605</v>
      </c>
      <c r="N796" s="17">
        <v>13674018308</v>
      </c>
      <c r="O796" s="11">
        <v>528000</v>
      </c>
    </row>
    <row r="797" spans="1:15">
      <c r="A797" s="22" t="s">
        <v>3533</v>
      </c>
      <c r="B797" s="31" t="s">
        <v>3606</v>
      </c>
      <c r="C797" s="22" t="s">
        <v>3607</v>
      </c>
      <c r="D797" s="22" t="s">
        <v>19</v>
      </c>
      <c r="E797" s="21" t="s">
        <v>28</v>
      </c>
      <c r="F797" s="22" t="s">
        <v>21</v>
      </c>
      <c r="G797" s="22" t="s">
        <v>448</v>
      </c>
      <c r="H797" s="17" t="s">
        <v>3608</v>
      </c>
      <c r="I797" s="17">
        <v>18978529588</v>
      </c>
      <c r="J797" s="17" t="s">
        <v>1437</v>
      </c>
      <c r="K797" s="17">
        <v>450631734</v>
      </c>
      <c r="L797" s="17"/>
      <c r="M797" s="17" t="s">
        <v>3609</v>
      </c>
      <c r="N797" s="17">
        <v>13878564838</v>
      </c>
      <c r="O797" s="11">
        <v>537300</v>
      </c>
    </row>
    <row r="798" spans="1:15">
      <c r="A798" s="22" t="s">
        <v>3533</v>
      </c>
      <c r="B798" s="31" t="s">
        <v>3610</v>
      </c>
      <c r="C798" s="22" t="s">
        <v>3611</v>
      </c>
      <c r="D798" s="22" t="s">
        <v>27</v>
      </c>
      <c r="E798" s="21" t="s">
        <v>389</v>
      </c>
      <c r="F798" s="22" t="s">
        <v>21</v>
      </c>
      <c r="G798" s="11" t="s">
        <v>448</v>
      </c>
      <c r="H798" s="11" t="s">
        <v>3601</v>
      </c>
      <c r="I798" s="11">
        <v>13416137100</v>
      </c>
      <c r="J798" s="11">
        <v>617100</v>
      </c>
      <c r="K798" s="11">
        <v>841495034</v>
      </c>
      <c r="L798" s="11">
        <v>13416137100</v>
      </c>
      <c r="M798" s="11" t="s">
        <v>3612</v>
      </c>
      <c r="N798" s="11">
        <v>18026064063</v>
      </c>
      <c r="O798" s="11">
        <v>515323</v>
      </c>
    </row>
    <row r="799" spans="1:15">
      <c r="A799" s="22" t="s">
        <v>3533</v>
      </c>
      <c r="B799" s="31" t="s">
        <v>3613</v>
      </c>
      <c r="C799" s="22" t="s">
        <v>3614</v>
      </c>
      <c r="D799" s="22" t="s">
        <v>27</v>
      </c>
      <c r="E799" s="21" t="s">
        <v>3615</v>
      </c>
      <c r="F799" s="22" t="s">
        <v>21</v>
      </c>
      <c r="G799" s="11" t="s">
        <v>448</v>
      </c>
      <c r="H799" s="11" t="s">
        <v>3601</v>
      </c>
      <c r="I799" s="11">
        <v>13416137062</v>
      </c>
      <c r="J799" s="11">
        <v>677062</v>
      </c>
      <c r="K799" s="11">
        <v>294563774</v>
      </c>
      <c r="L799" s="11">
        <v>294563774</v>
      </c>
      <c r="M799" s="11" t="s">
        <v>3616</v>
      </c>
      <c r="N799" s="11" t="s">
        <v>3617</v>
      </c>
      <c r="O799" s="11">
        <v>528400</v>
      </c>
    </row>
    <row r="800" spans="1:15">
      <c r="A800" s="22" t="s">
        <v>3533</v>
      </c>
      <c r="B800" s="31" t="s">
        <v>3618</v>
      </c>
      <c r="C800" s="22" t="s">
        <v>3619</v>
      </c>
      <c r="D800" s="22" t="s">
        <v>27</v>
      </c>
      <c r="E800" s="21" t="s">
        <v>3620</v>
      </c>
      <c r="F800" s="22" t="s">
        <v>21</v>
      </c>
      <c r="G800" s="22" t="s">
        <v>448</v>
      </c>
      <c r="H800" s="17" t="s">
        <v>3601</v>
      </c>
      <c r="I800" s="17">
        <v>13416137024</v>
      </c>
      <c r="J800" s="17">
        <v>677024</v>
      </c>
      <c r="K800" s="17">
        <v>729432185</v>
      </c>
      <c r="L800" s="17"/>
      <c r="M800" s="17" t="s">
        <v>3621</v>
      </c>
      <c r="N800" s="17">
        <v>13536722141</v>
      </c>
      <c r="O800" s="11">
        <v>514471</v>
      </c>
    </row>
    <row r="801" spans="1:15">
      <c r="A801" s="22" t="s">
        <v>3533</v>
      </c>
      <c r="B801" s="31" t="s">
        <v>3622</v>
      </c>
      <c r="C801" s="22" t="s">
        <v>3623</v>
      </c>
      <c r="D801" s="22" t="s">
        <v>27</v>
      </c>
      <c r="E801" s="21" t="s">
        <v>3624</v>
      </c>
      <c r="F801" s="22" t="s">
        <v>21</v>
      </c>
      <c r="G801" s="11" t="s">
        <v>448</v>
      </c>
      <c r="H801" s="17" t="s">
        <v>3601</v>
      </c>
      <c r="I801" s="11">
        <v>13416136973</v>
      </c>
      <c r="J801" s="11">
        <v>626973</v>
      </c>
      <c r="K801" s="11">
        <v>852626865</v>
      </c>
      <c r="L801" s="11" t="s">
        <v>3625</v>
      </c>
      <c r="M801" s="11" t="s">
        <v>3626</v>
      </c>
      <c r="N801" s="11">
        <v>13502935493</v>
      </c>
      <c r="O801" s="11">
        <v>515000</v>
      </c>
    </row>
    <row r="802" spans="1:15">
      <c r="A802" s="22" t="s">
        <v>3533</v>
      </c>
      <c r="B802" s="31" t="s">
        <v>3627</v>
      </c>
      <c r="C802" s="22" t="s">
        <v>3628</v>
      </c>
      <c r="D802" s="22" t="s">
        <v>27</v>
      </c>
      <c r="E802" s="21" t="s">
        <v>3629</v>
      </c>
      <c r="F802" s="22" t="s">
        <v>21</v>
      </c>
      <c r="G802" s="11" t="s">
        <v>448</v>
      </c>
      <c r="H802" s="17" t="s">
        <v>3601</v>
      </c>
      <c r="I802" s="11">
        <v>18318400922</v>
      </c>
      <c r="J802" s="11" t="s">
        <v>1437</v>
      </c>
      <c r="K802" s="11">
        <v>819855604</v>
      </c>
      <c r="L802" s="11" t="s">
        <v>3630</v>
      </c>
      <c r="M802" s="11" t="s">
        <v>3631</v>
      </c>
      <c r="N802" s="11">
        <v>18211311481</v>
      </c>
      <c r="O802" s="11">
        <v>527431</v>
      </c>
    </row>
    <row r="803" spans="1:15">
      <c r="A803" s="22" t="s">
        <v>3533</v>
      </c>
      <c r="B803" s="31" t="s">
        <v>3632</v>
      </c>
      <c r="C803" s="22" t="s">
        <v>3633</v>
      </c>
      <c r="D803" s="22" t="s">
        <v>27</v>
      </c>
      <c r="E803" s="21" t="s">
        <v>2137</v>
      </c>
      <c r="F803" s="22" t="s">
        <v>21</v>
      </c>
      <c r="G803" s="11" t="s">
        <v>448</v>
      </c>
      <c r="H803" s="11" t="s">
        <v>2130</v>
      </c>
      <c r="I803" s="11">
        <v>17817820830</v>
      </c>
      <c r="J803" s="11" t="s">
        <v>1437</v>
      </c>
      <c r="K803" s="11">
        <v>1148095606</v>
      </c>
      <c r="L803" s="11" t="s">
        <v>3634</v>
      </c>
      <c r="M803" s="11" t="s">
        <v>3635</v>
      </c>
      <c r="N803" s="11">
        <v>13670537385</v>
      </c>
      <c r="O803" s="11">
        <v>515000</v>
      </c>
    </row>
    <row r="804" spans="1:15">
      <c r="A804" s="22" t="s">
        <v>3533</v>
      </c>
      <c r="B804" s="31" t="s">
        <v>3636</v>
      </c>
      <c r="C804" s="22" t="s">
        <v>3637</v>
      </c>
      <c r="D804" s="22" t="s">
        <v>27</v>
      </c>
      <c r="E804" s="21" t="s">
        <v>3638</v>
      </c>
      <c r="F804" s="22" t="s">
        <v>21</v>
      </c>
      <c r="G804" s="22" t="s">
        <v>448</v>
      </c>
      <c r="H804" s="17" t="s">
        <v>2130</v>
      </c>
      <c r="I804" s="17">
        <v>13416146148</v>
      </c>
      <c r="J804" s="17">
        <v>666148</v>
      </c>
      <c r="K804" s="17">
        <v>972552031</v>
      </c>
      <c r="L804" s="17" t="s">
        <v>3639</v>
      </c>
      <c r="M804" s="17" t="s">
        <v>3640</v>
      </c>
      <c r="N804" s="17">
        <v>13435317903</v>
      </c>
      <c r="O804" s="11">
        <v>517238</v>
      </c>
    </row>
    <row r="805" spans="1:15">
      <c r="A805" s="22" t="s">
        <v>3533</v>
      </c>
      <c r="B805" s="31" t="s">
        <v>3641</v>
      </c>
      <c r="C805" s="22" t="s">
        <v>3642</v>
      </c>
      <c r="D805" s="22" t="s">
        <v>19</v>
      </c>
      <c r="E805" s="21" t="s">
        <v>3643</v>
      </c>
      <c r="F805" s="22" t="s">
        <v>21</v>
      </c>
      <c r="G805" s="22" t="s">
        <v>448</v>
      </c>
      <c r="H805" s="17" t="s">
        <v>3608</v>
      </c>
      <c r="I805" s="17">
        <v>13760710571</v>
      </c>
      <c r="J805" s="17">
        <v>660571</v>
      </c>
      <c r="K805" s="17">
        <v>470552706</v>
      </c>
      <c r="L805" s="17" t="s">
        <v>3644</v>
      </c>
      <c r="M805" s="17" t="s">
        <v>3645</v>
      </c>
      <c r="N805" s="17">
        <v>13005186312</v>
      </c>
      <c r="O805" s="11">
        <v>510000</v>
      </c>
    </row>
    <row r="806" spans="1:15">
      <c r="A806" s="22" t="s">
        <v>3533</v>
      </c>
      <c r="B806" s="31" t="s">
        <v>3646</v>
      </c>
      <c r="C806" s="22" t="s">
        <v>3647</v>
      </c>
      <c r="D806" s="22" t="s">
        <v>19</v>
      </c>
      <c r="E806" s="21" t="s">
        <v>268</v>
      </c>
      <c r="F806" s="22" t="s">
        <v>21</v>
      </c>
      <c r="G806" s="22" t="s">
        <v>448</v>
      </c>
      <c r="H806" s="17" t="s">
        <v>3608</v>
      </c>
      <c r="I806" s="17">
        <v>13430378381</v>
      </c>
      <c r="J806" s="17">
        <v>626381</v>
      </c>
      <c r="K806" s="17">
        <v>381640286</v>
      </c>
      <c r="L806" s="17" t="s">
        <v>3648</v>
      </c>
      <c r="M806" s="17" t="s">
        <v>3649</v>
      </c>
      <c r="N806" s="17">
        <v>13827830448</v>
      </c>
      <c r="O806" s="11">
        <v>517000</v>
      </c>
    </row>
    <row r="807" spans="1:15">
      <c r="A807" s="22" t="s">
        <v>3533</v>
      </c>
      <c r="B807" s="31" t="s">
        <v>3650</v>
      </c>
      <c r="C807" s="22" t="s">
        <v>3651</v>
      </c>
      <c r="D807" s="22" t="s">
        <v>19</v>
      </c>
      <c r="E807" s="21" t="s">
        <v>3652</v>
      </c>
      <c r="F807" s="22" t="s">
        <v>21</v>
      </c>
      <c r="G807" s="11" t="s">
        <v>448</v>
      </c>
      <c r="H807" s="11" t="s">
        <v>3608</v>
      </c>
      <c r="I807" s="11">
        <v>15602403724</v>
      </c>
      <c r="J807" s="11" t="s">
        <v>1437</v>
      </c>
      <c r="K807" s="17">
        <v>954043939</v>
      </c>
      <c r="L807" s="17" t="s">
        <v>3653</v>
      </c>
      <c r="M807" s="17" t="s">
        <v>3654</v>
      </c>
      <c r="N807" s="17">
        <v>13670889889</v>
      </c>
      <c r="O807" s="11">
        <v>514000</v>
      </c>
    </row>
    <row r="808" ht="22.5" spans="1:15">
      <c r="A808" s="9" t="s">
        <v>3655</v>
      </c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 spans="1:15">
      <c r="A809" s="10" t="s">
        <v>1</v>
      </c>
      <c r="B809" s="10" t="s">
        <v>2</v>
      </c>
      <c r="C809" s="10" t="s">
        <v>3</v>
      </c>
      <c r="D809" s="10" t="s">
        <v>4</v>
      </c>
      <c r="E809" s="10" t="s">
        <v>5</v>
      </c>
      <c r="F809" s="10" t="s">
        <v>6</v>
      </c>
      <c r="G809" s="10" t="s">
        <v>7</v>
      </c>
      <c r="H809" s="10" t="s">
        <v>8</v>
      </c>
      <c r="I809" s="10" t="s">
        <v>9</v>
      </c>
      <c r="J809" s="10" t="s">
        <v>10</v>
      </c>
      <c r="K809" s="10" t="s">
        <v>11</v>
      </c>
      <c r="L809" s="10" t="s">
        <v>12</v>
      </c>
      <c r="M809" s="10" t="s">
        <v>13</v>
      </c>
      <c r="N809" s="10" t="s">
        <v>14</v>
      </c>
      <c r="O809" s="10" t="s">
        <v>15</v>
      </c>
    </row>
    <row r="810" spans="1:15">
      <c r="A810" s="22" t="s">
        <v>3656</v>
      </c>
      <c r="B810" s="78">
        <v>201527010101</v>
      </c>
      <c r="C810" s="22" t="s">
        <v>3657</v>
      </c>
      <c r="D810" s="22" t="s">
        <v>19</v>
      </c>
      <c r="E810" s="21" t="s">
        <v>3658</v>
      </c>
      <c r="F810" s="22" t="s">
        <v>21</v>
      </c>
      <c r="G810" s="21" t="s">
        <v>448</v>
      </c>
      <c r="H810" s="21" t="s">
        <v>3659</v>
      </c>
      <c r="I810" s="22">
        <v>13690426716</v>
      </c>
      <c r="J810" s="22"/>
      <c r="K810" s="22" t="s">
        <v>3660</v>
      </c>
      <c r="L810" s="22"/>
      <c r="M810" s="22" t="s">
        <v>3661</v>
      </c>
      <c r="N810" s="128" t="s">
        <v>3662</v>
      </c>
      <c r="O810" s="79">
        <v>528248</v>
      </c>
    </row>
    <row r="811" spans="1:15">
      <c r="A811" s="22" t="s">
        <v>3656</v>
      </c>
      <c r="B811" s="18">
        <v>201527010102</v>
      </c>
      <c r="C811" s="22" t="s">
        <v>3663</v>
      </c>
      <c r="D811" s="21" t="s">
        <v>19</v>
      </c>
      <c r="E811" s="21" t="s">
        <v>3664</v>
      </c>
      <c r="F811" s="21" t="s">
        <v>21</v>
      </c>
      <c r="G811" s="21" t="s">
        <v>448</v>
      </c>
      <c r="H811" s="21" t="s">
        <v>3659</v>
      </c>
      <c r="I811" s="22">
        <v>13602799278</v>
      </c>
      <c r="J811" s="22">
        <v>629278</v>
      </c>
      <c r="K811" s="22" t="s">
        <v>3665</v>
      </c>
      <c r="L811" s="22"/>
      <c r="M811" s="22" t="s">
        <v>3666</v>
      </c>
      <c r="N811" s="128" t="s">
        <v>3667</v>
      </c>
      <c r="O811" s="79">
        <v>511899</v>
      </c>
    </row>
    <row r="812" spans="1:15">
      <c r="A812" s="22" t="s">
        <v>3656</v>
      </c>
      <c r="B812" s="18">
        <v>201527010103</v>
      </c>
      <c r="C812" s="22" t="s">
        <v>3668</v>
      </c>
      <c r="D812" s="21" t="s">
        <v>19</v>
      </c>
      <c r="E812" s="21" t="s">
        <v>3669</v>
      </c>
      <c r="F812" s="21" t="s">
        <v>21</v>
      </c>
      <c r="G812" s="21" t="s">
        <v>108</v>
      </c>
      <c r="H812" s="21" t="s">
        <v>3659</v>
      </c>
      <c r="I812" s="22">
        <v>18475036664</v>
      </c>
      <c r="J812" s="22"/>
      <c r="K812" s="22" t="s">
        <v>3670</v>
      </c>
      <c r="L812" s="22"/>
      <c r="M812" s="22" t="s">
        <v>3671</v>
      </c>
      <c r="N812" s="128" t="s">
        <v>3672</v>
      </c>
      <c r="O812" s="79">
        <v>510410</v>
      </c>
    </row>
    <row r="813" spans="1:15">
      <c r="A813" s="22" t="s">
        <v>3656</v>
      </c>
      <c r="B813" s="18">
        <v>201527010104</v>
      </c>
      <c r="C813" s="22" t="s">
        <v>3673</v>
      </c>
      <c r="D813" s="21" t="s">
        <v>19</v>
      </c>
      <c r="E813" s="21" t="s">
        <v>3674</v>
      </c>
      <c r="F813" s="21" t="s">
        <v>21</v>
      </c>
      <c r="G813" s="21" t="s">
        <v>448</v>
      </c>
      <c r="H813" s="21" t="s">
        <v>3659</v>
      </c>
      <c r="I813" s="22">
        <v>13927224246</v>
      </c>
      <c r="J813" s="22">
        <v>629017</v>
      </c>
      <c r="K813" s="22" t="s">
        <v>3675</v>
      </c>
      <c r="L813" s="22"/>
      <c r="M813" s="22" t="s">
        <v>3676</v>
      </c>
      <c r="N813" s="128" t="s">
        <v>3677</v>
      </c>
      <c r="O813" s="79">
        <v>528300</v>
      </c>
    </row>
    <row r="814" spans="1:15">
      <c r="A814" s="22" t="s">
        <v>3656</v>
      </c>
      <c r="B814" s="18">
        <v>201527010105</v>
      </c>
      <c r="C814" s="22" t="s">
        <v>3678</v>
      </c>
      <c r="D814" s="21" t="s">
        <v>19</v>
      </c>
      <c r="E814" s="21" t="s">
        <v>1069</v>
      </c>
      <c r="F814" s="21" t="s">
        <v>21</v>
      </c>
      <c r="G814" s="21" t="s">
        <v>448</v>
      </c>
      <c r="H814" s="21" t="s">
        <v>3679</v>
      </c>
      <c r="I814" s="22">
        <v>13560207751</v>
      </c>
      <c r="J814" s="22">
        <v>667751</v>
      </c>
      <c r="K814" s="22" t="s">
        <v>3680</v>
      </c>
      <c r="L814" s="22"/>
      <c r="M814" s="22" t="s">
        <v>3681</v>
      </c>
      <c r="N814" s="128" t="s">
        <v>3682</v>
      </c>
      <c r="O814" s="79">
        <v>511400</v>
      </c>
    </row>
    <row r="815" spans="1:15">
      <c r="A815" s="22" t="s">
        <v>3656</v>
      </c>
      <c r="B815" s="18">
        <v>201527010106</v>
      </c>
      <c r="C815" s="22" t="s">
        <v>3683</v>
      </c>
      <c r="D815" s="21" t="s">
        <v>19</v>
      </c>
      <c r="E815" s="21" t="s">
        <v>465</v>
      </c>
      <c r="F815" s="21" t="s">
        <v>21</v>
      </c>
      <c r="G815" s="21" t="s">
        <v>448</v>
      </c>
      <c r="H815" s="21" t="s">
        <v>3679</v>
      </c>
      <c r="I815" s="22">
        <v>15107685428</v>
      </c>
      <c r="J815" s="22">
        <v>690440</v>
      </c>
      <c r="K815" s="22" t="s">
        <v>3684</v>
      </c>
      <c r="L815" s="22"/>
      <c r="M815" s="22" t="s">
        <v>3685</v>
      </c>
      <c r="N815" s="128" t="s">
        <v>3686</v>
      </c>
      <c r="O815" s="79">
        <v>521000</v>
      </c>
    </row>
    <row r="816" spans="1:15">
      <c r="A816" s="22" t="s">
        <v>3656</v>
      </c>
      <c r="B816" s="18">
        <v>201527010107</v>
      </c>
      <c r="C816" s="22" t="s">
        <v>3687</v>
      </c>
      <c r="D816" s="21" t="s">
        <v>19</v>
      </c>
      <c r="E816" s="21" t="s">
        <v>2527</v>
      </c>
      <c r="F816" s="21" t="s">
        <v>21</v>
      </c>
      <c r="G816" s="21" t="s">
        <v>448</v>
      </c>
      <c r="H816" s="21" t="s">
        <v>3679</v>
      </c>
      <c r="I816" s="22">
        <v>17080032156</v>
      </c>
      <c r="J816" s="22"/>
      <c r="K816" s="22" t="s">
        <v>3688</v>
      </c>
      <c r="L816" s="22"/>
      <c r="M816" s="22" t="s">
        <v>3689</v>
      </c>
      <c r="N816" s="128" t="s">
        <v>3690</v>
      </c>
      <c r="O816" s="79">
        <v>510000</v>
      </c>
    </row>
    <row r="817" spans="1:15">
      <c r="A817" s="22" t="s">
        <v>3656</v>
      </c>
      <c r="B817" s="18">
        <v>201527010108</v>
      </c>
      <c r="C817" s="22" t="s">
        <v>3691</v>
      </c>
      <c r="D817" s="21" t="s">
        <v>27</v>
      </c>
      <c r="E817" s="21" t="s">
        <v>3692</v>
      </c>
      <c r="F817" s="22" t="s">
        <v>21</v>
      </c>
      <c r="G817" s="21" t="s">
        <v>448</v>
      </c>
      <c r="H817" s="21" t="s">
        <v>3693</v>
      </c>
      <c r="I817" s="22">
        <v>13610106318</v>
      </c>
      <c r="J817" s="22"/>
      <c r="K817" s="22" t="s">
        <v>3694</v>
      </c>
      <c r="L817" s="22"/>
      <c r="M817" s="22" t="s">
        <v>3695</v>
      </c>
      <c r="N817" s="128" t="s">
        <v>3696</v>
      </c>
      <c r="O817" s="79">
        <v>510360</v>
      </c>
    </row>
    <row r="818" spans="1:15">
      <c r="A818" s="22" t="s">
        <v>3656</v>
      </c>
      <c r="B818" s="18">
        <v>201527010109</v>
      </c>
      <c r="C818" s="22" t="s">
        <v>3697</v>
      </c>
      <c r="D818" s="21" t="s">
        <v>19</v>
      </c>
      <c r="E818" s="21" t="s">
        <v>3698</v>
      </c>
      <c r="F818" s="21" t="s">
        <v>21</v>
      </c>
      <c r="G818" s="21" t="s">
        <v>448</v>
      </c>
      <c r="H818" s="21" t="s">
        <v>3679</v>
      </c>
      <c r="I818" s="22">
        <v>15019769388</v>
      </c>
      <c r="J818" s="22">
        <v>671556</v>
      </c>
      <c r="K818" s="22" t="s">
        <v>3699</v>
      </c>
      <c r="L818" s="22"/>
      <c r="M818" s="22" t="s">
        <v>3700</v>
      </c>
      <c r="N818" s="128" t="s">
        <v>3701</v>
      </c>
      <c r="O818" s="79">
        <v>515041</v>
      </c>
    </row>
    <row r="819" spans="1:15">
      <c r="A819" s="22" t="s">
        <v>3656</v>
      </c>
      <c r="B819" s="18">
        <v>201527010110</v>
      </c>
      <c r="C819" s="22" t="s">
        <v>3702</v>
      </c>
      <c r="D819" s="21" t="s">
        <v>19</v>
      </c>
      <c r="E819" s="21" t="s">
        <v>3703</v>
      </c>
      <c r="F819" s="21" t="s">
        <v>21</v>
      </c>
      <c r="G819" s="21" t="s">
        <v>108</v>
      </c>
      <c r="H819" s="21" t="s">
        <v>3704</v>
      </c>
      <c r="I819" s="22">
        <v>13802538801</v>
      </c>
      <c r="J819" s="22"/>
      <c r="K819" s="22" t="s">
        <v>3705</v>
      </c>
      <c r="L819" s="22"/>
      <c r="M819" s="22" t="s">
        <v>3706</v>
      </c>
      <c r="N819" s="128" t="s">
        <v>3707</v>
      </c>
      <c r="O819" s="79">
        <v>510000</v>
      </c>
    </row>
    <row r="820" spans="1:15">
      <c r="A820" s="22" t="s">
        <v>3656</v>
      </c>
      <c r="B820" s="18">
        <v>201527010111</v>
      </c>
      <c r="C820" s="22" t="s">
        <v>3708</v>
      </c>
      <c r="D820" s="21" t="s">
        <v>19</v>
      </c>
      <c r="E820" s="21" t="s">
        <v>3709</v>
      </c>
      <c r="F820" s="21" t="s">
        <v>21</v>
      </c>
      <c r="G820" s="21" t="s">
        <v>448</v>
      </c>
      <c r="H820" s="21" t="s">
        <v>3704</v>
      </c>
      <c r="I820" s="22">
        <v>13602801752</v>
      </c>
      <c r="J820" s="22"/>
      <c r="K820" s="22" t="s">
        <v>3710</v>
      </c>
      <c r="L820" s="22"/>
      <c r="M820" s="22" t="s">
        <v>3711</v>
      </c>
      <c r="N820" s="128" t="s">
        <v>3712</v>
      </c>
      <c r="O820" s="79">
        <v>523143</v>
      </c>
    </row>
    <row r="821" spans="1:15">
      <c r="A821" s="22" t="s">
        <v>3656</v>
      </c>
      <c r="B821" s="18">
        <v>201527010112</v>
      </c>
      <c r="C821" s="22" t="s">
        <v>3713</v>
      </c>
      <c r="D821" s="21" t="s">
        <v>27</v>
      </c>
      <c r="E821" s="21" t="s">
        <v>3714</v>
      </c>
      <c r="F821" s="21" t="s">
        <v>21</v>
      </c>
      <c r="G821" s="21" t="s">
        <v>448</v>
      </c>
      <c r="H821" s="21" t="s">
        <v>3693</v>
      </c>
      <c r="I821" s="22">
        <v>13602798597</v>
      </c>
      <c r="J821" s="22"/>
      <c r="K821" s="22" t="s">
        <v>3715</v>
      </c>
      <c r="L821" s="22"/>
      <c r="M821" s="22" t="s">
        <v>3716</v>
      </c>
      <c r="N821" s="128" t="s">
        <v>3717</v>
      </c>
      <c r="O821" s="79">
        <v>512000</v>
      </c>
    </row>
    <row r="822" spans="1:15">
      <c r="A822" s="22" t="s">
        <v>3656</v>
      </c>
      <c r="B822" s="18">
        <v>201527010113</v>
      </c>
      <c r="C822" s="22" t="s">
        <v>3718</v>
      </c>
      <c r="D822" s="21" t="s">
        <v>19</v>
      </c>
      <c r="E822" s="21" t="s">
        <v>2454</v>
      </c>
      <c r="F822" s="21" t="s">
        <v>21</v>
      </c>
      <c r="G822" s="21" t="s">
        <v>448</v>
      </c>
      <c r="H822" s="21" t="s">
        <v>3704</v>
      </c>
      <c r="I822" s="22">
        <v>13602499743</v>
      </c>
      <c r="J822" s="22">
        <v>699743</v>
      </c>
      <c r="K822" s="22" t="s">
        <v>3719</v>
      </c>
      <c r="L822" s="22"/>
      <c r="M822" s="22" t="s">
        <v>3720</v>
      </c>
      <c r="N822" s="128" t="s">
        <v>3721</v>
      </c>
      <c r="O822" s="79">
        <v>515438</v>
      </c>
    </row>
    <row r="823" spans="1:15">
      <c r="A823" s="22" t="s">
        <v>3656</v>
      </c>
      <c r="B823" s="18">
        <v>201527010114</v>
      </c>
      <c r="C823" s="22" t="s">
        <v>3722</v>
      </c>
      <c r="D823" s="21" t="s">
        <v>19</v>
      </c>
      <c r="E823" s="21" t="s">
        <v>3723</v>
      </c>
      <c r="F823" s="21" t="s">
        <v>21</v>
      </c>
      <c r="G823" s="21" t="s">
        <v>448</v>
      </c>
      <c r="H823" s="21" t="s">
        <v>3704</v>
      </c>
      <c r="I823" s="22">
        <v>13602799732</v>
      </c>
      <c r="J823" s="22">
        <v>679732</v>
      </c>
      <c r="K823" s="22" t="s">
        <v>3724</v>
      </c>
      <c r="L823" s="22"/>
      <c r="M823" s="22" t="s">
        <v>3725</v>
      </c>
      <c r="N823" s="128" t="s">
        <v>3726</v>
      </c>
      <c r="O823" s="79">
        <v>524575</v>
      </c>
    </row>
    <row r="824" spans="1:15">
      <c r="A824" s="22" t="s">
        <v>3656</v>
      </c>
      <c r="B824" s="18">
        <v>201527010115</v>
      </c>
      <c r="C824" s="22" t="s">
        <v>3727</v>
      </c>
      <c r="D824" s="21" t="s">
        <v>19</v>
      </c>
      <c r="E824" s="21" t="s">
        <v>488</v>
      </c>
      <c r="F824" s="22" t="s">
        <v>21</v>
      </c>
      <c r="G824" s="21" t="s">
        <v>448</v>
      </c>
      <c r="H824" s="21" t="s">
        <v>3728</v>
      </c>
      <c r="I824" s="22">
        <v>13602803974</v>
      </c>
      <c r="J824" s="22">
        <v>663974</v>
      </c>
      <c r="K824" s="22" t="s">
        <v>3729</v>
      </c>
      <c r="L824" s="22"/>
      <c r="M824" s="22" t="s">
        <v>3730</v>
      </c>
      <c r="N824" s="128" t="s">
        <v>3731</v>
      </c>
      <c r="O824" s="79">
        <v>515162</v>
      </c>
    </row>
    <row r="825" spans="1:15">
      <c r="A825" s="22" t="s">
        <v>3656</v>
      </c>
      <c r="B825" s="18">
        <v>201527010116</v>
      </c>
      <c r="C825" s="22" t="s">
        <v>3732</v>
      </c>
      <c r="D825" s="21" t="s">
        <v>19</v>
      </c>
      <c r="E825" s="21" t="s">
        <v>3733</v>
      </c>
      <c r="F825" s="21" t="s">
        <v>21</v>
      </c>
      <c r="G825" s="21" t="s">
        <v>448</v>
      </c>
      <c r="H825" s="21" t="s">
        <v>3728</v>
      </c>
      <c r="I825" s="22">
        <v>13602805417</v>
      </c>
      <c r="J825" s="22"/>
      <c r="K825" s="22" t="s">
        <v>3734</v>
      </c>
      <c r="L825" s="22"/>
      <c r="M825" s="22" t="s">
        <v>3735</v>
      </c>
      <c r="N825" s="128" t="s">
        <v>3736</v>
      </c>
      <c r="O825" s="79">
        <v>529000</v>
      </c>
    </row>
    <row r="826" spans="1:15">
      <c r="A826" s="22" t="s">
        <v>3656</v>
      </c>
      <c r="B826" s="18">
        <v>201527010117</v>
      </c>
      <c r="C826" s="22" t="s">
        <v>3737</v>
      </c>
      <c r="D826" s="21" t="s">
        <v>19</v>
      </c>
      <c r="E826" s="21" t="s">
        <v>3738</v>
      </c>
      <c r="F826" s="21" t="s">
        <v>21</v>
      </c>
      <c r="G826" s="21" t="s">
        <v>448</v>
      </c>
      <c r="H826" s="21" t="s">
        <v>3728</v>
      </c>
      <c r="I826" s="22">
        <v>13106983220</v>
      </c>
      <c r="J826" s="22"/>
      <c r="K826" s="22" t="s">
        <v>3739</v>
      </c>
      <c r="L826" s="22"/>
      <c r="M826" s="22" t="s">
        <v>3740</v>
      </c>
      <c r="N826" s="128" t="s">
        <v>3741</v>
      </c>
      <c r="O826" s="79">
        <v>424400</v>
      </c>
    </row>
    <row r="827" spans="1:15">
      <c r="A827" s="22" t="s">
        <v>3656</v>
      </c>
      <c r="B827" s="18">
        <v>201527010118</v>
      </c>
      <c r="C827" s="22" t="s">
        <v>3742</v>
      </c>
      <c r="D827" s="21" t="s">
        <v>19</v>
      </c>
      <c r="E827" s="21" t="s">
        <v>1682</v>
      </c>
      <c r="F827" s="21" t="s">
        <v>21</v>
      </c>
      <c r="G827" s="21" t="s">
        <v>448</v>
      </c>
      <c r="H827" s="21" t="s">
        <v>3728</v>
      </c>
      <c r="I827" s="22">
        <v>13824556496</v>
      </c>
      <c r="J827" s="22"/>
      <c r="K827" s="22" t="s">
        <v>3743</v>
      </c>
      <c r="L827" s="22"/>
      <c r="M827" s="22" t="s">
        <v>3744</v>
      </c>
      <c r="N827" s="128" t="s">
        <v>3745</v>
      </c>
      <c r="O827" s="79">
        <v>514631</v>
      </c>
    </row>
    <row r="828" spans="1:15">
      <c r="A828" s="22" t="s">
        <v>3656</v>
      </c>
      <c r="B828" s="18">
        <v>201527010119</v>
      </c>
      <c r="C828" s="22" t="s">
        <v>3746</v>
      </c>
      <c r="D828" s="21" t="s">
        <v>19</v>
      </c>
      <c r="E828" s="21" t="s">
        <v>3747</v>
      </c>
      <c r="F828" s="21" t="s">
        <v>21</v>
      </c>
      <c r="G828" s="21" t="s">
        <v>448</v>
      </c>
      <c r="H828" s="21" t="s">
        <v>3748</v>
      </c>
      <c r="I828" s="22">
        <v>13602802954</v>
      </c>
      <c r="J828" s="22">
        <v>672954</v>
      </c>
      <c r="K828" s="22" t="s">
        <v>3749</v>
      </c>
      <c r="L828" s="22"/>
      <c r="M828" s="22" t="s">
        <v>3750</v>
      </c>
      <c r="N828" s="128" t="s">
        <v>3751</v>
      </c>
      <c r="O828" s="79">
        <v>515144</v>
      </c>
    </row>
    <row r="829" spans="1:15">
      <c r="A829" s="22" t="s">
        <v>3656</v>
      </c>
      <c r="B829" s="18">
        <v>201527010120</v>
      </c>
      <c r="C829" s="22" t="s">
        <v>3752</v>
      </c>
      <c r="D829" s="21" t="s">
        <v>19</v>
      </c>
      <c r="E829" s="21" t="s">
        <v>3753</v>
      </c>
      <c r="F829" s="21" t="s">
        <v>21</v>
      </c>
      <c r="G829" s="21" t="s">
        <v>448</v>
      </c>
      <c r="H829" s="21" t="s">
        <v>3748</v>
      </c>
      <c r="I829" s="22">
        <v>13602803018</v>
      </c>
      <c r="J829" s="22">
        <v>683018</v>
      </c>
      <c r="K829" s="22" t="s">
        <v>3754</v>
      </c>
      <c r="L829" s="22"/>
      <c r="M829" s="22" t="s">
        <v>3755</v>
      </c>
      <c r="N829" s="128" t="s">
        <v>3756</v>
      </c>
      <c r="O829" s="79">
        <v>515800</v>
      </c>
    </row>
    <row r="830" spans="1:15">
      <c r="A830" s="22" t="s">
        <v>3656</v>
      </c>
      <c r="B830" s="18">
        <v>201527010121</v>
      </c>
      <c r="C830" s="22" t="s">
        <v>3757</v>
      </c>
      <c r="D830" s="21" t="s">
        <v>19</v>
      </c>
      <c r="E830" s="21" t="s">
        <v>99</v>
      </c>
      <c r="F830" s="21" t="s">
        <v>21</v>
      </c>
      <c r="G830" s="21" t="s">
        <v>448</v>
      </c>
      <c r="H830" s="21" t="s">
        <v>3748</v>
      </c>
      <c r="I830" s="22">
        <v>13602805482</v>
      </c>
      <c r="J830" s="22">
        <v>67482</v>
      </c>
      <c r="K830" s="22" t="s">
        <v>3758</v>
      </c>
      <c r="L830" s="22"/>
      <c r="M830" s="22" t="s">
        <v>3759</v>
      </c>
      <c r="N830" s="128" t="s">
        <v>3760</v>
      </c>
      <c r="O830" s="79">
        <v>515200</v>
      </c>
    </row>
    <row r="831" ht="15" customHeight="1" spans="1:15">
      <c r="A831" s="22" t="s">
        <v>3656</v>
      </c>
      <c r="B831" s="18">
        <v>201527010122</v>
      </c>
      <c r="C831" s="22" t="s">
        <v>3761</v>
      </c>
      <c r="D831" s="21" t="s">
        <v>19</v>
      </c>
      <c r="E831" s="21" t="s">
        <v>488</v>
      </c>
      <c r="F831" s="22" t="s">
        <v>21</v>
      </c>
      <c r="G831" s="21" t="s">
        <v>448</v>
      </c>
      <c r="H831" s="21" t="s">
        <v>3748</v>
      </c>
      <c r="I831" s="22">
        <v>13416087000</v>
      </c>
      <c r="J831" s="22">
        <v>682105</v>
      </c>
      <c r="K831" s="22" t="s">
        <v>3762</v>
      </c>
      <c r="L831" s="22"/>
      <c r="M831" s="22" t="s">
        <v>3763</v>
      </c>
      <c r="N831" s="128" t="s">
        <v>3764</v>
      </c>
      <c r="O831" s="79">
        <v>528400</v>
      </c>
    </row>
    <row r="832" spans="1:15">
      <c r="A832" s="22" t="s">
        <v>3656</v>
      </c>
      <c r="B832" s="18">
        <v>201527010123</v>
      </c>
      <c r="C832" s="22" t="s">
        <v>3765</v>
      </c>
      <c r="D832" s="21" t="s">
        <v>19</v>
      </c>
      <c r="E832" s="21" t="s">
        <v>628</v>
      </c>
      <c r="F832" s="21" t="s">
        <v>21</v>
      </c>
      <c r="G832" s="21" t="s">
        <v>448</v>
      </c>
      <c r="H832" s="21" t="s">
        <v>3766</v>
      </c>
      <c r="I832" s="22">
        <v>15622355490</v>
      </c>
      <c r="J832" s="22"/>
      <c r="K832" s="22" t="s">
        <v>3767</v>
      </c>
      <c r="L832" s="22"/>
      <c r="M832" s="22" t="s">
        <v>3768</v>
      </c>
      <c r="N832" s="128" t="s">
        <v>3769</v>
      </c>
      <c r="O832" s="79">
        <v>529800</v>
      </c>
    </row>
    <row r="833" spans="1:15">
      <c r="A833" s="22" t="s">
        <v>3656</v>
      </c>
      <c r="B833" s="18">
        <v>201527010124</v>
      </c>
      <c r="C833" s="22" t="s">
        <v>3770</v>
      </c>
      <c r="D833" s="21" t="s">
        <v>19</v>
      </c>
      <c r="E833" s="21" t="s">
        <v>3771</v>
      </c>
      <c r="F833" s="21" t="s">
        <v>21</v>
      </c>
      <c r="G833" s="21" t="s">
        <v>108</v>
      </c>
      <c r="H833" s="21" t="s">
        <v>3766</v>
      </c>
      <c r="I833" s="22">
        <v>13025886231</v>
      </c>
      <c r="J833" s="22"/>
      <c r="K833" s="22" t="s">
        <v>3772</v>
      </c>
      <c r="L833" s="22"/>
      <c r="M833" s="22" t="s">
        <v>3773</v>
      </c>
      <c r="N833" s="128" t="s">
        <v>3774</v>
      </c>
      <c r="O833" s="79">
        <v>529300</v>
      </c>
    </row>
    <row r="834" spans="1:15">
      <c r="A834" s="22" t="s">
        <v>3656</v>
      </c>
      <c r="B834" s="18">
        <v>201527010125</v>
      </c>
      <c r="C834" s="22" t="s">
        <v>3775</v>
      </c>
      <c r="D834" s="21" t="s">
        <v>19</v>
      </c>
      <c r="E834" s="21" t="s">
        <v>3776</v>
      </c>
      <c r="F834" s="21" t="s">
        <v>21</v>
      </c>
      <c r="G834" s="21" t="s">
        <v>448</v>
      </c>
      <c r="H834" s="21" t="s">
        <v>3766</v>
      </c>
      <c r="I834" s="22">
        <v>13602805528</v>
      </c>
      <c r="J834" s="22">
        <v>675528</v>
      </c>
      <c r="K834" s="22" t="s">
        <v>3777</v>
      </c>
      <c r="L834" s="22"/>
      <c r="M834" s="22" t="s">
        <v>3778</v>
      </c>
      <c r="N834" s="128" t="s">
        <v>3779</v>
      </c>
      <c r="O834" s="79">
        <v>525429</v>
      </c>
    </row>
    <row r="835" spans="1:15">
      <c r="A835" s="22" t="s">
        <v>3656</v>
      </c>
      <c r="B835" s="18">
        <v>201527010126</v>
      </c>
      <c r="C835" s="22" t="s">
        <v>3780</v>
      </c>
      <c r="D835" s="21" t="s">
        <v>19</v>
      </c>
      <c r="E835" s="21" t="s">
        <v>2627</v>
      </c>
      <c r="F835" s="21" t="s">
        <v>21</v>
      </c>
      <c r="G835" s="21" t="s">
        <v>448</v>
      </c>
      <c r="H835" s="21" t="s">
        <v>3766</v>
      </c>
      <c r="I835" s="22">
        <v>13268066160</v>
      </c>
      <c r="J835" s="22"/>
      <c r="K835" s="22" t="s">
        <v>3781</v>
      </c>
      <c r="L835" s="22"/>
      <c r="M835" s="22" t="s">
        <v>3782</v>
      </c>
      <c r="N835" s="128" t="s">
        <v>3783</v>
      </c>
      <c r="O835" s="79">
        <v>516725</v>
      </c>
    </row>
    <row r="836" spans="1:15">
      <c r="A836" s="22" t="s">
        <v>3656</v>
      </c>
      <c r="B836" s="18">
        <v>201527010127</v>
      </c>
      <c r="C836" s="22" t="s">
        <v>3784</v>
      </c>
      <c r="D836" s="21" t="s">
        <v>19</v>
      </c>
      <c r="E836" s="21" t="s">
        <v>3240</v>
      </c>
      <c r="F836" s="21" t="s">
        <v>21</v>
      </c>
      <c r="G836" s="21" t="s">
        <v>448</v>
      </c>
      <c r="H836" s="21" t="s">
        <v>3785</v>
      </c>
      <c r="I836" s="22">
        <v>18928739713</v>
      </c>
      <c r="J836" s="22"/>
      <c r="K836" s="22" t="s">
        <v>3786</v>
      </c>
      <c r="L836" s="22"/>
      <c r="M836" s="22" t="s">
        <v>3787</v>
      </c>
      <c r="N836" s="128" t="s">
        <v>3788</v>
      </c>
      <c r="O836" s="79">
        <v>526345</v>
      </c>
    </row>
    <row r="837" spans="1:15">
      <c r="A837" s="22" t="s">
        <v>3656</v>
      </c>
      <c r="B837" s="18">
        <v>201527010128</v>
      </c>
      <c r="C837" s="22" t="s">
        <v>3789</v>
      </c>
      <c r="D837" s="21" t="s">
        <v>19</v>
      </c>
      <c r="E837" s="21" t="s">
        <v>889</v>
      </c>
      <c r="F837" s="21" t="s">
        <v>21</v>
      </c>
      <c r="G837" s="21" t="s">
        <v>448</v>
      </c>
      <c r="H837" s="21" t="s">
        <v>3785</v>
      </c>
      <c r="I837" s="22">
        <v>13414113692</v>
      </c>
      <c r="J837" s="22">
        <v>663692</v>
      </c>
      <c r="K837" s="22" t="s">
        <v>3790</v>
      </c>
      <c r="L837" s="22"/>
      <c r="M837" s="22" t="s">
        <v>3791</v>
      </c>
      <c r="N837" s="128" t="s">
        <v>3792</v>
      </c>
      <c r="O837" s="79">
        <v>515333</v>
      </c>
    </row>
    <row r="838" spans="1:15">
      <c r="A838" s="22" t="s">
        <v>3656</v>
      </c>
      <c r="B838" s="18">
        <v>201527010129</v>
      </c>
      <c r="C838" s="22" t="s">
        <v>3793</v>
      </c>
      <c r="D838" s="21" t="s">
        <v>19</v>
      </c>
      <c r="E838" s="21" t="s">
        <v>3794</v>
      </c>
      <c r="F838" s="21" t="s">
        <v>21</v>
      </c>
      <c r="G838" s="21" t="s">
        <v>448</v>
      </c>
      <c r="H838" s="21" t="s">
        <v>3785</v>
      </c>
      <c r="I838" s="22">
        <v>13414113834</v>
      </c>
      <c r="J838" s="22"/>
      <c r="K838" s="22" t="s">
        <v>3795</v>
      </c>
      <c r="L838" s="22"/>
      <c r="M838" s="22" t="s">
        <v>3796</v>
      </c>
      <c r="N838" s="128" t="s">
        <v>3797</v>
      </c>
      <c r="O838" s="79">
        <v>527200</v>
      </c>
    </row>
    <row r="839" spans="1:15">
      <c r="A839" s="22" t="s">
        <v>3656</v>
      </c>
      <c r="B839" s="18">
        <v>201527010130</v>
      </c>
      <c r="C839" s="22" t="s">
        <v>3798</v>
      </c>
      <c r="D839" s="21" t="s">
        <v>19</v>
      </c>
      <c r="E839" s="21" t="s">
        <v>1714</v>
      </c>
      <c r="F839" s="21" t="s">
        <v>21</v>
      </c>
      <c r="G839" s="21" t="s">
        <v>448</v>
      </c>
      <c r="H839" s="21" t="s">
        <v>3785</v>
      </c>
      <c r="I839" s="22">
        <v>13503072566</v>
      </c>
      <c r="J839" s="22"/>
      <c r="K839" s="22" t="s">
        <v>3799</v>
      </c>
      <c r="L839" s="22"/>
      <c r="M839" s="22" t="s">
        <v>3800</v>
      </c>
      <c r="N839" s="128" t="s">
        <v>3801</v>
      </c>
      <c r="O839" s="79">
        <v>510635</v>
      </c>
    </row>
    <row r="840" spans="1:15">
      <c r="A840" s="80"/>
      <c r="B840" s="81"/>
      <c r="C840" s="80"/>
      <c r="D840" s="82"/>
      <c r="E840" s="82"/>
      <c r="F840" s="82"/>
      <c r="G840" s="82"/>
      <c r="H840" s="83"/>
      <c r="I840" s="80"/>
      <c r="J840" s="80"/>
      <c r="K840" s="80"/>
      <c r="L840" s="80"/>
      <c r="M840" s="80"/>
      <c r="N840" s="85"/>
      <c r="O840" s="85"/>
    </row>
    <row r="841" ht="22.5" spans="1:15">
      <c r="A841" s="9" t="s">
        <v>3802</v>
      </c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 spans="1:15">
      <c r="A842" s="10" t="s">
        <v>1</v>
      </c>
      <c r="B842" s="10" t="s">
        <v>2</v>
      </c>
      <c r="C842" s="10" t="s">
        <v>3</v>
      </c>
      <c r="D842" s="10" t="s">
        <v>4</v>
      </c>
      <c r="E842" s="10" t="s">
        <v>5</v>
      </c>
      <c r="F842" s="10" t="s">
        <v>6</v>
      </c>
      <c r="G842" s="10" t="s">
        <v>7</v>
      </c>
      <c r="H842" s="10" t="s">
        <v>8</v>
      </c>
      <c r="I842" s="10" t="s">
        <v>9</v>
      </c>
      <c r="J842" s="10" t="s">
        <v>10</v>
      </c>
      <c r="K842" s="10" t="s">
        <v>11</v>
      </c>
      <c r="L842" s="10" t="s">
        <v>12</v>
      </c>
      <c r="M842" s="10" t="s">
        <v>13</v>
      </c>
      <c r="N842" s="10" t="s">
        <v>14</v>
      </c>
      <c r="O842" s="10" t="s">
        <v>15</v>
      </c>
    </row>
    <row r="843" spans="1:15">
      <c r="A843" s="12" t="s">
        <v>3803</v>
      </c>
      <c r="B843" s="31">
        <v>201527010202</v>
      </c>
      <c r="C843" s="22" t="s">
        <v>3804</v>
      </c>
      <c r="D843" s="22" t="s">
        <v>19</v>
      </c>
      <c r="E843" s="22" t="s">
        <v>965</v>
      </c>
      <c r="F843" s="22" t="s">
        <v>21</v>
      </c>
      <c r="G843" s="22" t="s">
        <v>448</v>
      </c>
      <c r="H843" s="22" t="s">
        <v>3805</v>
      </c>
      <c r="I843" s="22">
        <v>13422244947</v>
      </c>
      <c r="J843" s="22">
        <v>674947</v>
      </c>
      <c r="K843" s="22">
        <v>459166779</v>
      </c>
      <c r="L843" s="22" t="s">
        <v>3806</v>
      </c>
      <c r="M843" s="22" t="s">
        <v>3807</v>
      </c>
      <c r="N843" s="12">
        <v>13414052480</v>
      </c>
      <c r="O843" s="12">
        <v>515829</v>
      </c>
    </row>
    <row r="844" spans="1:15">
      <c r="A844" s="21" t="s">
        <v>3803</v>
      </c>
      <c r="B844" s="22" t="s">
        <v>3808</v>
      </c>
      <c r="C844" s="21" t="s">
        <v>3809</v>
      </c>
      <c r="D844" s="21" t="s">
        <v>19</v>
      </c>
      <c r="E844" s="21" t="s">
        <v>3810</v>
      </c>
      <c r="F844" s="21" t="s">
        <v>21</v>
      </c>
      <c r="G844" s="21" t="s">
        <v>448</v>
      </c>
      <c r="H844" s="22" t="s">
        <v>3805</v>
      </c>
      <c r="I844" s="21">
        <v>15112069225</v>
      </c>
      <c r="J844" s="21">
        <v>679225</v>
      </c>
      <c r="K844" s="21">
        <v>932872496</v>
      </c>
      <c r="L844" s="21" t="s">
        <v>3811</v>
      </c>
      <c r="M844" s="21" t="s">
        <v>3812</v>
      </c>
      <c r="N844" s="12">
        <v>13724057488</v>
      </c>
      <c r="O844" s="12">
        <v>511431</v>
      </c>
    </row>
    <row r="845" spans="1:15">
      <c r="A845" s="21" t="s">
        <v>3803</v>
      </c>
      <c r="B845" s="36">
        <v>201527010204</v>
      </c>
      <c r="C845" s="21" t="s">
        <v>3813</v>
      </c>
      <c r="D845" s="21" t="s">
        <v>19</v>
      </c>
      <c r="E845" s="21" t="s">
        <v>3814</v>
      </c>
      <c r="F845" s="21" t="s">
        <v>21</v>
      </c>
      <c r="G845" s="21" t="s">
        <v>448</v>
      </c>
      <c r="H845" s="22" t="s">
        <v>3805</v>
      </c>
      <c r="I845" s="21">
        <v>13602771732</v>
      </c>
      <c r="J845" s="21">
        <v>661732</v>
      </c>
      <c r="K845" s="21">
        <v>502844802</v>
      </c>
      <c r="L845" s="21">
        <v>502844802</v>
      </c>
      <c r="M845" s="21" t="s">
        <v>3815</v>
      </c>
      <c r="N845" s="86">
        <v>15918565678</v>
      </c>
      <c r="O845" s="12">
        <v>515152</v>
      </c>
    </row>
    <row r="846" spans="1:15">
      <c r="A846" s="21" t="s">
        <v>3803</v>
      </c>
      <c r="B846" s="36">
        <v>201527010205</v>
      </c>
      <c r="C846" s="21" t="s">
        <v>3816</v>
      </c>
      <c r="D846" s="21" t="s">
        <v>19</v>
      </c>
      <c r="E846" s="21" t="s">
        <v>3817</v>
      </c>
      <c r="F846" s="21" t="s">
        <v>21</v>
      </c>
      <c r="G846" s="21" t="s">
        <v>448</v>
      </c>
      <c r="H846" s="22" t="s">
        <v>3818</v>
      </c>
      <c r="I846" s="21">
        <v>18998630562</v>
      </c>
      <c r="J846" s="21"/>
      <c r="K846" s="21">
        <v>1043627372</v>
      </c>
      <c r="L846" s="21">
        <v>13168195628</v>
      </c>
      <c r="M846" s="21" t="s">
        <v>3819</v>
      </c>
      <c r="N846" s="12">
        <v>15323280896</v>
      </c>
      <c r="O846" s="12">
        <v>529600</v>
      </c>
    </row>
    <row r="847" spans="1:15">
      <c r="A847" s="21" t="s">
        <v>3803</v>
      </c>
      <c r="B847" s="22" t="s">
        <v>3820</v>
      </c>
      <c r="C847" s="21" t="s">
        <v>3821</v>
      </c>
      <c r="D847" s="21" t="s">
        <v>27</v>
      </c>
      <c r="E847" s="21" t="s">
        <v>2911</v>
      </c>
      <c r="F847" s="21" t="s">
        <v>21</v>
      </c>
      <c r="G847" s="21" t="s">
        <v>448</v>
      </c>
      <c r="H847" s="21" t="s">
        <v>3693</v>
      </c>
      <c r="I847" s="21">
        <v>18825192145</v>
      </c>
      <c r="J847" s="21">
        <v>692145</v>
      </c>
      <c r="K847" s="21">
        <v>3196637105</v>
      </c>
      <c r="L847" s="21">
        <v>18825192145</v>
      </c>
      <c r="M847" s="21" t="s">
        <v>3822</v>
      </c>
      <c r="N847" s="12">
        <v>13229940607</v>
      </c>
      <c r="O847" s="12">
        <v>510663</v>
      </c>
    </row>
    <row r="848" spans="1:15">
      <c r="A848" s="21" t="s">
        <v>3803</v>
      </c>
      <c r="B848" s="22" t="s">
        <v>3823</v>
      </c>
      <c r="C848" s="21" t="s">
        <v>3824</v>
      </c>
      <c r="D848" s="21" t="s">
        <v>19</v>
      </c>
      <c r="E848" s="21" t="s">
        <v>2605</v>
      </c>
      <c r="F848" s="21" t="s">
        <v>21</v>
      </c>
      <c r="G848" s="21" t="s">
        <v>448</v>
      </c>
      <c r="H848" s="22" t="s">
        <v>3818</v>
      </c>
      <c r="I848" s="21">
        <v>13760697068</v>
      </c>
      <c r="J848" s="21">
        <v>677068</v>
      </c>
      <c r="K848" s="21">
        <v>825546086</v>
      </c>
      <c r="L848" s="21">
        <v>15802080659</v>
      </c>
      <c r="M848" s="21" t="s">
        <v>3825</v>
      </c>
      <c r="N848" s="86">
        <v>13536862556</v>
      </c>
      <c r="O848" s="12">
        <v>515000</v>
      </c>
    </row>
    <row r="849" spans="1:15">
      <c r="A849" s="21" t="s">
        <v>3803</v>
      </c>
      <c r="B849" s="22" t="s">
        <v>3826</v>
      </c>
      <c r="C849" s="21" t="s">
        <v>3827</v>
      </c>
      <c r="D849" s="21" t="s">
        <v>19</v>
      </c>
      <c r="E849" s="21" t="s">
        <v>1674</v>
      </c>
      <c r="F849" s="21" t="s">
        <v>21</v>
      </c>
      <c r="G849" s="21" t="s">
        <v>448</v>
      </c>
      <c r="H849" s="22" t="s">
        <v>3818</v>
      </c>
      <c r="I849" s="21">
        <v>13425224353</v>
      </c>
      <c r="J849" s="21"/>
      <c r="K849" s="21">
        <v>1174547731</v>
      </c>
      <c r="L849" s="21">
        <v>13425224353</v>
      </c>
      <c r="M849" s="21" t="s">
        <v>3828</v>
      </c>
      <c r="N849" s="12">
        <v>13432704809</v>
      </c>
      <c r="O849" s="12">
        <v>513028</v>
      </c>
    </row>
    <row r="850" spans="1:15">
      <c r="A850" s="21" t="s">
        <v>3803</v>
      </c>
      <c r="B850" s="22" t="s">
        <v>3829</v>
      </c>
      <c r="C850" s="21" t="s">
        <v>3830</v>
      </c>
      <c r="D850" s="21" t="s">
        <v>19</v>
      </c>
      <c r="E850" s="21" t="s">
        <v>1435</v>
      </c>
      <c r="F850" s="21" t="s">
        <v>21</v>
      </c>
      <c r="G850" s="21" t="s">
        <v>448</v>
      </c>
      <c r="H850" s="22" t="s">
        <v>3831</v>
      </c>
      <c r="I850" s="21">
        <v>13250473158</v>
      </c>
      <c r="J850" s="21"/>
      <c r="K850" s="21">
        <v>843398873</v>
      </c>
      <c r="L850" s="21" t="s">
        <v>3832</v>
      </c>
      <c r="M850" s="21" t="s">
        <v>3833</v>
      </c>
      <c r="N850" s="12">
        <v>18929083713</v>
      </c>
      <c r="O850" s="12">
        <v>524557</v>
      </c>
    </row>
    <row r="851" spans="1:15">
      <c r="A851" s="21" t="s">
        <v>3803</v>
      </c>
      <c r="B851" s="22" t="s">
        <v>3834</v>
      </c>
      <c r="C851" s="21" t="s">
        <v>3835</v>
      </c>
      <c r="D851" s="21" t="s">
        <v>19</v>
      </c>
      <c r="E851" s="21" t="s">
        <v>3836</v>
      </c>
      <c r="F851" s="21" t="s">
        <v>21</v>
      </c>
      <c r="G851" s="21" t="s">
        <v>448</v>
      </c>
      <c r="H851" s="22" t="s">
        <v>3831</v>
      </c>
      <c r="I851" s="21">
        <v>15521136574</v>
      </c>
      <c r="J851" s="21"/>
      <c r="K851" s="21">
        <v>1093596837</v>
      </c>
      <c r="L851" s="21" t="s">
        <v>3837</v>
      </c>
      <c r="M851" s="21" t="s">
        <v>3838</v>
      </c>
      <c r="N851" s="12">
        <v>15815201722</v>
      </c>
      <c r="O851" s="12">
        <v>515136</v>
      </c>
    </row>
    <row r="852" spans="1:15">
      <c r="A852" s="21" t="s">
        <v>3803</v>
      </c>
      <c r="B852" s="22" t="s">
        <v>3839</v>
      </c>
      <c r="C852" s="21" t="s">
        <v>3840</v>
      </c>
      <c r="D852" s="21" t="s">
        <v>19</v>
      </c>
      <c r="E852" s="21" t="s">
        <v>3841</v>
      </c>
      <c r="F852" s="21" t="s">
        <v>21</v>
      </c>
      <c r="G852" s="21" t="s">
        <v>448</v>
      </c>
      <c r="H852" s="22" t="s">
        <v>3831</v>
      </c>
      <c r="I852" s="21">
        <v>13538154076</v>
      </c>
      <c r="J852" s="21"/>
      <c r="K852" s="21">
        <v>1446739877</v>
      </c>
      <c r="L852" s="21">
        <v>13538154076</v>
      </c>
      <c r="M852" s="21" t="s">
        <v>3842</v>
      </c>
      <c r="N852" s="12">
        <v>13715744666</v>
      </c>
      <c r="O852" s="12">
        <v>515644</v>
      </c>
    </row>
    <row r="853" spans="1:15">
      <c r="A853" s="21" t="s">
        <v>3803</v>
      </c>
      <c r="B853" s="22" t="s">
        <v>3843</v>
      </c>
      <c r="C853" s="21" t="s">
        <v>3844</v>
      </c>
      <c r="D853" s="21" t="s">
        <v>19</v>
      </c>
      <c r="E853" s="21" t="s">
        <v>3845</v>
      </c>
      <c r="F853" s="21" t="s">
        <v>21</v>
      </c>
      <c r="G853" s="21" t="s">
        <v>448</v>
      </c>
      <c r="H853" s="22" t="s">
        <v>3846</v>
      </c>
      <c r="I853" s="21">
        <v>18218163114</v>
      </c>
      <c r="J853" s="21">
        <v>677933</v>
      </c>
      <c r="K853" s="21">
        <v>1070251455</v>
      </c>
      <c r="L853" s="21" t="s">
        <v>3847</v>
      </c>
      <c r="M853" s="21" t="s">
        <v>3848</v>
      </c>
      <c r="N853" s="12">
        <v>13662689295</v>
      </c>
      <c r="O853" s="12">
        <v>518128</v>
      </c>
    </row>
    <row r="854" spans="1:15">
      <c r="A854" s="21" t="s">
        <v>3803</v>
      </c>
      <c r="B854" s="22" t="s">
        <v>3849</v>
      </c>
      <c r="C854" s="21" t="s">
        <v>3850</v>
      </c>
      <c r="D854" s="21" t="s">
        <v>19</v>
      </c>
      <c r="E854" s="21" t="s">
        <v>3851</v>
      </c>
      <c r="F854" s="21" t="s">
        <v>21</v>
      </c>
      <c r="G854" s="21" t="s">
        <v>448</v>
      </c>
      <c r="H854" s="22" t="s">
        <v>3846</v>
      </c>
      <c r="I854" s="21">
        <v>13602798786</v>
      </c>
      <c r="J854" s="21">
        <v>678786</v>
      </c>
      <c r="K854" s="21">
        <v>614657215</v>
      </c>
      <c r="L854" s="21" t="s">
        <v>3852</v>
      </c>
      <c r="M854" s="21" t="s">
        <v>3853</v>
      </c>
      <c r="N854" s="12">
        <v>18688754225</v>
      </c>
      <c r="O854" s="12">
        <v>518122</v>
      </c>
    </row>
    <row r="855" spans="1:15">
      <c r="A855" s="21" t="s">
        <v>3803</v>
      </c>
      <c r="B855" s="22" t="s">
        <v>3854</v>
      </c>
      <c r="C855" s="21" t="s">
        <v>3855</v>
      </c>
      <c r="D855" s="21" t="s">
        <v>19</v>
      </c>
      <c r="E855" s="21" t="s">
        <v>3856</v>
      </c>
      <c r="F855" s="21" t="s">
        <v>21</v>
      </c>
      <c r="G855" s="21" t="s">
        <v>448</v>
      </c>
      <c r="H855" s="22" t="s">
        <v>3846</v>
      </c>
      <c r="I855" s="21">
        <v>13602798526</v>
      </c>
      <c r="J855" s="21">
        <v>698526</v>
      </c>
      <c r="K855" s="21">
        <v>875233751</v>
      </c>
      <c r="L855" s="21" t="s">
        <v>3857</v>
      </c>
      <c r="M855" s="21" t="s">
        <v>3858</v>
      </c>
      <c r="N855" s="12">
        <v>13536744593</v>
      </c>
      <c r="O855" s="12">
        <v>514500</v>
      </c>
    </row>
    <row r="856" spans="1:15">
      <c r="A856" s="21" t="s">
        <v>3803</v>
      </c>
      <c r="B856" s="22" t="s">
        <v>3859</v>
      </c>
      <c r="C856" s="21" t="s">
        <v>3860</v>
      </c>
      <c r="D856" s="21" t="s">
        <v>19</v>
      </c>
      <c r="E856" s="21" t="s">
        <v>1865</v>
      </c>
      <c r="F856" s="21" t="s">
        <v>21</v>
      </c>
      <c r="G856" s="21" t="s">
        <v>448</v>
      </c>
      <c r="H856" s="22" t="s">
        <v>3846</v>
      </c>
      <c r="I856" s="21">
        <v>13602799596</v>
      </c>
      <c r="J856" s="21">
        <v>629596</v>
      </c>
      <c r="K856" s="21">
        <v>1017833827</v>
      </c>
      <c r="L856" s="21">
        <v>10178338270</v>
      </c>
      <c r="M856" s="21" t="s">
        <v>3861</v>
      </c>
      <c r="N856" s="86">
        <v>13549934165</v>
      </c>
      <c r="O856" s="12">
        <v>528425</v>
      </c>
    </row>
    <row r="857" spans="1:15">
      <c r="A857" s="21" t="s">
        <v>3803</v>
      </c>
      <c r="B857" s="109" t="s">
        <v>3862</v>
      </c>
      <c r="C857" s="21" t="s">
        <v>3863</v>
      </c>
      <c r="D857" s="21" t="s">
        <v>19</v>
      </c>
      <c r="E857" s="21" t="s">
        <v>3864</v>
      </c>
      <c r="F857" s="21" t="s">
        <v>21</v>
      </c>
      <c r="G857" s="21" t="s">
        <v>448</v>
      </c>
      <c r="H857" s="22" t="s">
        <v>3846</v>
      </c>
      <c r="I857" s="21">
        <v>13602805398</v>
      </c>
      <c r="J857" s="21">
        <v>665398</v>
      </c>
      <c r="K857" s="21">
        <v>1219174482</v>
      </c>
      <c r="L857" s="21">
        <v>13763018761</v>
      </c>
      <c r="M857" s="21" t="s">
        <v>3865</v>
      </c>
      <c r="N857" s="86">
        <v>13590080048</v>
      </c>
      <c r="O857" s="12">
        <v>524557</v>
      </c>
    </row>
    <row r="858" spans="1:15">
      <c r="A858" s="21" t="s">
        <v>3803</v>
      </c>
      <c r="B858" s="22" t="s">
        <v>3866</v>
      </c>
      <c r="C858" s="21" t="s">
        <v>3867</v>
      </c>
      <c r="D858" s="21" t="s">
        <v>19</v>
      </c>
      <c r="E858" s="21" t="s">
        <v>1212</v>
      </c>
      <c r="F858" s="21" t="s">
        <v>21</v>
      </c>
      <c r="G858" s="21" t="s">
        <v>448</v>
      </c>
      <c r="H858" s="22" t="s">
        <v>3868</v>
      </c>
      <c r="I858" s="21">
        <v>13602805137</v>
      </c>
      <c r="J858" s="21"/>
      <c r="K858" s="21">
        <v>1205289672</v>
      </c>
      <c r="L858" s="21" t="s">
        <v>3869</v>
      </c>
      <c r="M858" s="21" t="s">
        <v>3870</v>
      </c>
      <c r="N858" s="12">
        <v>18902733812</v>
      </c>
      <c r="O858" s="12">
        <v>515100</v>
      </c>
    </row>
    <row r="859" spans="1:15">
      <c r="A859" s="21" t="s">
        <v>3803</v>
      </c>
      <c r="B859" s="22" t="s">
        <v>3871</v>
      </c>
      <c r="C859" s="21" t="s">
        <v>3872</v>
      </c>
      <c r="D859" s="21" t="s">
        <v>19</v>
      </c>
      <c r="E859" s="21" t="s">
        <v>651</v>
      </c>
      <c r="F859" s="21" t="s">
        <v>21</v>
      </c>
      <c r="G859" s="21" t="s">
        <v>448</v>
      </c>
      <c r="H859" s="22" t="s">
        <v>3868</v>
      </c>
      <c r="I859" s="21">
        <v>13602803229</v>
      </c>
      <c r="J859" s="21">
        <v>663229</v>
      </c>
      <c r="K859" s="21">
        <v>652370637</v>
      </c>
      <c r="L859" s="21">
        <v>652370637</v>
      </c>
      <c r="M859" s="21" t="s">
        <v>3873</v>
      </c>
      <c r="N859" s="86">
        <v>13500111102</v>
      </c>
      <c r="O859" s="12">
        <v>515700</v>
      </c>
    </row>
    <row r="860" spans="1:15">
      <c r="A860" s="21" t="s">
        <v>3803</v>
      </c>
      <c r="B860" s="22" t="s">
        <v>3874</v>
      </c>
      <c r="C860" s="21" t="s">
        <v>3875</v>
      </c>
      <c r="D860" s="21" t="s">
        <v>19</v>
      </c>
      <c r="E860" s="21" t="s">
        <v>3876</v>
      </c>
      <c r="F860" s="21" t="s">
        <v>21</v>
      </c>
      <c r="G860" s="21" t="s">
        <v>448</v>
      </c>
      <c r="H860" s="22" t="s">
        <v>3868</v>
      </c>
      <c r="I860" s="21">
        <v>15622596072</v>
      </c>
      <c r="J860" s="21"/>
      <c r="K860" s="21">
        <v>549229140</v>
      </c>
      <c r="L860" s="21">
        <v>549229140</v>
      </c>
      <c r="M860" s="21" t="s">
        <v>3877</v>
      </c>
      <c r="N860" s="12">
        <v>13826337161</v>
      </c>
      <c r="O860" s="12">
        <v>512200</v>
      </c>
    </row>
    <row r="861" spans="1:15">
      <c r="A861" s="21" t="s">
        <v>3803</v>
      </c>
      <c r="B861" s="22" t="s">
        <v>3878</v>
      </c>
      <c r="C861" s="21" t="s">
        <v>3879</v>
      </c>
      <c r="D861" s="21" t="s">
        <v>19</v>
      </c>
      <c r="E861" s="21" t="s">
        <v>3880</v>
      </c>
      <c r="F861" s="21" t="s">
        <v>21</v>
      </c>
      <c r="G861" s="21" t="s">
        <v>448</v>
      </c>
      <c r="H861" s="22" t="s">
        <v>3868</v>
      </c>
      <c r="I861" s="21">
        <v>13602805753</v>
      </c>
      <c r="J861" s="21">
        <v>615753</v>
      </c>
      <c r="K861" s="21">
        <v>874817849</v>
      </c>
      <c r="L861" s="21">
        <v>874817849</v>
      </c>
      <c r="M861" s="21" t="s">
        <v>3881</v>
      </c>
      <c r="N861" s="86">
        <v>18718607083</v>
      </c>
      <c r="O861" s="12">
        <v>515235</v>
      </c>
    </row>
    <row r="862" spans="1:15">
      <c r="A862" s="21" t="s">
        <v>3803</v>
      </c>
      <c r="B862" s="109" t="s">
        <v>3882</v>
      </c>
      <c r="C862" s="21" t="s">
        <v>3883</v>
      </c>
      <c r="D862" s="21" t="s">
        <v>19</v>
      </c>
      <c r="E862" s="21" t="s">
        <v>3884</v>
      </c>
      <c r="F862" s="21" t="s">
        <v>21</v>
      </c>
      <c r="G862" s="21" t="s">
        <v>448</v>
      </c>
      <c r="H862" s="22" t="s">
        <v>3885</v>
      </c>
      <c r="I862" s="21">
        <v>13316442371</v>
      </c>
      <c r="J862" s="21"/>
      <c r="K862" s="21">
        <v>1035214549</v>
      </c>
      <c r="L862" s="21">
        <v>103521454</v>
      </c>
      <c r="M862" s="21" t="s">
        <v>3886</v>
      </c>
      <c r="N862" s="12">
        <v>13640955186</v>
      </c>
      <c r="O862" s="12">
        <v>518000</v>
      </c>
    </row>
    <row r="863" spans="1:15">
      <c r="A863" s="21" t="s">
        <v>3803</v>
      </c>
      <c r="B863" s="22" t="s">
        <v>3887</v>
      </c>
      <c r="C863" s="21" t="s">
        <v>3888</v>
      </c>
      <c r="D863" s="21" t="s">
        <v>19</v>
      </c>
      <c r="E863" s="21" t="s">
        <v>3001</v>
      </c>
      <c r="F863" s="21" t="s">
        <v>21</v>
      </c>
      <c r="G863" s="21" t="s">
        <v>448</v>
      </c>
      <c r="H863" s="22" t="s">
        <v>3885</v>
      </c>
      <c r="I863" s="21">
        <v>13660081839</v>
      </c>
      <c r="J863" s="21"/>
      <c r="K863" s="21">
        <v>845687624</v>
      </c>
      <c r="L863" s="21"/>
      <c r="M863" s="21" t="s">
        <v>3889</v>
      </c>
      <c r="N863" s="12">
        <v>13602700600</v>
      </c>
      <c r="O863" s="12">
        <v>510655</v>
      </c>
    </row>
    <row r="864" spans="1:15">
      <c r="A864" s="21" t="s">
        <v>3803</v>
      </c>
      <c r="B864" s="22" t="s">
        <v>3890</v>
      </c>
      <c r="C864" s="21" t="s">
        <v>3891</v>
      </c>
      <c r="D864" s="21" t="s">
        <v>19</v>
      </c>
      <c r="E864" s="21" t="s">
        <v>1340</v>
      </c>
      <c r="F864" s="21" t="s">
        <v>21</v>
      </c>
      <c r="G864" s="21" t="s">
        <v>448</v>
      </c>
      <c r="H864" s="22" t="s">
        <v>3885</v>
      </c>
      <c r="I864" s="21">
        <v>13697759152</v>
      </c>
      <c r="J864" s="21"/>
      <c r="K864" s="21">
        <v>603105112</v>
      </c>
      <c r="L864" s="21">
        <v>603105112</v>
      </c>
      <c r="M864" s="21" t="s">
        <v>3892</v>
      </c>
      <c r="N864" s="86">
        <v>13697759152</v>
      </c>
      <c r="O864" s="12">
        <v>519000</v>
      </c>
    </row>
    <row r="865" spans="1:15">
      <c r="A865" s="21" t="s">
        <v>3803</v>
      </c>
      <c r="B865" s="22" t="s">
        <v>3893</v>
      </c>
      <c r="C865" s="21" t="s">
        <v>3894</v>
      </c>
      <c r="D865" s="21" t="s">
        <v>19</v>
      </c>
      <c r="E865" s="21" t="s">
        <v>671</v>
      </c>
      <c r="F865" s="21" t="s">
        <v>21</v>
      </c>
      <c r="G865" s="21" t="s">
        <v>448</v>
      </c>
      <c r="H865" s="22" t="s">
        <v>3895</v>
      </c>
      <c r="I865" s="21">
        <v>13336422353</v>
      </c>
      <c r="J865" s="21">
        <v>673462</v>
      </c>
      <c r="K865" s="21">
        <v>349196148</v>
      </c>
      <c r="L865" s="21">
        <v>13336422353</v>
      </c>
      <c r="M865" s="21" t="s">
        <v>3896</v>
      </c>
      <c r="N865" s="12">
        <v>13326785444</v>
      </c>
      <c r="O865" s="12">
        <v>528322</v>
      </c>
    </row>
    <row r="866" spans="1:15">
      <c r="A866" s="21" t="s">
        <v>3803</v>
      </c>
      <c r="B866" s="22" t="s">
        <v>3897</v>
      </c>
      <c r="C866" s="21" t="s">
        <v>3898</v>
      </c>
      <c r="D866" s="21" t="s">
        <v>19</v>
      </c>
      <c r="E866" s="21" t="s">
        <v>3899</v>
      </c>
      <c r="F866" s="21" t="s">
        <v>21</v>
      </c>
      <c r="G866" s="21" t="s">
        <v>448</v>
      </c>
      <c r="H866" s="22" t="s">
        <v>3895</v>
      </c>
      <c r="I866" s="21">
        <v>13414242136</v>
      </c>
      <c r="J866" s="21"/>
      <c r="K866" s="21">
        <v>331745079</v>
      </c>
      <c r="L866" s="21">
        <v>331745079</v>
      </c>
      <c r="M866" s="21" t="s">
        <v>3900</v>
      </c>
      <c r="N866" s="12">
        <v>13509810582</v>
      </c>
      <c r="O866" s="12">
        <v>523132</v>
      </c>
    </row>
    <row r="867" spans="1:15">
      <c r="A867" s="21" t="s">
        <v>3803</v>
      </c>
      <c r="B867" s="22" t="s">
        <v>3901</v>
      </c>
      <c r="C867" s="21" t="s">
        <v>3902</v>
      </c>
      <c r="D867" s="21" t="s">
        <v>27</v>
      </c>
      <c r="E867" s="21" t="s">
        <v>3903</v>
      </c>
      <c r="F867" s="21" t="s">
        <v>21</v>
      </c>
      <c r="G867" s="21" t="s">
        <v>448</v>
      </c>
      <c r="H867" s="21" t="s">
        <v>3693</v>
      </c>
      <c r="I867" s="21">
        <v>13602805690</v>
      </c>
      <c r="J867" s="21">
        <v>675690</v>
      </c>
      <c r="K867" s="21">
        <v>970942291</v>
      </c>
      <c r="L867" s="21">
        <v>970942291</v>
      </c>
      <c r="M867" s="21" t="s">
        <v>3904</v>
      </c>
      <c r="N867" s="12">
        <v>13502737426</v>
      </c>
      <c r="O867" s="12">
        <v>515000</v>
      </c>
    </row>
    <row r="868" spans="1:15">
      <c r="A868" s="21" t="s">
        <v>3803</v>
      </c>
      <c r="B868" s="22" t="s">
        <v>3905</v>
      </c>
      <c r="C868" s="21" t="s">
        <v>3906</v>
      </c>
      <c r="D868" s="21" t="s">
        <v>27</v>
      </c>
      <c r="E868" s="21" t="s">
        <v>2140</v>
      </c>
      <c r="F868" s="21" t="s">
        <v>21</v>
      </c>
      <c r="G868" s="21" t="s">
        <v>448</v>
      </c>
      <c r="H868" s="21" t="s">
        <v>3693</v>
      </c>
      <c r="I868" s="21">
        <v>13760711326</v>
      </c>
      <c r="J868" s="21">
        <v>631326</v>
      </c>
      <c r="K868" s="21">
        <v>1483130967</v>
      </c>
      <c r="L868" s="21">
        <v>13760711326</v>
      </c>
      <c r="M868" s="21" t="s">
        <v>3907</v>
      </c>
      <c r="N868" s="12">
        <v>13544168136</v>
      </c>
      <c r="O868" s="12">
        <v>518053</v>
      </c>
    </row>
    <row r="869" spans="1:15">
      <c r="A869" s="21" t="s">
        <v>3803</v>
      </c>
      <c r="B869" s="22" t="s">
        <v>3908</v>
      </c>
      <c r="C869" s="21" t="s">
        <v>3909</v>
      </c>
      <c r="D869" s="21" t="s">
        <v>19</v>
      </c>
      <c r="E869" s="21" t="s">
        <v>3217</v>
      </c>
      <c r="F869" s="21" t="s">
        <v>21</v>
      </c>
      <c r="G869" s="21" t="s">
        <v>108</v>
      </c>
      <c r="H869" s="22" t="s">
        <v>3895</v>
      </c>
      <c r="I869" s="21">
        <v>13539794528</v>
      </c>
      <c r="J869" s="21"/>
      <c r="K869" s="21">
        <v>2105305582</v>
      </c>
      <c r="L869" s="21" t="s">
        <v>3910</v>
      </c>
      <c r="M869" s="21" t="s">
        <v>3911</v>
      </c>
      <c r="N869" s="12">
        <v>13822220360</v>
      </c>
      <c r="O869" s="12">
        <v>510405</v>
      </c>
    </row>
    <row r="870" ht="22.5" spans="1:15">
      <c r="A870" s="9" t="s">
        <v>3912</v>
      </c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 spans="1:15">
      <c r="A871" s="10" t="s">
        <v>1</v>
      </c>
      <c r="B871" s="10" t="s">
        <v>2</v>
      </c>
      <c r="C871" s="10" t="s">
        <v>3</v>
      </c>
      <c r="D871" s="10" t="s">
        <v>4</v>
      </c>
      <c r="E871" s="10" t="s">
        <v>5</v>
      </c>
      <c r="F871" s="10" t="s">
        <v>6</v>
      </c>
      <c r="G871" s="10" t="s">
        <v>7</v>
      </c>
      <c r="H871" s="10" t="s">
        <v>8</v>
      </c>
      <c r="I871" s="10" t="s">
        <v>9</v>
      </c>
      <c r="J871" s="10" t="s">
        <v>10</v>
      </c>
      <c r="K871" s="10" t="s">
        <v>11</v>
      </c>
      <c r="L871" s="10" t="s">
        <v>12</v>
      </c>
      <c r="M871" s="10" t="s">
        <v>13</v>
      </c>
      <c r="N871" s="10" t="s">
        <v>14</v>
      </c>
      <c r="O871" s="10" t="s">
        <v>15</v>
      </c>
    </row>
    <row r="872" spans="1:17">
      <c r="A872" s="12" t="s">
        <v>3913</v>
      </c>
      <c r="B872" s="84" t="s">
        <v>3914</v>
      </c>
      <c r="C872" s="106" t="s">
        <v>3915</v>
      </c>
      <c r="D872" s="12" t="s">
        <v>27</v>
      </c>
      <c r="E872" s="46">
        <v>35500</v>
      </c>
      <c r="F872" s="12" t="s">
        <v>21</v>
      </c>
      <c r="G872" s="20" t="s">
        <v>448</v>
      </c>
      <c r="H872" s="20" t="s">
        <v>3916</v>
      </c>
      <c r="I872" s="12" t="s">
        <v>3917</v>
      </c>
      <c r="J872" s="12"/>
      <c r="K872" s="12" t="s">
        <v>3918</v>
      </c>
      <c r="L872" s="12">
        <v>13168841636</v>
      </c>
      <c r="M872" s="12" t="s">
        <v>3919</v>
      </c>
      <c r="N872" s="79" t="s">
        <v>3920</v>
      </c>
      <c r="O872" s="79">
        <v>510000</v>
      </c>
      <c r="Q872" s="1" t="s">
        <v>3921</v>
      </c>
    </row>
    <row r="873" spans="1:15">
      <c r="A873" s="12" t="s">
        <v>3913</v>
      </c>
      <c r="B873" s="78" t="s">
        <v>3922</v>
      </c>
      <c r="C873" s="12" t="s">
        <v>3923</v>
      </c>
      <c r="D873" s="12" t="s">
        <v>19</v>
      </c>
      <c r="E873" s="46">
        <v>35590</v>
      </c>
      <c r="F873" s="12" t="s">
        <v>21</v>
      </c>
      <c r="G873" s="20" t="s">
        <v>448</v>
      </c>
      <c r="H873" s="20" t="s">
        <v>3895</v>
      </c>
      <c r="I873" s="12" t="s">
        <v>3924</v>
      </c>
      <c r="J873" s="12"/>
      <c r="K873" s="12" t="s">
        <v>3925</v>
      </c>
      <c r="L873" s="12" t="s">
        <v>3926</v>
      </c>
      <c r="M873" s="12" t="s">
        <v>3927</v>
      </c>
      <c r="N873" s="79" t="s">
        <v>3928</v>
      </c>
      <c r="O873" s="79">
        <v>523900</v>
      </c>
    </row>
    <row r="874" spans="1:15">
      <c r="A874" s="12" t="s">
        <v>3913</v>
      </c>
      <c r="B874" s="78" t="s">
        <v>3929</v>
      </c>
      <c r="C874" s="12" t="s">
        <v>3930</v>
      </c>
      <c r="D874" s="12" t="s">
        <v>19</v>
      </c>
      <c r="E874" s="46">
        <v>35660</v>
      </c>
      <c r="F874" s="12" t="s">
        <v>21</v>
      </c>
      <c r="G874" s="20" t="s">
        <v>448</v>
      </c>
      <c r="H874" s="20" t="s">
        <v>3931</v>
      </c>
      <c r="I874" s="12" t="s">
        <v>3932</v>
      </c>
      <c r="J874" s="12"/>
      <c r="K874" s="12" t="s">
        <v>3933</v>
      </c>
      <c r="L874" s="12" t="s">
        <v>3934</v>
      </c>
      <c r="M874" s="12" t="s">
        <v>3935</v>
      </c>
      <c r="N874" s="79" t="s">
        <v>3936</v>
      </c>
      <c r="O874" s="79">
        <v>510663</v>
      </c>
    </row>
    <row r="875" spans="1:15">
      <c r="A875" s="12" t="s">
        <v>3913</v>
      </c>
      <c r="B875" s="78" t="s">
        <v>3937</v>
      </c>
      <c r="C875" s="12" t="s">
        <v>3938</v>
      </c>
      <c r="D875" s="12" t="s">
        <v>19</v>
      </c>
      <c r="E875" s="46">
        <v>36223</v>
      </c>
      <c r="F875" s="12" t="s">
        <v>21</v>
      </c>
      <c r="G875" s="20" t="s">
        <v>448</v>
      </c>
      <c r="H875" s="20" t="s">
        <v>3931</v>
      </c>
      <c r="I875" s="12" t="s">
        <v>3939</v>
      </c>
      <c r="J875" s="12"/>
      <c r="K875" s="12" t="s">
        <v>3933</v>
      </c>
      <c r="L875" s="12" t="s">
        <v>3940</v>
      </c>
      <c r="M875" s="12" t="s">
        <v>3941</v>
      </c>
      <c r="N875" s="79" t="s">
        <v>3942</v>
      </c>
      <c r="O875" s="79">
        <v>515300</v>
      </c>
    </row>
    <row r="876" spans="1:15">
      <c r="A876" s="12" t="s">
        <v>3913</v>
      </c>
      <c r="B876" s="78" t="s">
        <v>3943</v>
      </c>
      <c r="C876" s="12" t="s">
        <v>3944</v>
      </c>
      <c r="D876" s="12" t="s">
        <v>19</v>
      </c>
      <c r="E876" s="46">
        <v>35354</v>
      </c>
      <c r="F876" s="12" t="s">
        <v>21</v>
      </c>
      <c r="G876" s="20" t="s">
        <v>448</v>
      </c>
      <c r="H876" s="20" t="s">
        <v>3931</v>
      </c>
      <c r="I876" s="12" t="s">
        <v>3945</v>
      </c>
      <c r="J876" s="12"/>
      <c r="K876" s="12" t="s">
        <v>3946</v>
      </c>
      <c r="L876" s="12" t="s">
        <v>3947</v>
      </c>
      <c r="M876" s="12" t="s">
        <v>3948</v>
      </c>
      <c r="N876" s="12" t="s">
        <v>3949</v>
      </c>
      <c r="O876" s="79">
        <v>525200</v>
      </c>
    </row>
    <row r="877" spans="1:15">
      <c r="A877" s="12" t="s">
        <v>3913</v>
      </c>
      <c r="B877" s="78" t="s">
        <v>3950</v>
      </c>
      <c r="C877" s="12" t="s">
        <v>3951</v>
      </c>
      <c r="D877" s="12" t="s">
        <v>19</v>
      </c>
      <c r="E877" s="46">
        <v>35453</v>
      </c>
      <c r="F877" s="12" t="s">
        <v>21</v>
      </c>
      <c r="G877" s="20" t="s">
        <v>448</v>
      </c>
      <c r="H877" s="20" t="s">
        <v>3931</v>
      </c>
      <c r="I877" s="12" t="s">
        <v>3952</v>
      </c>
      <c r="J877" s="12"/>
      <c r="K877" s="12" t="s">
        <v>3946</v>
      </c>
      <c r="L877" s="12" t="s">
        <v>3953</v>
      </c>
      <c r="M877" s="12" t="s">
        <v>3954</v>
      </c>
      <c r="N877" s="79" t="s">
        <v>3955</v>
      </c>
      <c r="O877" s="79">
        <v>515100</v>
      </c>
    </row>
    <row r="878" spans="1:15">
      <c r="A878" s="12" t="s">
        <v>3913</v>
      </c>
      <c r="B878" s="78" t="s">
        <v>3956</v>
      </c>
      <c r="C878" s="12" t="s">
        <v>3957</v>
      </c>
      <c r="D878" s="12" t="s">
        <v>19</v>
      </c>
      <c r="E878" s="46">
        <v>34979</v>
      </c>
      <c r="F878" s="12" t="s">
        <v>21</v>
      </c>
      <c r="G878" s="20" t="s">
        <v>3958</v>
      </c>
      <c r="H878" s="20" t="s">
        <v>3959</v>
      </c>
      <c r="I878" s="12" t="s">
        <v>3960</v>
      </c>
      <c r="J878" s="12"/>
      <c r="K878" s="12" t="s">
        <v>3946</v>
      </c>
      <c r="L878" s="12">
        <v>727632977</v>
      </c>
      <c r="M878" s="12" t="s">
        <v>3961</v>
      </c>
      <c r="N878" s="79" t="s">
        <v>3962</v>
      </c>
      <c r="O878" s="79">
        <v>523000</v>
      </c>
    </row>
    <row r="879" spans="1:15">
      <c r="A879" s="12" t="s">
        <v>3913</v>
      </c>
      <c r="B879" s="78" t="s">
        <v>3963</v>
      </c>
      <c r="C879" s="12" t="s">
        <v>3964</v>
      </c>
      <c r="D879" s="12" t="s">
        <v>19</v>
      </c>
      <c r="E879" s="46">
        <v>35571</v>
      </c>
      <c r="F879" s="12" t="s">
        <v>21</v>
      </c>
      <c r="G879" s="20" t="s">
        <v>448</v>
      </c>
      <c r="H879" s="20" t="s">
        <v>3959</v>
      </c>
      <c r="I879" s="12" t="s">
        <v>3965</v>
      </c>
      <c r="J879" s="12"/>
      <c r="K879" s="12" t="s">
        <v>3966</v>
      </c>
      <c r="L879" s="12" t="s">
        <v>3967</v>
      </c>
      <c r="M879" s="12" t="s">
        <v>3968</v>
      </c>
      <c r="N879" s="79" t="s">
        <v>3969</v>
      </c>
      <c r="O879" s="79">
        <v>511447</v>
      </c>
    </row>
    <row r="880" spans="1:15">
      <c r="A880" s="12" t="s">
        <v>3913</v>
      </c>
      <c r="B880" s="78" t="s">
        <v>3970</v>
      </c>
      <c r="C880" s="12" t="s">
        <v>3971</v>
      </c>
      <c r="D880" s="12" t="s">
        <v>19</v>
      </c>
      <c r="E880" s="46">
        <v>35395</v>
      </c>
      <c r="F880" s="12" t="s">
        <v>21</v>
      </c>
      <c r="G880" s="20" t="s">
        <v>448</v>
      </c>
      <c r="H880" s="20" t="s">
        <v>3959</v>
      </c>
      <c r="I880" s="12" t="s">
        <v>3972</v>
      </c>
      <c r="J880" s="12"/>
      <c r="K880" s="12" t="s">
        <v>3973</v>
      </c>
      <c r="L880" s="12" t="s">
        <v>3974</v>
      </c>
      <c r="M880" s="12" t="s">
        <v>3975</v>
      </c>
      <c r="N880" s="79" t="s">
        <v>3972</v>
      </c>
      <c r="O880" s="79">
        <v>518067</v>
      </c>
    </row>
    <row r="881" spans="1:15">
      <c r="A881" s="12" t="s">
        <v>3913</v>
      </c>
      <c r="B881" s="78" t="s">
        <v>3976</v>
      </c>
      <c r="C881" s="12" t="s">
        <v>3977</v>
      </c>
      <c r="D881" s="12" t="s">
        <v>19</v>
      </c>
      <c r="E881" s="46">
        <v>34916</v>
      </c>
      <c r="F881" s="12" t="s">
        <v>21</v>
      </c>
      <c r="G881" s="20" t="s">
        <v>108</v>
      </c>
      <c r="H881" s="20" t="s">
        <v>23</v>
      </c>
      <c r="I881" s="12" t="s">
        <v>3978</v>
      </c>
      <c r="J881" s="12"/>
      <c r="K881" s="12" t="s">
        <v>3978</v>
      </c>
      <c r="L881" s="12" t="s">
        <v>3979</v>
      </c>
      <c r="M881" s="12" t="s">
        <v>3980</v>
      </c>
      <c r="N881" s="79" t="s">
        <v>3981</v>
      </c>
      <c r="O881" s="79">
        <v>510692</v>
      </c>
    </row>
    <row r="882" spans="1:15">
      <c r="A882" s="12" t="s">
        <v>3913</v>
      </c>
      <c r="B882" s="78" t="s">
        <v>3982</v>
      </c>
      <c r="C882" s="12" t="s">
        <v>3983</v>
      </c>
      <c r="D882" s="12" t="s">
        <v>27</v>
      </c>
      <c r="E882" s="46">
        <v>35568</v>
      </c>
      <c r="F882" s="12" t="s">
        <v>21</v>
      </c>
      <c r="G882" s="20" t="s">
        <v>448</v>
      </c>
      <c r="H882" s="20" t="s">
        <v>3916</v>
      </c>
      <c r="I882" s="12" t="s">
        <v>3984</v>
      </c>
      <c r="J882" s="12"/>
      <c r="K882" s="12" t="s">
        <v>3985</v>
      </c>
      <c r="L882" s="12" t="s">
        <v>3986</v>
      </c>
      <c r="M882" s="12" t="s">
        <v>3987</v>
      </c>
      <c r="N882" s="79" t="s">
        <v>3988</v>
      </c>
      <c r="O882" s="79">
        <v>510120</v>
      </c>
    </row>
    <row r="883" spans="1:15">
      <c r="A883" s="12" t="s">
        <v>3913</v>
      </c>
      <c r="B883" s="78" t="s">
        <v>3989</v>
      </c>
      <c r="C883" s="12" t="s">
        <v>3990</v>
      </c>
      <c r="D883" s="12" t="s">
        <v>19</v>
      </c>
      <c r="E883" s="46">
        <v>35454</v>
      </c>
      <c r="F883" s="12" t="s">
        <v>21</v>
      </c>
      <c r="G883" s="20" t="s">
        <v>448</v>
      </c>
      <c r="H883" s="20" t="s">
        <v>3959</v>
      </c>
      <c r="I883" s="12" t="s">
        <v>3991</v>
      </c>
      <c r="J883" s="12"/>
      <c r="K883" s="12" t="s">
        <v>3992</v>
      </c>
      <c r="L883" s="12" t="s">
        <v>3993</v>
      </c>
      <c r="M883" s="12" t="s">
        <v>3994</v>
      </c>
      <c r="N883" s="79" t="s">
        <v>3995</v>
      </c>
      <c r="O883" s="79">
        <v>511400</v>
      </c>
    </row>
    <row r="884" spans="1:15">
      <c r="A884" s="12" t="s">
        <v>3913</v>
      </c>
      <c r="B884" s="78" t="s">
        <v>3996</v>
      </c>
      <c r="C884" s="12" t="s">
        <v>3997</v>
      </c>
      <c r="D884" s="12" t="s">
        <v>27</v>
      </c>
      <c r="E884" s="46">
        <v>35538</v>
      </c>
      <c r="F884" s="12" t="s">
        <v>21</v>
      </c>
      <c r="G884" s="20" t="s">
        <v>160</v>
      </c>
      <c r="H884" s="20" t="s">
        <v>3916</v>
      </c>
      <c r="I884" s="12" t="s">
        <v>3998</v>
      </c>
      <c r="J884" s="12">
        <v>664018</v>
      </c>
      <c r="K884" s="12" t="s">
        <v>3999</v>
      </c>
      <c r="L884" s="12" t="s">
        <v>4000</v>
      </c>
      <c r="M884" s="12" t="s">
        <v>4001</v>
      </c>
      <c r="N884" s="79" t="s">
        <v>4002</v>
      </c>
      <c r="O884" s="79">
        <v>510630</v>
      </c>
    </row>
    <row r="885" spans="1:15">
      <c r="A885" s="12" t="s">
        <v>3913</v>
      </c>
      <c r="B885" s="78" t="s">
        <v>4003</v>
      </c>
      <c r="C885" s="12" t="s">
        <v>4004</v>
      </c>
      <c r="D885" s="12" t="s">
        <v>19</v>
      </c>
      <c r="E885" s="46">
        <v>35347</v>
      </c>
      <c r="F885" s="12" t="s">
        <v>21</v>
      </c>
      <c r="G885" s="20" t="s">
        <v>448</v>
      </c>
      <c r="H885" s="20" t="s">
        <v>4005</v>
      </c>
      <c r="I885" s="12" t="s">
        <v>4006</v>
      </c>
      <c r="J885" s="12">
        <v>685392</v>
      </c>
      <c r="K885" s="12" t="s">
        <v>4007</v>
      </c>
      <c r="L885" s="12">
        <v>872826329</v>
      </c>
      <c r="M885" s="12" t="s">
        <v>4008</v>
      </c>
      <c r="N885" s="79" t="s">
        <v>4009</v>
      </c>
      <c r="O885" s="79">
        <v>528200</v>
      </c>
    </row>
    <row r="886" spans="1:15">
      <c r="A886" s="12" t="s">
        <v>3913</v>
      </c>
      <c r="B886" s="78" t="s">
        <v>4010</v>
      </c>
      <c r="C886" s="12" t="s">
        <v>4011</v>
      </c>
      <c r="D886" s="12" t="s">
        <v>19</v>
      </c>
      <c r="E886" s="46">
        <v>35019</v>
      </c>
      <c r="F886" s="12" t="s">
        <v>21</v>
      </c>
      <c r="G886" s="20" t="s">
        <v>448</v>
      </c>
      <c r="H886" s="20" t="s">
        <v>4012</v>
      </c>
      <c r="I886" s="12" t="s">
        <v>4013</v>
      </c>
      <c r="J886" s="12">
        <v>665190</v>
      </c>
      <c r="K886" s="12" t="s">
        <v>4014</v>
      </c>
      <c r="L886" s="12" t="s">
        <v>4015</v>
      </c>
      <c r="M886" s="12" t="s">
        <v>4016</v>
      </c>
      <c r="N886" s="79" t="s">
        <v>4017</v>
      </c>
      <c r="O886" s="79">
        <v>515348</v>
      </c>
    </row>
    <row r="887" spans="1:15">
      <c r="A887" s="12" t="s">
        <v>3913</v>
      </c>
      <c r="B887" s="78" t="s">
        <v>4018</v>
      </c>
      <c r="C887" s="12" t="s">
        <v>4019</v>
      </c>
      <c r="D887" s="12" t="s">
        <v>19</v>
      </c>
      <c r="E887" s="46">
        <v>35515</v>
      </c>
      <c r="F887" s="12" t="s">
        <v>21</v>
      </c>
      <c r="G887" s="20" t="s">
        <v>448</v>
      </c>
      <c r="H887" s="20" t="s">
        <v>4012</v>
      </c>
      <c r="I887" s="12" t="s">
        <v>4020</v>
      </c>
      <c r="J887" s="12">
        <v>685114</v>
      </c>
      <c r="K887" s="12" t="s">
        <v>4021</v>
      </c>
      <c r="L887" s="12" t="s">
        <v>4022</v>
      </c>
      <c r="M887" s="12" t="s">
        <v>4023</v>
      </c>
      <c r="N887" s="79" t="s">
        <v>4024</v>
      </c>
      <c r="O887" s="79">
        <v>515737</v>
      </c>
    </row>
    <row r="888" spans="1:15">
      <c r="A888" s="12" t="s">
        <v>3913</v>
      </c>
      <c r="B888" s="78" t="s">
        <v>4025</v>
      </c>
      <c r="C888" s="12" t="s">
        <v>4026</v>
      </c>
      <c r="D888" s="12" t="s">
        <v>19</v>
      </c>
      <c r="E888" s="20"/>
      <c r="F888" s="12" t="s">
        <v>21</v>
      </c>
      <c r="G888" s="20" t="s">
        <v>448</v>
      </c>
      <c r="H888" s="20" t="s">
        <v>4012</v>
      </c>
      <c r="I888" s="12" t="s">
        <v>4027</v>
      </c>
      <c r="J888" s="12">
        <v>683506</v>
      </c>
      <c r="K888" s="12" t="s">
        <v>4028</v>
      </c>
      <c r="L888" s="12" t="s">
        <v>4029</v>
      </c>
      <c r="M888" s="12" t="s">
        <v>4030</v>
      </c>
      <c r="N888" s="79" t="s">
        <v>4031</v>
      </c>
      <c r="O888" s="79">
        <v>529500</v>
      </c>
    </row>
    <row r="889" spans="1:15">
      <c r="A889" s="12" t="s">
        <v>3913</v>
      </c>
      <c r="B889" s="78" t="s">
        <v>4032</v>
      </c>
      <c r="C889" s="12" t="s">
        <v>4033</v>
      </c>
      <c r="D889" s="12" t="s">
        <v>19</v>
      </c>
      <c r="E889" s="46">
        <v>35502</v>
      </c>
      <c r="F889" s="12" t="s">
        <v>21</v>
      </c>
      <c r="G889" s="20" t="s">
        <v>448</v>
      </c>
      <c r="H889" s="20" t="s">
        <v>4012</v>
      </c>
      <c r="I889" s="12" t="s">
        <v>4034</v>
      </c>
      <c r="J889" s="12">
        <v>615844</v>
      </c>
      <c r="K889" s="12" t="s">
        <v>4035</v>
      </c>
      <c r="L889" s="12" t="s">
        <v>4036</v>
      </c>
      <c r="M889" s="12" t="s">
        <v>4037</v>
      </c>
      <c r="N889" s="79" t="s">
        <v>4038</v>
      </c>
      <c r="O889" s="79">
        <v>515000</v>
      </c>
    </row>
    <row r="890" spans="1:15">
      <c r="A890" s="12" t="s">
        <v>3913</v>
      </c>
      <c r="B890" s="78" t="s">
        <v>4039</v>
      </c>
      <c r="C890" s="12" t="s">
        <v>4040</v>
      </c>
      <c r="D890" s="12" t="s">
        <v>19</v>
      </c>
      <c r="E890" s="46">
        <v>35514</v>
      </c>
      <c r="F890" s="12" t="s">
        <v>21</v>
      </c>
      <c r="G890" s="20" t="s">
        <v>448</v>
      </c>
      <c r="H890" s="20" t="s">
        <v>4041</v>
      </c>
      <c r="I890" s="12" t="s">
        <v>4042</v>
      </c>
      <c r="J890" s="12"/>
      <c r="K890" s="12" t="s">
        <v>4043</v>
      </c>
      <c r="L890" s="12" t="s">
        <v>4044</v>
      </c>
      <c r="M890" s="12" t="s">
        <v>4045</v>
      </c>
      <c r="N890" s="79" t="s">
        <v>4046</v>
      </c>
      <c r="O890" s="79">
        <v>523100</v>
      </c>
    </row>
    <row r="891" spans="1:15">
      <c r="A891" s="12" t="s">
        <v>3913</v>
      </c>
      <c r="B891" s="78" t="s">
        <v>4047</v>
      </c>
      <c r="C891" s="12" t="s">
        <v>4048</v>
      </c>
      <c r="D891" s="12" t="s">
        <v>19</v>
      </c>
      <c r="E891" s="46">
        <v>34945</v>
      </c>
      <c r="F891" s="12" t="s">
        <v>21</v>
      </c>
      <c r="G891" s="20" t="s">
        <v>448</v>
      </c>
      <c r="H891" s="20" t="s">
        <v>4041</v>
      </c>
      <c r="I891" s="12" t="s">
        <v>4049</v>
      </c>
      <c r="J891" s="12"/>
      <c r="K891" s="12" t="s">
        <v>4050</v>
      </c>
      <c r="L891" s="12" t="s">
        <v>4051</v>
      </c>
      <c r="M891" s="12" t="s">
        <v>4052</v>
      </c>
      <c r="N891" s="79" t="s">
        <v>4053</v>
      </c>
      <c r="O891" s="79">
        <v>516557</v>
      </c>
    </row>
    <row r="892" spans="1:15">
      <c r="A892" s="12" t="s">
        <v>3913</v>
      </c>
      <c r="B892" s="78" t="s">
        <v>4054</v>
      </c>
      <c r="C892" s="12" t="s">
        <v>4055</v>
      </c>
      <c r="D892" s="12" t="s">
        <v>19</v>
      </c>
      <c r="E892" s="46">
        <v>35220</v>
      </c>
      <c r="F892" s="12" t="s">
        <v>21</v>
      </c>
      <c r="G892" s="20" t="s">
        <v>448</v>
      </c>
      <c r="H892" s="20" t="s">
        <v>4041</v>
      </c>
      <c r="I892" s="12" t="s">
        <v>4056</v>
      </c>
      <c r="J892" s="12">
        <v>633060</v>
      </c>
      <c r="K892" s="12" t="s">
        <v>4057</v>
      </c>
      <c r="L892" s="12">
        <v>1515186599</v>
      </c>
      <c r="M892" s="12" t="s">
        <v>4058</v>
      </c>
      <c r="N892" s="79" t="s">
        <v>4059</v>
      </c>
      <c r="O892" s="79">
        <v>514500</v>
      </c>
    </row>
    <row r="893" spans="1:15">
      <c r="A893" s="12" t="s">
        <v>3913</v>
      </c>
      <c r="B893" s="78" t="s">
        <v>4060</v>
      </c>
      <c r="C893" s="12" t="s">
        <v>4061</v>
      </c>
      <c r="D893" s="12" t="s">
        <v>19</v>
      </c>
      <c r="E893" s="46">
        <v>35368</v>
      </c>
      <c r="F893" s="12" t="s">
        <v>21</v>
      </c>
      <c r="G893" s="20" t="s">
        <v>448</v>
      </c>
      <c r="H893" s="20" t="s">
        <v>4041</v>
      </c>
      <c r="I893" s="12" t="s">
        <v>4062</v>
      </c>
      <c r="J893" s="12"/>
      <c r="K893" s="12" t="s">
        <v>4063</v>
      </c>
      <c r="L893" s="12">
        <v>18613126671</v>
      </c>
      <c r="M893" s="12" t="s">
        <v>4064</v>
      </c>
      <c r="N893" s="79" t="s">
        <v>4065</v>
      </c>
      <c r="O893" s="79">
        <v>511500</v>
      </c>
    </row>
    <row r="894" spans="1:15">
      <c r="A894" s="12" t="s">
        <v>3913</v>
      </c>
      <c r="B894" s="78" t="s">
        <v>4066</v>
      </c>
      <c r="C894" s="12" t="s">
        <v>4067</v>
      </c>
      <c r="D894" s="12" t="s">
        <v>19</v>
      </c>
      <c r="E894" s="46">
        <v>35109</v>
      </c>
      <c r="F894" s="12" t="s">
        <v>21</v>
      </c>
      <c r="G894" s="20" t="s">
        <v>448</v>
      </c>
      <c r="H894" s="20" t="s">
        <v>4068</v>
      </c>
      <c r="I894" s="12" t="s">
        <v>4069</v>
      </c>
      <c r="J894" s="12">
        <v>695463</v>
      </c>
      <c r="K894" s="12" t="s">
        <v>4070</v>
      </c>
      <c r="L894" s="12" t="s">
        <v>4071</v>
      </c>
      <c r="M894" s="12" t="s">
        <v>4072</v>
      </c>
      <c r="N894" s="79" t="s">
        <v>4073</v>
      </c>
      <c r="O894" s="79">
        <v>515100</v>
      </c>
    </row>
    <row r="895" spans="1:15">
      <c r="A895" s="12" t="s">
        <v>3913</v>
      </c>
      <c r="B895" s="78" t="s">
        <v>4074</v>
      </c>
      <c r="C895" s="12" t="s">
        <v>4075</v>
      </c>
      <c r="D895" s="12" t="s">
        <v>19</v>
      </c>
      <c r="E895" s="46">
        <v>35187</v>
      </c>
      <c r="F895" s="12" t="s">
        <v>21</v>
      </c>
      <c r="G895" s="20" t="s">
        <v>448</v>
      </c>
      <c r="H895" s="20" t="s">
        <v>4068</v>
      </c>
      <c r="I895" s="12" t="s">
        <v>4076</v>
      </c>
      <c r="J895" s="12">
        <v>695716</v>
      </c>
      <c r="K895" s="12" t="s">
        <v>4077</v>
      </c>
      <c r="L895" s="12">
        <v>13602805716</v>
      </c>
      <c r="M895" s="12" t="s">
        <v>4078</v>
      </c>
      <c r="N895" s="79" t="s">
        <v>4079</v>
      </c>
      <c r="O895" s="79"/>
    </row>
    <row r="896" spans="1:15">
      <c r="A896" s="12" t="s">
        <v>3913</v>
      </c>
      <c r="B896" s="78" t="s">
        <v>4080</v>
      </c>
      <c r="C896" s="12" t="s">
        <v>4081</v>
      </c>
      <c r="D896" s="12" t="s">
        <v>19</v>
      </c>
      <c r="E896" s="46">
        <v>35396</v>
      </c>
      <c r="F896" s="12" t="s">
        <v>21</v>
      </c>
      <c r="G896" s="20" t="s">
        <v>448</v>
      </c>
      <c r="H896" s="20" t="s">
        <v>4068</v>
      </c>
      <c r="I896" s="12" t="s">
        <v>4082</v>
      </c>
      <c r="J896" s="12">
        <v>685496</v>
      </c>
      <c r="K896" s="12" t="s">
        <v>4083</v>
      </c>
      <c r="L896" s="12"/>
      <c r="M896" s="12" t="s">
        <v>4084</v>
      </c>
      <c r="N896" s="79" t="s">
        <v>4085</v>
      </c>
      <c r="O896" s="79">
        <v>510000</v>
      </c>
    </row>
    <row r="897" spans="1:15">
      <c r="A897" s="12" t="s">
        <v>3913</v>
      </c>
      <c r="B897" s="78" t="s">
        <v>4086</v>
      </c>
      <c r="C897" s="12" t="s">
        <v>4087</v>
      </c>
      <c r="D897" s="12" t="s">
        <v>19</v>
      </c>
      <c r="E897" s="46">
        <v>35326</v>
      </c>
      <c r="F897" s="12" t="s">
        <v>21</v>
      </c>
      <c r="G897" s="20" t="s">
        <v>448</v>
      </c>
      <c r="H897" s="20" t="s">
        <v>4068</v>
      </c>
      <c r="I897" s="12" t="s">
        <v>4088</v>
      </c>
      <c r="J897" s="12">
        <v>684582</v>
      </c>
      <c r="K897" s="12" t="s">
        <v>4089</v>
      </c>
      <c r="L897" s="12">
        <v>13602804582</v>
      </c>
      <c r="M897" s="12" t="s">
        <v>4090</v>
      </c>
      <c r="N897" s="79" t="s">
        <v>4091</v>
      </c>
      <c r="O897" s="79">
        <v>526531</v>
      </c>
    </row>
    <row r="898" spans="1:15">
      <c r="A898" s="12" t="s">
        <v>3913</v>
      </c>
      <c r="B898" s="78" t="s">
        <v>4092</v>
      </c>
      <c r="C898" s="12" t="s">
        <v>4093</v>
      </c>
      <c r="D898" s="12" t="s">
        <v>19</v>
      </c>
      <c r="E898" s="46">
        <v>35438</v>
      </c>
      <c r="F898" s="12" t="s">
        <v>21</v>
      </c>
      <c r="G898" s="20" t="s">
        <v>448</v>
      </c>
      <c r="H898" s="20" t="s">
        <v>4005</v>
      </c>
      <c r="I898" s="12" t="s">
        <v>4094</v>
      </c>
      <c r="J898" s="12"/>
      <c r="K898" s="12" t="s">
        <v>4095</v>
      </c>
      <c r="L898" s="12" t="s">
        <v>4096</v>
      </c>
      <c r="M898" s="12" t="s">
        <v>4097</v>
      </c>
      <c r="N898" s="79" t="s">
        <v>4098</v>
      </c>
      <c r="O898" s="79">
        <v>518067</v>
      </c>
    </row>
    <row r="899" spans="1:15">
      <c r="A899" s="12" t="s">
        <v>3913</v>
      </c>
      <c r="B899" s="78" t="s">
        <v>4099</v>
      </c>
      <c r="C899" s="12" t="s">
        <v>4100</v>
      </c>
      <c r="D899" s="12" t="s">
        <v>19</v>
      </c>
      <c r="E899" s="46">
        <v>35203</v>
      </c>
      <c r="F899" s="12" t="s">
        <v>21</v>
      </c>
      <c r="G899" s="20" t="s">
        <v>448</v>
      </c>
      <c r="H899" s="20" t="s">
        <v>4005</v>
      </c>
      <c r="I899" s="12" t="s">
        <v>4101</v>
      </c>
      <c r="J899" s="12">
        <v>683763</v>
      </c>
      <c r="K899" s="12" t="s">
        <v>4102</v>
      </c>
      <c r="L899" s="12" t="s">
        <v>4103</v>
      </c>
      <c r="M899" s="12" t="s">
        <v>4104</v>
      </c>
      <c r="N899" s="79" t="s">
        <v>4105</v>
      </c>
      <c r="O899" s="79">
        <v>524084</v>
      </c>
    </row>
    <row r="900" ht="22.5" spans="1:15">
      <c r="A900" s="9" t="s">
        <v>4106</v>
      </c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 spans="1:15">
      <c r="A901" s="87" t="s">
        <v>1</v>
      </c>
      <c r="B901" s="87" t="s">
        <v>2</v>
      </c>
      <c r="C901" s="87" t="s">
        <v>3</v>
      </c>
      <c r="D901" s="87" t="s">
        <v>4</v>
      </c>
      <c r="E901" s="87" t="s">
        <v>5</v>
      </c>
      <c r="F901" s="87" t="s">
        <v>6</v>
      </c>
      <c r="G901" s="87" t="s">
        <v>7</v>
      </c>
      <c r="H901" s="87" t="s">
        <v>8</v>
      </c>
      <c r="I901" s="87" t="s">
        <v>9</v>
      </c>
      <c r="J901" s="87" t="s">
        <v>10</v>
      </c>
      <c r="K901" s="87" t="s">
        <v>11</v>
      </c>
      <c r="L901" s="87" t="s">
        <v>12</v>
      </c>
      <c r="M901" s="87" t="s">
        <v>13</v>
      </c>
      <c r="N901" s="87" t="s">
        <v>14</v>
      </c>
      <c r="O901" s="87" t="s">
        <v>15</v>
      </c>
    </row>
    <row r="902" spans="1:15">
      <c r="A902" s="88" t="s">
        <v>4107</v>
      </c>
      <c r="B902" s="88" t="s">
        <v>4108</v>
      </c>
      <c r="C902" s="88" t="s">
        <v>4109</v>
      </c>
      <c r="D902" s="88" t="s">
        <v>19</v>
      </c>
      <c r="E902" s="88" t="s">
        <v>200</v>
      </c>
      <c r="F902" s="88" t="s">
        <v>21</v>
      </c>
      <c r="G902" s="88" t="s">
        <v>448</v>
      </c>
      <c r="H902" s="88" t="s">
        <v>4110</v>
      </c>
      <c r="I902" s="93">
        <v>13922891519</v>
      </c>
      <c r="J902" s="94"/>
      <c r="K902" s="93">
        <v>2905812881</v>
      </c>
      <c r="L902" s="94"/>
      <c r="M902" s="88" t="s">
        <v>4111</v>
      </c>
      <c r="N902" s="93">
        <v>18926008001</v>
      </c>
      <c r="O902" s="93">
        <v>516109</v>
      </c>
    </row>
    <row r="903" spans="1:15">
      <c r="A903" s="88" t="s">
        <v>4107</v>
      </c>
      <c r="B903" s="88" t="s">
        <v>4112</v>
      </c>
      <c r="C903" s="88" t="s">
        <v>4113</v>
      </c>
      <c r="D903" s="88" t="s">
        <v>27</v>
      </c>
      <c r="E903" s="88" t="s">
        <v>4114</v>
      </c>
      <c r="F903" s="88" t="s">
        <v>21</v>
      </c>
      <c r="G903" s="88" t="s">
        <v>448</v>
      </c>
      <c r="H903" s="88" t="s">
        <v>3916</v>
      </c>
      <c r="I903" s="93">
        <v>13602797943</v>
      </c>
      <c r="J903" s="93">
        <v>667943</v>
      </c>
      <c r="K903" s="93">
        <v>1027255637</v>
      </c>
      <c r="L903" s="94"/>
      <c r="M903" s="88" t="s">
        <v>4115</v>
      </c>
      <c r="N903" s="93">
        <v>13360814119</v>
      </c>
      <c r="O903" s="93">
        <v>515161</v>
      </c>
    </row>
    <row r="904" spans="1:15">
      <c r="A904" s="88" t="s">
        <v>4107</v>
      </c>
      <c r="B904" s="88" t="s">
        <v>4116</v>
      </c>
      <c r="C904" s="88" t="s">
        <v>4117</v>
      </c>
      <c r="D904" s="88" t="s">
        <v>19</v>
      </c>
      <c r="E904" s="88" t="s">
        <v>4118</v>
      </c>
      <c r="F904" s="88" t="s">
        <v>21</v>
      </c>
      <c r="G904" s="88" t="s">
        <v>448</v>
      </c>
      <c r="H904" s="88" t="s">
        <v>4119</v>
      </c>
      <c r="I904" s="93">
        <v>13602797935</v>
      </c>
      <c r="J904" s="94"/>
      <c r="K904" s="93">
        <v>404366427</v>
      </c>
      <c r="L904" s="94"/>
      <c r="M904" s="88" t="s">
        <v>4120</v>
      </c>
      <c r="N904" s="93">
        <v>13923211362</v>
      </c>
      <c r="O904" s="93">
        <v>528203</v>
      </c>
    </row>
    <row r="905" spans="1:15">
      <c r="A905" s="88" t="s">
        <v>4107</v>
      </c>
      <c r="B905" s="88" t="s">
        <v>4121</v>
      </c>
      <c r="C905" s="88" t="s">
        <v>4122</v>
      </c>
      <c r="D905" s="88" t="s">
        <v>19</v>
      </c>
      <c r="E905" s="88" t="s">
        <v>2240</v>
      </c>
      <c r="F905" s="88" t="s">
        <v>21</v>
      </c>
      <c r="G905" s="88" t="s">
        <v>108</v>
      </c>
      <c r="H905" s="88" t="s">
        <v>4119</v>
      </c>
      <c r="I905" s="93">
        <v>13268087905</v>
      </c>
      <c r="J905" s="94"/>
      <c r="K905" s="93">
        <v>781262705</v>
      </c>
      <c r="L905" s="94"/>
      <c r="M905" s="88" t="s">
        <v>4123</v>
      </c>
      <c r="N905" s="93">
        <v>13927195895</v>
      </c>
      <c r="O905" s="93">
        <v>527300</v>
      </c>
    </row>
    <row r="906" spans="1:15">
      <c r="A906" s="88" t="s">
        <v>4107</v>
      </c>
      <c r="B906" s="88" t="s">
        <v>4124</v>
      </c>
      <c r="C906" s="88" t="s">
        <v>4125</v>
      </c>
      <c r="D906" s="88" t="s">
        <v>19</v>
      </c>
      <c r="E906" s="88" t="s">
        <v>4126</v>
      </c>
      <c r="F906" s="88" t="s">
        <v>21</v>
      </c>
      <c r="G906" s="88" t="s">
        <v>448</v>
      </c>
      <c r="H906" s="88" t="s">
        <v>4119</v>
      </c>
      <c r="I906" s="93">
        <v>13533878157</v>
      </c>
      <c r="J906" s="94"/>
      <c r="K906" s="93">
        <v>1140643967</v>
      </c>
      <c r="L906" s="94"/>
      <c r="M906" s="88" t="s">
        <v>4127</v>
      </c>
      <c r="N906" s="93">
        <v>13533262456</v>
      </c>
      <c r="O906" s="93">
        <v>511455</v>
      </c>
    </row>
    <row r="907" spans="1:15">
      <c r="A907" s="88" t="s">
        <v>4107</v>
      </c>
      <c r="B907" s="88" t="s">
        <v>4128</v>
      </c>
      <c r="C907" s="88" t="s">
        <v>4129</v>
      </c>
      <c r="D907" s="88" t="s">
        <v>19</v>
      </c>
      <c r="E907" s="88" t="s">
        <v>4130</v>
      </c>
      <c r="F907" s="88" t="s">
        <v>21</v>
      </c>
      <c r="G907" s="88" t="s">
        <v>448</v>
      </c>
      <c r="H907" s="88" t="s">
        <v>4119</v>
      </c>
      <c r="I907" s="93">
        <v>18826538552</v>
      </c>
      <c r="J907" s="94"/>
      <c r="K907" s="93">
        <v>1242733702</v>
      </c>
      <c r="L907" s="94"/>
      <c r="M907" s="88" t="s">
        <v>4131</v>
      </c>
      <c r="N907" s="93">
        <v>13502816053</v>
      </c>
      <c r="O907" s="93">
        <v>518000</v>
      </c>
    </row>
    <row r="908" spans="1:15">
      <c r="A908" s="88" t="s">
        <v>4107</v>
      </c>
      <c r="B908" s="88" t="s">
        <v>4132</v>
      </c>
      <c r="C908" s="88" t="s">
        <v>4133</v>
      </c>
      <c r="D908" s="88" t="s">
        <v>19</v>
      </c>
      <c r="E908" s="88" t="s">
        <v>2356</v>
      </c>
      <c r="F908" s="88" t="s">
        <v>21</v>
      </c>
      <c r="G908" s="88" t="s">
        <v>448</v>
      </c>
      <c r="H908" s="88" t="s">
        <v>4134</v>
      </c>
      <c r="I908" s="93">
        <v>13168353354</v>
      </c>
      <c r="J908" s="94"/>
      <c r="K908" s="93">
        <v>164062762</v>
      </c>
      <c r="L908" s="94"/>
      <c r="M908" s="88" t="s">
        <v>4135</v>
      </c>
      <c r="N908" s="93">
        <v>13533018808</v>
      </c>
      <c r="O908" s="93">
        <v>510070</v>
      </c>
    </row>
    <row r="909" spans="1:15">
      <c r="A909" s="88" t="s">
        <v>4107</v>
      </c>
      <c r="B909" s="88" t="s">
        <v>4136</v>
      </c>
      <c r="C909" s="88" t="s">
        <v>4137</v>
      </c>
      <c r="D909" s="88" t="s">
        <v>19</v>
      </c>
      <c r="E909" s="88" t="s">
        <v>4138</v>
      </c>
      <c r="F909" s="88" t="s">
        <v>21</v>
      </c>
      <c r="G909" s="88" t="s">
        <v>448</v>
      </c>
      <c r="H909" s="88" t="s">
        <v>4134</v>
      </c>
      <c r="I909" s="93">
        <v>13602801141</v>
      </c>
      <c r="J909" s="93">
        <v>631141</v>
      </c>
      <c r="K909" s="93">
        <v>340200600</v>
      </c>
      <c r="L909" s="94"/>
      <c r="M909" s="88" t="s">
        <v>4139</v>
      </c>
      <c r="N909" s="93">
        <v>13922685301</v>
      </c>
      <c r="O909" s="93">
        <v>522000</v>
      </c>
    </row>
    <row r="910" spans="1:15">
      <c r="A910" s="88" t="s">
        <v>4107</v>
      </c>
      <c r="B910" s="88" t="s">
        <v>4140</v>
      </c>
      <c r="C910" s="88" t="s">
        <v>4141</v>
      </c>
      <c r="D910" s="88" t="s">
        <v>19</v>
      </c>
      <c r="E910" s="88" t="s">
        <v>1877</v>
      </c>
      <c r="F910" s="88" t="s">
        <v>21</v>
      </c>
      <c r="G910" s="88" t="s">
        <v>160</v>
      </c>
      <c r="H910" s="88" t="s">
        <v>4134</v>
      </c>
      <c r="I910" s="93">
        <v>15088084862</v>
      </c>
      <c r="J910" s="93">
        <v>664862</v>
      </c>
      <c r="K910" s="93">
        <v>597786110</v>
      </c>
      <c r="L910" s="94"/>
      <c r="M910" s="88" t="s">
        <v>4142</v>
      </c>
      <c r="N910" s="93">
        <v>13411168522</v>
      </c>
      <c r="O910" s="93">
        <v>523146</v>
      </c>
    </row>
    <row r="911" spans="1:15">
      <c r="A911" s="88" t="s">
        <v>4107</v>
      </c>
      <c r="B911" s="88" t="s">
        <v>4143</v>
      </c>
      <c r="C911" s="88" t="s">
        <v>4144</v>
      </c>
      <c r="D911" s="88" t="s">
        <v>19</v>
      </c>
      <c r="E911" s="88" t="s">
        <v>4145</v>
      </c>
      <c r="F911" s="88" t="s">
        <v>21</v>
      </c>
      <c r="G911" s="88" t="s">
        <v>448</v>
      </c>
      <c r="H911" s="88" t="s">
        <v>4134</v>
      </c>
      <c r="I911" s="93">
        <v>18923141994</v>
      </c>
      <c r="J911" s="94"/>
      <c r="K911" s="93">
        <v>568800824</v>
      </c>
      <c r="L911" s="94"/>
      <c r="M911" s="88" t="s">
        <v>4146</v>
      </c>
      <c r="N911" s="93">
        <v>13802682115</v>
      </c>
      <c r="O911" s="93">
        <v>528322</v>
      </c>
    </row>
    <row r="912" spans="1:15">
      <c r="A912" s="88" t="s">
        <v>4107</v>
      </c>
      <c r="B912" s="88" t="s">
        <v>4147</v>
      </c>
      <c r="C912" s="88" t="s">
        <v>4148</v>
      </c>
      <c r="D912" s="88" t="s">
        <v>27</v>
      </c>
      <c r="E912" s="88" t="s">
        <v>4149</v>
      </c>
      <c r="F912" s="88" t="s">
        <v>21</v>
      </c>
      <c r="G912" s="88" t="s">
        <v>448</v>
      </c>
      <c r="H912" s="88" t="s">
        <v>3916</v>
      </c>
      <c r="I912" s="93">
        <v>18718055959</v>
      </c>
      <c r="J912" s="94"/>
      <c r="K912" s="93">
        <v>2237327573</v>
      </c>
      <c r="L912" s="94"/>
      <c r="M912" s="88" t="s">
        <v>4150</v>
      </c>
      <c r="N912" s="93">
        <v>13682346366</v>
      </c>
      <c r="O912" s="93">
        <v>518000</v>
      </c>
    </row>
    <row r="913" spans="1:15">
      <c r="A913" s="88" t="s">
        <v>4107</v>
      </c>
      <c r="B913" s="88" t="s">
        <v>4151</v>
      </c>
      <c r="C913" s="88" t="s">
        <v>4152</v>
      </c>
      <c r="D913" s="88" t="s">
        <v>19</v>
      </c>
      <c r="E913" s="88" t="s">
        <v>1487</v>
      </c>
      <c r="F913" s="88" t="s">
        <v>21</v>
      </c>
      <c r="G913" s="88" t="s">
        <v>448</v>
      </c>
      <c r="H913" s="88" t="s">
        <v>4153</v>
      </c>
      <c r="I913" s="93">
        <v>13602798483</v>
      </c>
      <c r="J913" s="94"/>
      <c r="K913" s="93">
        <v>505062964</v>
      </c>
      <c r="L913" s="94"/>
      <c r="M913" s="88" t="s">
        <v>4154</v>
      </c>
      <c r="N913" s="93">
        <v>13680761002</v>
      </c>
      <c r="O913" s="93">
        <v>516211</v>
      </c>
    </row>
    <row r="914" spans="1:15">
      <c r="A914" s="88" t="s">
        <v>4107</v>
      </c>
      <c r="B914" s="88" t="s">
        <v>4155</v>
      </c>
      <c r="C914" s="88" t="s">
        <v>4156</v>
      </c>
      <c r="D914" s="88" t="s">
        <v>19</v>
      </c>
      <c r="E914" s="88" t="s">
        <v>443</v>
      </c>
      <c r="F914" s="88" t="s">
        <v>21</v>
      </c>
      <c r="G914" s="88" t="s">
        <v>448</v>
      </c>
      <c r="H914" s="88" t="s">
        <v>4153</v>
      </c>
      <c r="I914" s="93">
        <v>13602799708</v>
      </c>
      <c r="J914" s="94"/>
      <c r="K914" s="93">
        <v>1127832473</v>
      </c>
      <c r="L914" s="94"/>
      <c r="M914" s="88" t="s">
        <v>4157</v>
      </c>
      <c r="N914" s="93">
        <v>8986583</v>
      </c>
      <c r="O914" s="93">
        <v>516500</v>
      </c>
    </row>
    <row r="915" spans="1:15">
      <c r="A915" s="88" t="s">
        <v>4107</v>
      </c>
      <c r="B915" s="88" t="s">
        <v>4158</v>
      </c>
      <c r="C915" s="88" t="s">
        <v>4159</v>
      </c>
      <c r="D915" s="88" t="s">
        <v>19</v>
      </c>
      <c r="E915" s="88" t="s">
        <v>4160</v>
      </c>
      <c r="F915" s="88" t="s">
        <v>21</v>
      </c>
      <c r="G915" s="88" t="s">
        <v>448</v>
      </c>
      <c r="H915" s="88" t="s">
        <v>4153</v>
      </c>
      <c r="I915" s="93">
        <v>13602805326</v>
      </c>
      <c r="J915" s="93">
        <v>665326</v>
      </c>
      <c r="K915" s="93">
        <v>814865841</v>
      </c>
      <c r="L915" s="94"/>
      <c r="M915" s="88" t="s">
        <v>4161</v>
      </c>
      <c r="N915" s="93">
        <v>13553908323</v>
      </c>
      <c r="O915" s="93">
        <v>511500</v>
      </c>
    </row>
    <row r="916" spans="1:15">
      <c r="A916" s="88" t="s">
        <v>4107</v>
      </c>
      <c r="B916" s="88" t="s">
        <v>4162</v>
      </c>
      <c r="C916" s="88" t="s">
        <v>4163</v>
      </c>
      <c r="D916" s="88" t="s">
        <v>19</v>
      </c>
      <c r="E916" s="88" t="s">
        <v>1682</v>
      </c>
      <c r="F916" s="88" t="s">
        <v>21</v>
      </c>
      <c r="G916" s="88" t="s">
        <v>160</v>
      </c>
      <c r="H916" s="88" t="s">
        <v>4153</v>
      </c>
      <c r="I916" s="93">
        <v>13602805408</v>
      </c>
      <c r="J916" s="94"/>
      <c r="K916" s="93">
        <v>604814861</v>
      </c>
      <c r="L916" s="94"/>
      <c r="M916" s="88" t="s">
        <v>4164</v>
      </c>
      <c r="N916" s="93">
        <v>13189961968</v>
      </c>
      <c r="O916" s="93">
        <v>514500</v>
      </c>
    </row>
    <row r="917" spans="1:15">
      <c r="A917" s="88" t="s">
        <v>4107</v>
      </c>
      <c r="B917" s="88" t="s">
        <v>4165</v>
      </c>
      <c r="C917" s="88" t="s">
        <v>4166</v>
      </c>
      <c r="D917" s="88" t="s">
        <v>19</v>
      </c>
      <c r="E917" s="88" t="s">
        <v>847</v>
      </c>
      <c r="F917" s="88" t="s">
        <v>21</v>
      </c>
      <c r="G917" s="88" t="s">
        <v>448</v>
      </c>
      <c r="H917" s="88" t="s">
        <v>4110</v>
      </c>
      <c r="I917" s="93">
        <v>13760636739</v>
      </c>
      <c r="J917" s="93">
        <v>686739</v>
      </c>
      <c r="K917" s="93">
        <v>1021485507</v>
      </c>
      <c r="L917" s="94"/>
      <c r="M917" s="88" t="s">
        <v>4167</v>
      </c>
      <c r="N917" s="93">
        <v>18926715756</v>
      </c>
      <c r="O917" s="93">
        <v>525000</v>
      </c>
    </row>
    <row r="918" spans="1:15">
      <c r="A918" s="88" t="s">
        <v>4107</v>
      </c>
      <c r="B918" s="88" t="s">
        <v>4168</v>
      </c>
      <c r="C918" s="88" t="s">
        <v>4169</v>
      </c>
      <c r="D918" s="88" t="s">
        <v>19</v>
      </c>
      <c r="E918" s="88" t="s">
        <v>4170</v>
      </c>
      <c r="F918" s="88" t="s">
        <v>21</v>
      </c>
      <c r="G918" s="88" t="s">
        <v>448</v>
      </c>
      <c r="H918" s="88" t="s">
        <v>4110</v>
      </c>
      <c r="I918" s="93">
        <v>18927512657</v>
      </c>
      <c r="J918" s="94"/>
      <c r="K918" s="93">
        <v>771025196</v>
      </c>
      <c r="L918" s="94"/>
      <c r="M918" s="88" t="s">
        <v>4171</v>
      </c>
      <c r="N918" s="93">
        <v>13602801035</v>
      </c>
      <c r="O918" s="93">
        <v>510655</v>
      </c>
    </row>
    <row r="919" spans="1:15">
      <c r="A919" s="88" t="s">
        <v>4107</v>
      </c>
      <c r="B919" s="88" t="s">
        <v>4172</v>
      </c>
      <c r="C919" s="88" t="s">
        <v>4173</v>
      </c>
      <c r="D919" s="88" t="s">
        <v>19</v>
      </c>
      <c r="E919" s="88" t="s">
        <v>2948</v>
      </c>
      <c r="F919" s="88" t="s">
        <v>21</v>
      </c>
      <c r="G919" s="88" t="s">
        <v>160</v>
      </c>
      <c r="H919" s="88" t="s">
        <v>4110</v>
      </c>
      <c r="I919" s="93">
        <v>13602803069</v>
      </c>
      <c r="J919" s="94"/>
      <c r="K919" s="93">
        <v>931185739</v>
      </c>
      <c r="L919" s="94"/>
      <c r="M919" s="88" t="s">
        <v>4174</v>
      </c>
      <c r="N919" s="93">
        <v>13612357238</v>
      </c>
      <c r="O919" s="93">
        <v>515000</v>
      </c>
    </row>
    <row r="920" spans="1:15">
      <c r="A920" s="88" t="s">
        <v>4107</v>
      </c>
      <c r="B920" s="88" t="s">
        <v>4175</v>
      </c>
      <c r="C920" s="88" t="s">
        <v>4176</v>
      </c>
      <c r="D920" s="88" t="s">
        <v>19</v>
      </c>
      <c r="E920" s="88" t="s">
        <v>3252</v>
      </c>
      <c r="F920" s="88" t="s">
        <v>21</v>
      </c>
      <c r="G920" s="88" t="s">
        <v>448</v>
      </c>
      <c r="H920" s="88" t="s">
        <v>4177</v>
      </c>
      <c r="I920" s="93">
        <v>13602805770</v>
      </c>
      <c r="J920" s="93">
        <v>665770</v>
      </c>
      <c r="K920" s="93">
        <v>2807802406</v>
      </c>
      <c r="L920" s="94"/>
      <c r="M920" s="88" t="s">
        <v>4178</v>
      </c>
      <c r="N920" s="93">
        <v>13824857550</v>
      </c>
      <c r="O920" s="93">
        <v>525200</v>
      </c>
    </row>
    <row r="921" spans="1:15">
      <c r="A921" s="88" t="s">
        <v>4107</v>
      </c>
      <c r="B921" s="88" t="s">
        <v>4179</v>
      </c>
      <c r="C921" s="88" t="s">
        <v>4180</v>
      </c>
      <c r="D921" s="88" t="s">
        <v>19</v>
      </c>
      <c r="E921" s="88" t="s">
        <v>4170</v>
      </c>
      <c r="F921" s="88" t="s">
        <v>21</v>
      </c>
      <c r="G921" s="88" t="s">
        <v>448</v>
      </c>
      <c r="H921" s="88" t="s">
        <v>4177</v>
      </c>
      <c r="I921" s="93">
        <v>13602802865</v>
      </c>
      <c r="J921" s="93">
        <v>662865</v>
      </c>
      <c r="K921" s="93">
        <v>954625630</v>
      </c>
      <c r="L921" s="94"/>
      <c r="M921" s="88" t="s">
        <v>4181</v>
      </c>
      <c r="N921" s="93">
        <v>13809877113</v>
      </c>
      <c r="O921" s="93">
        <v>528415</v>
      </c>
    </row>
    <row r="922" spans="1:15">
      <c r="A922" s="88" t="s">
        <v>4107</v>
      </c>
      <c r="B922" s="88" t="s">
        <v>4182</v>
      </c>
      <c r="C922" s="88" t="s">
        <v>4183</v>
      </c>
      <c r="D922" s="88" t="s">
        <v>19</v>
      </c>
      <c r="E922" s="88" t="s">
        <v>2658</v>
      </c>
      <c r="F922" s="88" t="s">
        <v>21</v>
      </c>
      <c r="G922" s="88" t="s">
        <v>160</v>
      </c>
      <c r="H922" s="88" t="s">
        <v>4177</v>
      </c>
      <c r="I922" s="93">
        <v>13798822133</v>
      </c>
      <c r="J922" s="93">
        <v>682757</v>
      </c>
      <c r="K922" s="93">
        <v>1961534631</v>
      </c>
      <c r="L922" s="94"/>
      <c r="M922" s="88" t="s">
        <v>4184</v>
      </c>
      <c r="N922" s="93">
        <v>13802453777</v>
      </c>
      <c r="O922" s="93">
        <v>523129</v>
      </c>
    </row>
    <row r="923" spans="1:15">
      <c r="A923" s="88" t="s">
        <v>4107</v>
      </c>
      <c r="B923" s="88" t="s">
        <v>4185</v>
      </c>
      <c r="C923" s="88" t="s">
        <v>4186</v>
      </c>
      <c r="D923" s="88" t="s">
        <v>19</v>
      </c>
      <c r="E923" s="88" t="s">
        <v>4145</v>
      </c>
      <c r="F923" s="88" t="s">
        <v>21</v>
      </c>
      <c r="G923" s="88" t="s">
        <v>108</v>
      </c>
      <c r="H923" s="88" t="s">
        <v>4177</v>
      </c>
      <c r="I923" s="93">
        <v>18818948448</v>
      </c>
      <c r="J923" s="94"/>
      <c r="K923" s="93">
        <v>2576383153</v>
      </c>
      <c r="L923" s="94"/>
      <c r="M923" s="88" t="s">
        <v>4187</v>
      </c>
      <c r="N923" s="93">
        <v>13542844198</v>
      </c>
      <c r="O923" s="93">
        <v>515100</v>
      </c>
    </row>
    <row r="924" spans="1:15">
      <c r="A924" s="88" t="s">
        <v>4107</v>
      </c>
      <c r="B924" s="88" t="s">
        <v>4188</v>
      </c>
      <c r="C924" s="88" t="s">
        <v>4189</v>
      </c>
      <c r="D924" s="88" t="s">
        <v>19</v>
      </c>
      <c r="E924" s="88" t="s">
        <v>3255</v>
      </c>
      <c r="F924" s="88" t="s">
        <v>21</v>
      </c>
      <c r="G924" s="88" t="s">
        <v>448</v>
      </c>
      <c r="H924" s="88" t="s">
        <v>4190</v>
      </c>
      <c r="I924" s="93">
        <v>13602805879</v>
      </c>
      <c r="J924" s="93">
        <v>615879</v>
      </c>
      <c r="K924" s="93">
        <v>1047677262</v>
      </c>
      <c r="L924" s="94"/>
      <c r="M924" s="88" t="s">
        <v>4191</v>
      </c>
      <c r="N924" s="93">
        <v>15113908878</v>
      </c>
      <c r="O924" s="93">
        <v>515161</v>
      </c>
    </row>
    <row r="925" spans="1:15">
      <c r="A925" s="88" t="s">
        <v>4107</v>
      </c>
      <c r="B925" s="88" t="s">
        <v>4192</v>
      </c>
      <c r="C925" s="88" t="s">
        <v>4193</v>
      </c>
      <c r="D925" s="88" t="s">
        <v>19</v>
      </c>
      <c r="E925" s="88" t="s">
        <v>2164</v>
      </c>
      <c r="F925" s="88" t="s">
        <v>21</v>
      </c>
      <c r="G925" s="88" t="s">
        <v>448</v>
      </c>
      <c r="H925" s="88" t="s">
        <v>4190</v>
      </c>
      <c r="I925" s="93">
        <v>13229565051</v>
      </c>
      <c r="J925" s="94"/>
      <c r="K925" s="93">
        <v>396149956</v>
      </c>
      <c r="L925" s="94"/>
      <c r="M925" s="88" t="s">
        <v>4194</v>
      </c>
      <c r="N925" s="93">
        <v>13232719739</v>
      </c>
      <c r="O925" s="93">
        <v>524000</v>
      </c>
    </row>
    <row r="926" spans="1:15">
      <c r="A926" s="88" t="s">
        <v>4107</v>
      </c>
      <c r="B926" s="88" t="s">
        <v>4195</v>
      </c>
      <c r="C926" s="88" t="s">
        <v>4196</v>
      </c>
      <c r="D926" s="88" t="s">
        <v>19</v>
      </c>
      <c r="E926" s="88" t="s">
        <v>1722</v>
      </c>
      <c r="F926" s="88" t="s">
        <v>21</v>
      </c>
      <c r="G926" s="88" t="s">
        <v>160</v>
      </c>
      <c r="H926" s="88" t="s">
        <v>4190</v>
      </c>
      <c r="I926" s="93">
        <v>13602804866</v>
      </c>
      <c r="J926" s="93">
        <v>684866</v>
      </c>
      <c r="K926" s="93">
        <v>771894309</v>
      </c>
      <c r="L926" s="94"/>
      <c r="M926" s="88" t="s">
        <v>4197</v>
      </c>
      <c r="N926" s="93">
        <v>13650137883</v>
      </c>
      <c r="O926" s="93">
        <v>523000</v>
      </c>
    </row>
    <row r="927" spans="1:15">
      <c r="A927" s="88" t="s">
        <v>4107</v>
      </c>
      <c r="B927" s="88" t="s">
        <v>4198</v>
      </c>
      <c r="C927" s="88" t="s">
        <v>4199</v>
      </c>
      <c r="D927" s="88" t="s">
        <v>19</v>
      </c>
      <c r="E927" s="88" t="s">
        <v>761</v>
      </c>
      <c r="F927" s="88" t="s">
        <v>21</v>
      </c>
      <c r="G927" s="88" t="s">
        <v>448</v>
      </c>
      <c r="H927" s="88" t="s">
        <v>4190</v>
      </c>
      <c r="I927" s="93">
        <v>13602805083</v>
      </c>
      <c r="J927" s="93">
        <v>675083</v>
      </c>
      <c r="K927" s="93">
        <v>380776767</v>
      </c>
      <c r="L927" s="94"/>
      <c r="M927" s="88" t="s">
        <v>4200</v>
      </c>
      <c r="N927" s="93">
        <v>18946967872</v>
      </c>
      <c r="O927" s="93">
        <v>515300</v>
      </c>
    </row>
    <row r="928" spans="1:15">
      <c r="A928" s="88" t="s">
        <v>4107</v>
      </c>
      <c r="B928" s="88" t="s">
        <v>4201</v>
      </c>
      <c r="C928" s="88" t="s">
        <v>4202</v>
      </c>
      <c r="D928" s="88" t="s">
        <v>19</v>
      </c>
      <c r="E928" s="88" t="s">
        <v>1589</v>
      </c>
      <c r="F928" s="88" t="s">
        <v>21</v>
      </c>
      <c r="G928" s="88" t="s">
        <v>448</v>
      </c>
      <c r="H928" s="88" t="s">
        <v>4203</v>
      </c>
      <c r="I928" s="93">
        <v>13794237977</v>
      </c>
      <c r="J928" s="94"/>
      <c r="K928" s="93">
        <v>754345957</v>
      </c>
      <c r="L928" s="94"/>
      <c r="M928" s="88" t="s">
        <v>4204</v>
      </c>
      <c r="N928" s="93">
        <v>13794265963</v>
      </c>
      <c r="O928" s="93">
        <v>529400</v>
      </c>
    </row>
    <row r="929" spans="1:15">
      <c r="A929" s="88" t="s">
        <v>4107</v>
      </c>
      <c r="B929" s="88" t="s">
        <v>4205</v>
      </c>
      <c r="C929" s="88" t="s">
        <v>4206</v>
      </c>
      <c r="D929" s="88" t="s">
        <v>27</v>
      </c>
      <c r="E929" s="88" t="s">
        <v>910</v>
      </c>
      <c r="F929" s="88" t="s">
        <v>21</v>
      </c>
      <c r="G929" s="88" t="s">
        <v>448</v>
      </c>
      <c r="H929" s="88" t="s">
        <v>3916</v>
      </c>
      <c r="I929" s="93">
        <v>13760635426</v>
      </c>
      <c r="J929" s="93">
        <v>625426</v>
      </c>
      <c r="K929" s="93">
        <v>1339954401</v>
      </c>
      <c r="L929" s="94"/>
      <c r="M929" s="88" t="s">
        <v>4207</v>
      </c>
      <c r="N929" s="93">
        <v>13660523990</v>
      </c>
      <c r="O929" s="93">
        <v>510640</v>
      </c>
    </row>
    <row r="930" spans="1:15">
      <c r="A930" s="88" t="s">
        <v>4107</v>
      </c>
      <c r="B930" s="88" t="s">
        <v>4208</v>
      </c>
      <c r="C930" s="88" t="s">
        <v>4209</v>
      </c>
      <c r="D930" s="88" t="s">
        <v>19</v>
      </c>
      <c r="E930" s="88" t="s">
        <v>1041</v>
      </c>
      <c r="F930" s="88" t="s">
        <v>21</v>
      </c>
      <c r="G930" s="88" t="s">
        <v>448</v>
      </c>
      <c r="H930" s="88" t="s">
        <v>4203</v>
      </c>
      <c r="I930" s="93">
        <v>18823094863</v>
      </c>
      <c r="J930" s="94"/>
      <c r="K930" s="93">
        <v>1084467680</v>
      </c>
      <c r="L930" s="94"/>
      <c r="M930" s="88" t="s">
        <v>4210</v>
      </c>
      <c r="N930" s="93">
        <v>13202373518</v>
      </c>
      <c r="O930" s="93">
        <v>528247</v>
      </c>
    </row>
    <row r="931" ht="22.5" spans="1:15">
      <c r="A931" s="89" t="s">
        <v>4211</v>
      </c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4"/>
    </row>
    <row r="932" spans="1:15">
      <c r="A932" s="91" t="s">
        <v>1</v>
      </c>
      <c r="B932" s="91" t="s">
        <v>2</v>
      </c>
      <c r="C932" s="91" t="s">
        <v>3</v>
      </c>
      <c r="D932" s="91" t="s">
        <v>4</v>
      </c>
      <c r="E932" s="91" t="s">
        <v>5</v>
      </c>
      <c r="F932" s="91" t="s">
        <v>6</v>
      </c>
      <c r="G932" s="91" t="s">
        <v>7</v>
      </c>
      <c r="H932" s="91" t="s">
        <v>8</v>
      </c>
      <c r="I932" s="91" t="s">
        <v>9</v>
      </c>
      <c r="J932" s="91" t="s">
        <v>10</v>
      </c>
      <c r="K932" s="91" t="s">
        <v>11</v>
      </c>
      <c r="L932" s="91" t="s">
        <v>12</v>
      </c>
      <c r="M932" s="91" t="s">
        <v>13</v>
      </c>
      <c r="N932" s="91" t="s">
        <v>14</v>
      </c>
      <c r="O932" s="87" t="s">
        <v>15</v>
      </c>
    </row>
    <row r="933" spans="1:15">
      <c r="A933" s="92" t="s">
        <v>4212</v>
      </c>
      <c r="B933" s="92" t="s">
        <v>4213</v>
      </c>
      <c r="C933" s="92" t="s">
        <v>4214</v>
      </c>
      <c r="D933" s="92" t="s">
        <v>19</v>
      </c>
      <c r="E933" s="92" t="s">
        <v>1329</v>
      </c>
      <c r="F933" s="92" t="s">
        <v>21</v>
      </c>
      <c r="G933" s="92" t="s">
        <v>448</v>
      </c>
      <c r="H933" s="92" t="s">
        <v>4203</v>
      </c>
      <c r="I933" s="95">
        <v>15018065319</v>
      </c>
      <c r="J933" s="96"/>
      <c r="K933" s="95">
        <v>1300805414</v>
      </c>
      <c r="L933" s="92" t="s">
        <v>4215</v>
      </c>
      <c r="M933" s="92" t="s">
        <v>4216</v>
      </c>
      <c r="N933" s="95">
        <v>13692808444</v>
      </c>
      <c r="O933" s="93">
        <v>516001</v>
      </c>
    </row>
    <row r="934" spans="1:15">
      <c r="A934" s="92" t="s">
        <v>4212</v>
      </c>
      <c r="B934" s="92" t="s">
        <v>4217</v>
      </c>
      <c r="C934" s="92" t="s">
        <v>4218</v>
      </c>
      <c r="D934" s="92" t="s">
        <v>27</v>
      </c>
      <c r="E934" s="92" t="s">
        <v>1329</v>
      </c>
      <c r="F934" s="92" t="s">
        <v>21</v>
      </c>
      <c r="G934" s="92" t="s">
        <v>448</v>
      </c>
      <c r="H934" s="92" t="s">
        <v>4219</v>
      </c>
      <c r="I934" s="95">
        <v>15217401228</v>
      </c>
      <c r="J934" s="96"/>
      <c r="K934" s="95">
        <v>524120406</v>
      </c>
      <c r="L934" s="92" t="s">
        <v>4220</v>
      </c>
      <c r="M934" s="92" t="s">
        <v>4221</v>
      </c>
      <c r="N934" s="92" t="s">
        <v>4222</v>
      </c>
      <c r="O934" s="93">
        <v>528000</v>
      </c>
    </row>
    <row r="935" spans="1:15">
      <c r="A935" s="92" t="s">
        <v>4212</v>
      </c>
      <c r="B935" s="92" t="s">
        <v>4223</v>
      </c>
      <c r="C935" s="92" t="s">
        <v>4224</v>
      </c>
      <c r="D935" s="92" t="s">
        <v>19</v>
      </c>
      <c r="E935" s="92" t="s">
        <v>1109</v>
      </c>
      <c r="F935" s="92" t="s">
        <v>21</v>
      </c>
      <c r="G935" s="92" t="s">
        <v>448</v>
      </c>
      <c r="H935" s="92" t="s">
        <v>4203</v>
      </c>
      <c r="I935" s="95">
        <v>13580041645</v>
      </c>
      <c r="J935" s="96"/>
      <c r="K935" s="95">
        <v>1245038785</v>
      </c>
      <c r="L935" s="92" t="s">
        <v>4225</v>
      </c>
      <c r="M935" s="92" t="s">
        <v>4226</v>
      </c>
      <c r="N935" s="95">
        <v>13692808444</v>
      </c>
      <c r="O935" s="93">
        <v>525300</v>
      </c>
    </row>
    <row r="936" spans="1:15">
      <c r="A936" s="92" t="s">
        <v>4212</v>
      </c>
      <c r="B936" s="92" t="s">
        <v>4227</v>
      </c>
      <c r="C936" s="92" t="s">
        <v>4228</v>
      </c>
      <c r="D936" s="92" t="s">
        <v>19</v>
      </c>
      <c r="E936" s="92" t="s">
        <v>4229</v>
      </c>
      <c r="F936" s="92" t="s">
        <v>21</v>
      </c>
      <c r="G936" s="92" t="s">
        <v>448</v>
      </c>
      <c r="H936" s="92" t="s">
        <v>4230</v>
      </c>
      <c r="I936" s="95">
        <v>13602801798</v>
      </c>
      <c r="J936" s="95">
        <v>681798</v>
      </c>
      <c r="K936" s="95">
        <v>1695523297</v>
      </c>
      <c r="L936" s="92" t="s">
        <v>4231</v>
      </c>
      <c r="M936" s="92" t="s">
        <v>4232</v>
      </c>
      <c r="N936" s="95">
        <v>13714887870</v>
      </c>
      <c r="O936" s="93">
        <v>525245</v>
      </c>
    </row>
    <row r="937" spans="1:15">
      <c r="A937" s="92" t="s">
        <v>4212</v>
      </c>
      <c r="B937" s="92" t="s">
        <v>4233</v>
      </c>
      <c r="C937" s="92" t="s">
        <v>4234</v>
      </c>
      <c r="D937" s="92" t="s">
        <v>19</v>
      </c>
      <c r="E937" s="92" t="s">
        <v>3856</v>
      </c>
      <c r="F937" s="92" t="s">
        <v>21</v>
      </c>
      <c r="G937" s="92" t="s">
        <v>448</v>
      </c>
      <c r="H937" s="92" t="s">
        <v>4230</v>
      </c>
      <c r="I937" s="95">
        <v>13602801635</v>
      </c>
      <c r="J937" s="95">
        <v>631635</v>
      </c>
      <c r="K937" s="95">
        <v>592578728</v>
      </c>
      <c r="L937" s="92" t="s">
        <v>4235</v>
      </c>
      <c r="M937" s="92" t="s">
        <v>4236</v>
      </c>
      <c r="N937" s="95">
        <v>13172845595</v>
      </c>
      <c r="O937" s="93">
        <v>515221</v>
      </c>
    </row>
    <row r="938" spans="1:15">
      <c r="A938" s="92" t="s">
        <v>4212</v>
      </c>
      <c r="B938" s="92" t="s">
        <v>4237</v>
      </c>
      <c r="C938" s="92" t="s">
        <v>4238</v>
      </c>
      <c r="D938" s="92" t="s">
        <v>19</v>
      </c>
      <c r="E938" s="92" t="s">
        <v>4239</v>
      </c>
      <c r="F938" s="92" t="s">
        <v>21</v>
      </c>
      <c r="G938" s="92" t="s">
        <v>448</v>
      </c>
      <c r="H938" s="92" t="s">
        <v>4230</v>
      </c>
      <c r="I938" s="95">
        <v>13602799586</v>
      </c>
      <c r="J938" s="95">
        <v>699586</v>
      </c>
      <c r="K938" s="95">
        <v>912498241</v>
      </c>
      <c r="L938" s="92" t="s">
        <v>4240</v>
      </c>
      <c r="M938" s="92" t="s">
        <v>4241</v>
      </c>
      <c r="N938" s="95">
        <v>13502508236</v>
      </c>
      <c r="O938" s="93">
        <v>510638</v>
      </c>
    </row>
    <row r="939" spans="1:15">
      <c r="A939" s="92" t="s">
        <v>4212</v>
      </c>
      <c r="B939" s="92" t="s">
        <v>4242</v>
      </c>
      <c r="C939" s="92" t="s">
        <v>4243</v>
      </c>
      <c r="D939" s="92" t="s">
        <v>19</v>
      </c>
      <c r="E939" s="92" t="s">
        <v>4244</v>
      </c>
      <c r="F939" s="92" t="s">
        <v>21</v>
      </c>
      <c r="G939" s="92" t="s">
        <v>448</v>
      </c>
      <c r="H939" s="92" t="s">
        <v>4230</v>
      </c>
      <c r="I939" s="95">
        <v>13602799800</v>
      </c>
      <c r="J939" s="96"/>
      <c r="K939" s="95">
        <v>1210279651</v>
      </c>
      <c r="L939" s="92" t="s">
        <v>4245</v>
      </c>
      <c r="M939" s="92" t="s">
        <v>4246</v>
      </c>
      <c r="N939" s="95">
        <v>15917196998</v>
      </c>
      <c r="O939" s="93">
        <v>515571</v>
      </c>
    </row>
    <row r="940" spans="1:15">
      <c r="A940" s="92" t="s">
        <v>4212</v>
      </c>
      <c r="B940" s="92" t="s">
        <v>4247</v>
      </c>
      <c r="C940" s="92" t="s">
        <v>4248</v>
      </c>
      <c r="D940" s="92" t="s">
        <v>19</v>
      </c>
      <c r="E940" s="92" t="s">
        <v>4249</v>
      </c>
      <c r="F940" s="92" t="s">
        <v>21</v>
      </c>
      <c r="G940" s="92" t="s">
        <v>448</v>
      </c>
      <c r="H940" s="92" t="s">
        <v>4250</v>
      </c>
      <c r="I940" s="95">
        <v>13602799692</v>
      </c>
      <c r="J940" s="95">
        <v>669692</v>
      </c>
      <c r="K940" s="95">
        <v>632848029</v>
      </c>
      <c r="L940" s="96"/>
      <c r="M940" s="92" t="s">
        <v>4251</v>
      </c>
      <c r="N940" s="95">
        <v>13628373872</v>
      </c>
      <c r="O940" s="93">
        <v>528429</v>
      </c>
    </row>
    <row r="941" spans="1:15">
      <c r="A941" s="92" t="s">
        <v>4212</v>
      </c>
      <c r="B941" s="92" t="s">
        <v>4252</v>
      </c>
      <c r="C941" s="92" t="s">
        <v>4253</v>
      </c>
      <c r="D941" s="92" t="s">
        <v>19</v>
      </c>
      <c r="E941" s="92" t="s">
        <v>4254</v>
      </c>
      <c r="F941" s="92" t="s">
        <v>21</v>
      </c>
      <c r="G941" s="92" t="s">
        <v>448</v>
      </c>
      <c r="H941" s="92" t="s">
        <v>4250</v>
      </c>
      <c r="I941" s="95">
        <v>13509256210</v>
      </c>
      <c r="J941" s="96"/>
      <c r="K941" s="95">
        <v>751961605</v>
      </c>
      <c r="L941" s="92" t="s">
        <v>4255</v>
      </c>
      <c r="M941" s="92" t="s">
        <v>4256</v>
      </c>
      <c r="N941" s="95">
        <v>15816299599</v>
      </c>
      <c r="O941" s="93">
        <v>511500</v>
      </c>
    </row>
    <row r="942" spans="1:15">
      <c r="A942" s="92" t="s">
        <v>4212</v>
      </c>
      <c r="B942" s="92" t="s">
        <v>4257</v>
      </c>
      <c r="C942" s="92" t="s">
        <v>4258</v>
      </c>
      <c r="D942" s="92" t="s">
        <v>19</v>
      </c>
      <c r="E942" s="92" t="s">
        <v>4259</v>
      </c>
      <c r="F942" s="92" t="s">
        <v>21</v>
      </c>
      <c r="G942" s="92" t="s">
        <v>108</v>
      </c>
      <c r="H942" s="92" t="s">
        <v>4250</v>
      </c>
      <c r="I942" s="95">
        <v>13602803386</v>
      </c>
      <c r="J942" s="96"/>
      <c r="K942" s="95">
        <v>416433847</v>
      </c>
      <c r="L942" s="92" t="s">
        <v>4260</v>
      </c>
      <c r="M942" s="92" t="s">
        <v>4261</v>
      </c>
      <c r="N942" s="95">
        <v>13902831896</v>
      </c>
      <c r="O942" s="93">
        <v>528300</v>
      </c>
    </row>
    <row r="943" spans="1:15">
      <c r="A943" s="92" t="s">
        <v>4212</v>
      </c>
      <c r="B943" s="92" t="s">
        <v>4262</v>
      </c>
      <c r="C943" s="92" t="s">
        <v>4263</v>
      </c>
      <c r="D943" s="92" t="s">
        <v>19</v>
      </c>
      <c r="E943" s="92" t="s">
        <v>491</v>
      </c>
      <c r="F943" s="92" t="s">
        <v>21</v>
      </c>
      <c r="G943" s="92" t="s">
        <v>108</v>
      </c>
      <c r="H943" s="92" t="s">
        <v>4250</v>
      </c>
      <c r="I943" s="95">
        <v>15521331796</v>
      </c>
      <c r="J943" s="96"/>
      <c r="K943" s="95">
        <v>2115079420</v>
      </c>
      <c r="L943" s="92" t="s">
        <v>4264</v>
      </c>
      <c r="M943" s="92" t="s">
        <v>4265</v>
      </c>
      <c r="N943" s="95">
        <v>15975977633</v>
      </c>
      <c r="O943" s="93">
        <v>524400</v>
      </c>
    </row>
    <row r="944" spans="1:15">
      <c r="A944" s="92" t="s">
        <v>4212</v>
      </c>
      <c r="B944" s="92" t="s">
        <v>4266</v>
      </c>
      <c r="C944" s="92" t="s">
        <v>4267</v>
      </c>
      <c r="D944" s="92" t="s">
        <v>19</v>
      </c>
      <c r="E944" s="92" t="s">
        <v>513</v>
      </c>
      <c r="F944" s="92" t="s">
        <v>21</v>
      </c>
      <c r="G944" s="92" t="s">
        <v>448</v>
      </c>
      <c r="H944" s="92" t="s">
        <v>4268</v>
      </c>
      <c r="I944" s="95">
        <v>13602805764</v>
      </c>
      <c r="J944" s="96"/>
      <c r="K944" s="95">
        <v>1120319774</v>
      </c>
      <c r="L944" s="92" t="s">
        <v>4269</v>
      </c>
      <c r="M944" s="92" t="s">
        <v>4270</v>
      </c>
      <c r="N944" s="95">
        <v>18923145149</v>
      </c>
      <c r="O944" s="93">
        <v>528208</v>
      </c>
    </row>
    <row r="945" spans="1:15">
      <c r="A945" s="92" t="s">
        <v>4212</v>
      </c>
      <c r="B945" s="92" t="s">
        <v>4271</v>
      </c>
      <c r="C945" s="92" t="s">
        <v>4272</v>
      </c>
      <c r="D945" s="92" t="s">
        <v>19</v>
      </c>
      <c r="E945" s="92" t="s">
        <v>3311</v>
      </c>
      <c r="F945" s="92" t="s">
        <v>21</v>
      </c>
      <c r="G945" s="92" t="s">
        <v>448</v>
      </c>
      <c r="H945" s="92" t="s">
        <v>4268</v>
      </c>
      <c r="I945" s="95">
        <v>13602802145</v>
      </c>
      <c r="J945" s="95">
        <v>682145</v>
      </c>
      <c r="K945" s="95">
        <v>799037928</v>
      </c>
      <c r="L945" s="92" t="s">
        <v>4273</v>
      </c>
      <c r="M945" s="92" t="s">
        <v>4274</v>
      </c>
      <c r="N945" s="95">
        <v>13536928622</v>
      </c>
      <c r="O945" s="93">
        <v>515000</v>
      </c>
    </row>
    <row r="946" spans="1:15">
      <c r="A946" s="92" t="s">
        <v>4212</v>
      </c>
      <c r="B946" s="92" t="s">
        <v>4275</v>
      </c>
      <c r="C946" s="92" t="s">
        <v>4276</v>
      </c>
      <c r="D946" s="92" t="s">
        <v>19</v>
      </c>
      <c r="E946" s="92" t="s">
        <v>4277</v>
      </c>
      <c r="F946" s="92" t="s">
        <v>21</v>
      </c>
      <c r="G946" s="92" t="s">
        <v>448</v>
      </c>
      <c r="H946" s="92" t="s">
        <v>4268</v>
      </c>
      <c r="I946" s="95">
        <v>15710799735</v>
      </c>
      <c r="J946" s="96"/>
      <c r="K946" s="95">
        <v>592110227</v>
      </c>
      <c r="L946" s="92" t="s">
        <v>4278</v>
      </c>
      <c r="M946" s="92" t="s">
        <v>4279</v>
      </c>
      <c r="N946" s="95">
        <v>13509690716</v>
      </c>
      <c r="O946" s="93">
        <v>518000</v>
      </c>
    </row>
    <row r="947" spans="1:15">
      <c r="A947" s="92" t="s">
        <v>4212</v>
      </c>
      <c r="B947" s="92" t="s">
        <v>4280</v>
      </c>
      <c r="C947" s="92" t="s">
        <v>4281</v>
      </c>
      <c r="D947" s="92" t="s">
        <v>19</v>
      </c>
      <c r="E947" s="92" t="s">
        <v>615</v>
      </c>
      <c r="F947" s="92" t="s">
        <v>21</v>
      </c>
      <c r="G947" s="92" t="s">
        <v>448</v>
      </c>
      <c r="H947" s="92" t="s">
        <v>4268</v>
      </c>
      <c r="I947" s="95">
        <v>13822463831</v>
      </c>
      <c r="J947" s="96"/>
      <c r="K947" s="95">
        <v>178891425</v>
      </c>
      <c r="L947" s="92" t="s">
        <v>4282</v>
      </c>
      <c r="M947" s="92" t="s">
        <v>4283</v>
      </c>
      <c r="N947" s="95">
        <v>13929093136</v>
      </c>
      <c r="O947" s="93">
        <v>529400</v>
      </c>
    </row>
    <row r="948" spans="1:15">
      <c r="A948" s="92" t="s">
        <v>4212</v>
      </c>
      <c r="B948" s="92" t="s">
        <v>4284</v>
      </c>
      <c r="C948" s="92" t="s">
        <v>4285</v>
      </c>
      <c r="D948" s="92" t="s">
        <v>19</v>
      </c>
      <c r="E948" s="92" t="s">
        <v>4286</v>
      </c>
      <c r="F948" s="92" t="s">
        <v>21</v>
      </c>
      <c r="G948" s="92" t="s">
        <v>448</v>
      </c>
      <c r="H948" s="92" t="s">
        <v>4287</v>
      </c>
      <c r="I948" s="95">
        <v>18588674817</v>
      </c>
      <c r="J948" s="96"/>
      <c r="K948" s="95">
        <v>870086821</v>
      </c>
      <c r="L948" s="96"/>
      <c r="M948" s="92" t="s">
        <v>4288</v>
      </c>
      <c r="N948" s="95">
        <v>13602757307</v>
      </c>
      <c r="O948" s="93">
        <v>510140</v>
      </c>
    </row>
    <row r="949" spans="1:15">
      <c r="A949" s="92" t="s">
        <v>4212</v>
      </c>
      <c r="B949" s="92" t="s">
        <v>4289</v>
      </c>
      <c r="C949" s="92" t="s">
        <v>4290</v>
      </c>
      <c r="D949" s="92" t="s">
        <v>19</v>
      </c>
      <c r="E949" s="92" t="s">
        <v>4291</v>
      </c>
      <c r="F949" s="92" t="s">
        <v>21</v>
      </c>
      <c r="G949" s="92" t="s">
        <v>448</v>
      </c>
      <c r="H949" s="92" t="s">
        <v>4287</v>
      </c>
      <c r="I949" s="95">
        <v>13232147200</v>
      </c>
      <c r="J949" s="96"/>
      <c r="K949" s="95">
        <v>1062467984</v>
      </c>
      <c r="L949" s="92" t="s">
        <v>4292</v>
      </c>
      <c r="M949" s="92" t="s">
        <v>4293</v>
      </c>
      <c r="N949" s="95">
        <v>13826859780</v>
      </c>
      <c r="O949" s="93">
        <v>527423</v>
      </c>
    </row>
    <row r="950" spans="1:15">
      <c r="A950" s="92" t="s">
        <v>4212</v>
      </c>
      <c r="B950" s="92" t="s">
        <v>4294</v>
      </c>
      <c r="C950" s="92" t="s">
        <v>4295</v>
      </c>
      <c r="D950" s="92" t="s">
        <v>19</v>
      </c>
      <c r="E950" s="92" t="s">
        <v>1087</v>
      </c>
      <c r="F950" s="92" t="s">
        <v>21</v>
      </c>
      <c r="G950" s="92" t="s">
        <v>448</v>
      </c>
      <c r="H950" s="92" t="s">
        <v>4287</v>
      </c>
      <c r="I950" s="95">
        <v>18566767745</v>
      </c>
      <c r="J950" s="96"/>
      <c r="K950" s="95">
        <v>1197966810</v>
      </c>
      <c r="L950" s="96"/>
      <c r="M950" s="92" t="s">
        <v>4296</v>
      </c>
      <c r="N950" s="95">
        <v>13590428206</v>
      </c>
      <c r="O950" s="93">
        <v>518826</v>
      </c>
    </row>
    <row r="951" spans="1:15">
      <c r="A951" s="92" t="s">
        <v>4212</v>
      </c>
      <c r="B951" s="92" t="s">
        <v>4297</v>
      </c>
      <c r="C951" s="92" t="s">
        <v>4298</v>
      </c>
      <c r="D951" s="92" t="s">
        <v>19</v>
      </c>
      <c r="E951" s="92" t="s">
        <v>595</v>
      </c>
      <c r="F951" s="92" t="s">
        <v>21</v>
      </c>
      <c r="G951" s="92" t="s">
        <v>448</v>
      </c>
      <c r="H951" s="92" t="s">
        <v>4287</v>
      </c>
      <c r="I951" s="95">
        <v>13602805578</v>
      </c>
      <c r="J951" s="95">
        <v>695578</v>
      </c>
      <c r="K951" s="95">
        <v>619032569</v>
      </c>
      <c r="L951" s="92" t="s">
        <v>4299</v>
      </c>
      <c r="M951" s="92" t="s">
        <v>4300</v>
      </c>
      <c r="N951" s="95">
        <v>13922164112</v>
      </c>
      <c r="O951" s="93">
        <v>510730</v>
      </c>
    </row>
    <row r="952" spans="1:15">
      <c r="A952" s="92" t="s">
        <v>4212</v>
      </c>
      <c r="B952" s="92" t="s">
        <v>4301</v>
      </c>
      <c r="C952" s="92" t="s">
        <v>4302</v>
      </c>
      <c r="D952" s="92" t="s">
        <v>19</v>
      </c>
      <c r="E952" s="92" t="s">
        <v>4303</v>
      </c>
      <c r="F952" s="92" t="s">
        <v>21</v>
      </c>
      <c r="G952" s="92" t="s">
        <v>448</v>
      </c>
      <c r="H952" s="92" t="s">
        <v>4304</v>
      </c>
      <c r="I952" s="95">
        <v>13602805484</v>
      </c>
      <c r="J952" s="95">
        <v>665484</v>
      </c>
      <c r="K952" s="95">
        <v>260809970</v>
      </c>
      <c r="L952" s="95">
        <v>13450462079</v>
      </c>
      <c r="M952" s="92" t="s">
        <v>4305</v>
      </c>
      <c r="N952" s="95">
        <v>13829739632</v>
      </c>
      <c r="O952" s="93">
        <v>510850</v>
      </c>
    </row>
    <row r="953" spans="1:15">
      <c r="A953" s="92" t="s">
        <v>4212</v>
      </c>
      <c r="B953" s="92" t="s">
        <v>4306</v>
      </c>
      <c r="C953" s="92" t="s">
        <v>4307</v>
      </c>
      <c r="D953" s="92" t="s">
        <v>19</v>
      </c>
      <c r="E953" s="92" t="s">
        <v>4308</v>
      </c>
      <c r="F953" s="92" t="s">
        <v>21</v>
      </c>
      <c r="G953" s="92" t="s">
        <v>448</v>
      </c>
      <c r="H953" s="92" t="s">
        <v>4304</v>
      </c>
      <c r="I953" s="95">
        <v>13602804754</v>
      </c>
      <c r="J953" s="96"/>
      <c r="K953" s="95">
        <v>925558087</v>
      </c>
      <c r="L953" s="96"/>
      <c r="M953" s="92" t="s">
        <v>4309</v>
      </c>
      <c r="N953" s="95">
        <v>13509224400</v>
      </c>
      <c r="O953" s="93">
        <v>523237</v>
      </c>
    </row>
    <row r="954" spans="1:15">
      <c r="A954" s="92" t="s">
        <v>4212</v>
      </c>
      <c r="B954" s="92" t="s">
        <v>4310</v>
      </c>
      <c r="C954" s="92" t="s">
        <v>4311</v>
      </c>
      <c r="D954" s="92" t="s">
        <v>27</v>
      </c>
      <c r="E954" s="92" t="s">
        <v>3709</v>
      </c>
      <c r="F954" s="92" t="s">
        <v>21</v>
      </c>
      <c r="G954" s="92" t="s">
        <v>448</v>
      </c>
      <c r="H954" s="92" t="s">
        <v>4219</v>
      </c>
      <c r="I954" s="95">
        <v>13602804986</v>
      </c>
      <c r="J954" s="95">
        <v>674986</v>
      </c>
      <c r="K954" s="95">
        <v>435953250</v>
      </c>
      <c r="L954" s="96"/>
      <c r="M954" s="92" t="s">
        <v>4312</v>
      </c>
      <c r="N954" s="92" t="s">
        <v>4313</v>
      </c>
      <c r="O954" s="93">
        <v>515200</v>
      </c>
    </row>
    <row r="955" spans="1:15">
      <c r="A955" s="92" t="s">
        <v>4212</v>
      </c>
      <c r="B955" s="92" t="s">
        <v>4314</v>
      </c>
      <c r="C955" s="92" t="s">
        <v>4315</v>
      </c>
      <c r="D955" s="92" t="s">
        <v>27</v>
      </c>
      <c r="E955" s="92" t="s">
        <v>4316</v>
      </c>
      <c r="F955" s="92" t="s">
        <v>21</v>
      </c>
      <c r="G955" s="92" t="s">
        <v>448</v>
      </c>
      <c r="H955" s="92" t="s">
        <v>4219</v>
      </c>
      <c r="I955" s="95">
        <v>18320186186</v>
      </c>
      <c r="J955" s="95">
        <v>676186</v>
      </c>
      <c r="K955" s="95">
        <v>1176441484</v>
      </c>
      <c r="L955" s="95">
        <v>18320186186</v>
      </c>
      <c r="M955" s="92" t="s">
        <v>4317</v>
      </c>
      <c r="N955" s="95">
        <v>13902332466</v>
      </c>
      <c r="O955" s="93">
        <v>511300</v>
      </c>
    </row>
    <row r="956" spans="1:15">
      <c r="A956" s="92" t="s">
        <v>4212</v>
      </c>
      <c r="B956" s="92" t="s">
        <v>4318</v>
      </c>
      <c r="C956" s="92" t="s">
        <v>4319</v>
      </c>
      <c r="D956" s="92" t="s">
        <v>19</v>
      </c>
      <c r="E956" s="92" t="s">
        <v>4118</v>
      </c>
      <c r="F956" s="92" t="s">
        <v>21</v>
      </c>
      <c r="G956" s="92" t="s">
        <v>448</v>
      </c>
      <c r="H956" s="92" t="s">
        <v>4304</v>
      </c>
      <c r="I956" s="95">
        <v>13602803687</v>
      </c>
      <c r="J956" s="95">
        <v>613687</v>
      </c>
      <c r="K956" s="95">
        <v>895104160</v>
      </c>
      <c r="L956" s="92" t="s">
        <v>4320</v>
      </c>
      <c r="M956" s="92" t="s">
        <v>4321</v>
      </c>
      <c r="N956" s="95">
        <v>15918918201</v>
      </c>
      <c r="O956" s="93">
        <v>515829</v>
      </c>
    </row>
    <row r="957" spans="1:15">
      <c r="A957" s="92" t="s">
        <v>4212</v>
      </c>
      <c r="B957" s="92" t="s">
        <v>4322</v>
      </c>
      <c r="C957" s="92" t="s">
        <v>4323</v>
      </c>
      <c r="D957" s="92" t="s">
        <v>19</v>
      </c>
      <c r="E957" s="92" t="s">
        <v>2450</v>
      </c>
      <c r="F957" s="92" t="s">
        <v>21</v>
      </c>
      <c r="G957" s="92" t="s">
        <v>448</v>
      </c>
      <c r="H957" s="92" t="s">
        <v>4304</v>
      </c>
      <c r="I957" s="95">
        <v>13602803848</v>
      </c>
      <c r="J957" s="95">
        <v>693848</v>
      </c>
      <c r="K957" s="95">
        <v>863950501</v>
      </c>
      <c r="L957" s="92" t="s">
        <v>4324</v>
      </c>
      <c r="M957" s="92" t="s">
        <v>4325</v>
      </c>
      <c r="N957" s="92" t="s">
        <v>4326</v>
      </c>
      <c r="O957" s="93">
        <v>515159</v>
      </c>
    </row>
    <row r="958" spans="1:15">
      <c r="A958" s="92" t="s">
        <v>4212</v>
      </c>
      <c r="B958" s="92" t="s">
        <v>4327</v>
      </c>
      <c r="C958" s="92" t="s">
        <v>4328</v>
      </c>
      <c r="D958" s="92" t="s">
        <v>19</v>
      </c>
      <c r="E958" s="92" t="s">
        <v>3045</v>
      </c>
      <c r="F958" s="92" t="s">
        <v>21</v>
      </c>
      <c r="G958" s="92" t="s">
        <v>448</v>
      </c>
      <c r="H958" s="92" t="s">
        <v>4329</v>
      </c>
      <c r="I958" s="95">
        <v>13025241778</v>
      </c>
      <c r="J958" s="96"/>
      <c r="K958" s="95">
        <v>1803995754</v>
      </c>
      <c r="L958" s="92" t="s">
        <v>4330</v>
      </c>
      <c r="M958" s="92" t="s">
        <v>4331</v>
      </c>
      <c r="N958" s="92" t="s">
        <v>4332</v>
      </c>
      <c r="O958" s="93">
        <v>515155</v>
      </c>
    </row>
    <row r="959" spans="1:15">
      <c r="A959" s="92" t="s">
        <v>4212</v>
      </c>
      <c r="B959" s="92" t="s">
        <v>4333</v>
      </c>
      <c r="C959" s="92" t="s">
        <v>4334</v>
      </c>
      <c r="D959" s="92" t="s">
        <v>19</v>
      </c>
      <c r="E959" s="92" t="s">
        <v>3498</v>
      </c>
      <c r="F959" s="92" t="s">
        <v>21</v>
      </c>
      <c r="G959" s="92" t="s">
        <v>448</v>
      </c>
      <c r="H959" s="92" t="s">
        <v>4329</v>
      </c>
      <c r="I959" s="95">
        <v>15013917678</v>
      </c>
      <c r="J959" s="95">
        <v>683153</v>
      </c>
      <c r="K959" s="95">
        <v>178965100</v>
      </c>
      <c r="L959" s="92" t="s">
        <v>4335</v>
      </c>
      <c r="M959" s="92" t="s">
        <v>4336</v>
      </c>
      <c r="N959" s="95">
        <v>13502793094</v>
      </c>
      <c r="O959" s="93">
        <v>515155</v>
      </c>
    </row>
    <row r="960" spans="1:15">
      <c r="A960" s="92" t="s">
        <v>4212</v>
      </c>
      <c r="B960" s="92" t="s">
        <v>4337</v>
      </c>
      <c r="C960" s="92" t="s">
        <v>4338</v>
      </c>
      <c r="D960" s="92" t="s">
        <v>19</v>
      </c>
      <c r="E960" s="92" t="s">
        <v>4339</v>
      </c>
      <c r="F960" s="92" t="s">
        <v>21</v>
      </c>
      <c r="G960" s="92" t="s">
        <v>448</v>
      </c>
      <c r="H960" s="92" t="s">
        <v>4329</v>
      </c>
      <c r="I960" s="95">
        <v>13414113695</v>
      </c>
      <c r="J960" s="95">
        <v>683695</v>
      </c>
      <c r="K960" s="95">
        <v>1079157410</v>
      </c>
      <c r="L960" s="92" t="s">
        <v>4340</v>
      </c>
      <c r="M960" s="92" t="s">
        <v>4341</v>
      </c>
      <c r="N960" s="95">
        <v>18927012492</v>
      </c>
      <c r="O960" s="93">
        <v>517000</v>
      </c>
    </row>
    <row r="961" spans="1:15">
      <c r="A961" s="92" t="s">
        <v>4212</v>
      </c>
      <c r="B961" s="92" t="s">
        <v>4342</v>
      </c>
      <c r="C961" s="92" t="s">
        <v>4343</v>
      </c>
      <c r="D961" s="92" t="s">
        <v>19</v>
      </c>
      <c r="E961" s="92" t="s">
        <v>3733</v>
      </c>
      <c r="F961" s="92" t="s">
        <v>21</v>
      </c>
      <c r="G961" s="92" t="s">
        <v>108</v>
      </c>
      <c r="H961" s="92" t="s">
        <v>4329</v>
      </c>
      <c r="I961" s="95">
        <v>13414113751</v>
      </c>
      <c r="J961" s="95">
        <v>683751</v>
      </c>
      <c r="K961" s="95">
        <v>1641476819</v>
      </c>
      <c r="L961" s="92" t="s">
        <v>4344</v>
      </c>
      <c r="M961" s="92" t="s">
        <v>4345</v>
      </c>
      <c r="N961" s="95">
        <v>13531961756</v>
      </c>
      <c r="O961" s="93">
        <v>515341</v>
      </c>
    </row>
    <row r="962" spans="1:15">
      <c r="A962" s="92" t="s">
        <v>4212</v>
      </c>
      <c r="B962" s="92" t="s">
        <v>4346</v>
      </c>
      <c r="C962" s="92" t="s">
        <v>4347</v>
      </c>
      <c r="D962" s="92" t="s">
        <v>19</v>
      </c>
      <c r="E962" s="92" t="s">
        <v>462</v>
      </c>
      <c r="F962" s="92" t="s">
        <v>21</v>
      </c>
      <c r="G962" s="92" t="s">
        <v>448</v>
      </c>
      <c r="H962" s="92" t="s">
        <v>4348</v>
      </c>
      <c r="I962" s="95">
        <v>13414113179</v>
      </c>
      <c r="J962" s="95">
        <v>683179</v>
      </c>
      <c r="K962" s="95">
        <v>359537190</v>
      </c>
      <c r="L962" s="92" t="s">
        <v>4349</v>
      </c>
      <c r="M962" s="92" t="s">
        <v>4350</v>
      </c>
      <c r="N962" s="95">
        <v>13411196128</v>
      </c>
      <c r="O962" s="93">
        <v>510220</v>
      </c>
    </row>
    <row r="963" ht="22.5" spans="1:15">
      <c r="A963" s="9" t="s">
        <v>4351</v>
      </c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 spans="1:15">
      <c r="A964" s="87" t="s">
        <v>1</v>
      </c>
      <c r="B964" s="87" t="s">
        <v>2</v>
      </c>
      <c r="C964" s="87" t="s">
        <v>3</v>
      </c>
      <c r="D964" s="87" t="s">
        <v>4</v>
      </c>
      <c r="E964" s="87" t="s">
        <v>5</v>
      </c>
      <c r="F964" s="87" t="s">
        <v>6</v>
      </c>
      <c r="G964" s="87" t="s">
        <v>7</v>
      </c>
      <c r="H964" s="87" t="s">
        <v>8</v>
      </c>
      <c r="I964" s="87" t="s">
        <v>9</v>
      </c>
      <c r="J964" s="87" t="s">
        <v>10</v>
      </c>
      <c r="K964" s="87" t="s">
        <v>11</v>
      </c>
      <c r="L964" s="87" t="s">
        <v>12</v>
      </c>
      <c r="M964" s="87" t="s">
        <v>13</v>
      </c>
      <c r="N964" s="87" t="s">
        <v>14</v>
      </c>
      <c r="O964" s="87" t="s">
        <v>15</v>
      </c>
    </row>
    <row r="965" spans="1:15">
      <c r="A965" s="88" t="s">
        <v>4352</v>
      </c>
      <c r="B965" s="97">
        <v>201527010601</v>
      </c>
      <c r="C965" s="88" t="s">
        <v>4353</v>
      </c>
      <c r="D965" s="88" t="s">
        <v>19</v>
      </c>
      <c r="E965" s="88" t="s">
        <v>4354</v>
      </c>
      <c r="F965" s="88" t="s">
        <v>21</v>
      </c>
      <c r="G965" s="88" t="s">
        <v>22</v>
      </c>
      <c r="H965" s="88" t="s">
        <v>4348</v>
      </c>
      <c r="I965" s="93">
        <v>13602798934</v>
      </c>
      <c r="J965" s="93">
        <v>668934</v>
      </c>
      <c r="K965" s="93">
        <v>532536266</v>
      </c>
      <c r="L965" s="88" t="s">
        <v>4355</v>
      </c>
      <c r="M965" s="88" t="s">
        <v>4356</v>
      </c>
      <c r="N965" s="93">
        <v>13414026242</v>
      </c>
      <c r="O965" s="93">
        <v>515100</v>
      </c>
    </row>
    <row r="966" spans="1:15">
      <c r="A966" s="88" t="s">
        <v>4352</v>
      </c>
      <c r="B966" s="97">
        <v>201527010602</v>
      </c>
      <c r="C966" s="88" t="s">
        <v>4357</v>
      </c>
      <c r="D966" s="88" t="s">
        <v>19</v>
      </c>
      <c r="E966" s="88" t="s">
        <v>3487</v>
      </c>
      <c r="F966" s="88" t="s">
        <v>21</v>
      </c>
      <c r="G966" s="88" t="s">
        <v>22</v>
      </c>
      <c r="H966" s="88" t="s">
        <v>4348</v>
      </c>
      <c r="I966" s="93">
        <v>15916346400</v>
      </c>
      <c r="J966" s="93">
        <v>680481</v>
      </c>
      <c r="K966" s="93">
        <v>1920816834</v>
      </c>
      <c r="L966" s="94"/>
      <c r="M966" s="88" t="s">
        <v>4358</v>
      </c>
      <c r="N966" s="93">
        <v>13425023403</v>
      </c>
      <c r="O966" s="93">
        <v>513100</v>
      </c>
    </row>
    <row r="967" spans="1:15">
      <c r="A967" s="88" t="s">
        <v>4352</v>
      </c>
      <c r="B967" s="97">
        <v>201527010603</v>
      </c>
      <c r="C967" s="88" t="s">
        <v>4359</v>
      </c>
      <c r="D967" s="88" t="s">
        <v>19</v>
      </c>
      <c r="E967" s="88" t="s">
        <v>4360</v>
      </c>
      <c r="F967" s="88" t="s">
        <v>21</v>
      </c>
      <c r="G967" s="88" t="s">
        <v>22</v>
      </c>
      <c r="H967" s="88" t="s">
        <v>4348</v>
      </c>
      <c r="I967" s="93">
        <v>13602800453</v>
      </c>
      <c r="J967" s="93">
        <v>680453</v>
      </c>
      <c r="K967" s="93">
        <v>1010030189</v>
      </c>
      <c r="L967" s="88" t="s">
        <v>4361</v>
      </c>
      <c r="M967" s="88" t="s">
        <v>4362</v>
      </c>
      <c r="N967" s="93">
        <v>13592928023</v>
      </c>
      <c r="O967" s="93">
        <v>515200</v>
      </c>
    </row>
    <row r="968" spans="1:15">
      <c r="A968" s="88" t="s">
        <v>4352</v>
      </c>
      <c r="B968" s="97">
        <v>201527010604</v>
      </c>
      <c r="C968" s="88" t="s">
        <v>4363</v>
      </c>
      <c r="D968" s="88" t="s">
        <v>19</v>
      </c>
      <c r="E968" s="88" t="s">
        <v>4364</v>
      </c>
      <c r="F968" s="88" t="s">
        <v>21</v>
      </c>
      <c r="G968" s="88" t="s">
        <v>22</v>
      </c>
      <c r="H968" s="88" t="s">
        <v>4365</v>
      </c>
      <c r="I968" s="93">
        <v>13602800347</v>
      </c>
      <c r="J968" s="93">
        <v>660347</v>
      </c>
      <c r="K968" s="93">
        <v>1095363290</v>
      </c>
      <c r="L968" s="88" t="s">
        <v>4366</v>
      </c>
      <c r="M968" s="88" t="s">
        <v>4367</v>
      </c>
      <c r="N968" s="93">
        <v>13600136576</v>
      </c>
      <c r="O968" s="93">
        <v>515800</v>
      </c>
    </row>
    <row r="969" spans="1:15">
      <c r="A969" s="88" t="s">
        <v>4352</v>
      </c>
      <c r="B969" s="97">
        <v>201527010605</v>
      </c>
      <c r="C969" s="88" t="s">
        <v>4368</v>
      </c>
      <c r="D969" s="88" t="s">
        <v>19</v>
      </c>
      <c r="E969" s="88" t="s">
        <v>4369</v>
      </c>
      <c r="F969" s="88" t="s">
        <v>21</v>
      </c>
      <c r="G969" s="88" t="s">
        <v>22</v>
      </c>
      <c r="H969" s="88" t="s">
        <v>4365</v>
      </c>
      <c r="I969" s="93">
        <v>13760634473</v>
      </c>
      <c r="J969" s="93">
        <v>664473</v>
      </c>
      <c r="K969" s="93">
        <v>964992167</v>
      </c>
      <c r="L969" s="94"/>
      <c r="M969" s="88" t="s">
        <v>4370</v>
      </c>
      <c r="N969" s="93">
        <v>13794775163</v>
      </c>
      <c r="O969" s="93">
        <v>529800</v>
      </c>
    </row>
    <row r="970" spans="1:15">
      <c r="A970" s="88" t="s">
        <v>4352</v>
      </c>
      <c r="B970" s="97">
        <v>201527010606</v>
      </c>
      <c r="C970" s="88" t="s">
        <v>4371</v>
      </c>
      <c r="D970" s="88" t="s">
        <v>19</v>
      </c>
      <c r="E970" s="88" t="s">
        <v>1692</v>
      </c>
      <c r="F970" s="88" t="s">
        <v>21</v>
      </c>
      <c r="G970" s="88" t="s">
        <v>22</v>
      </c>
      <c r="H970" s="88" t="s">
        <v>4365</v>
      </c>
      <c r="I970" s="93">
        <v>13602800291</v>
      </c>
      <c r="J970" s="93">
        <v>680291</v>
      </c>
      <c r="K970" s="93">
        <v>2237039710</v>
      </c>
      <c r="L970" s="88" t="s">
        <v>4372</v>
      </c>
      <c r="M970" s="88" t="s">
        <v>4373</v>
      </c>
      <c r="N970" s="93">
        <v>13433778114</v>
      </c>
      <c r="O970" s="93">
        <v>515600</v>
      </c>
    </row>
    <row r="971" spans="1:15">
      <c r="A971" s="88" t="s">
        <v>4352</v>
      </c>
      <c r="B971" s="97">
        <v>201430340110</v>
      </c>
      <c r="C971" s="88" t="s">
        <v>4374</v>
      </c>
      <c r="D971" s="88" t="s">
        <v>19</v>
      </c>
      <c r="E971" s="88" t="s">
        <v>4375</v>
      </c>
      <c r="F971" s="88" t="s">
        <v>21</v>
      </c>
      <c r="G971" s="88" t="s">
        <v>22</v>
      </c>
      <c r="H971" s="88" t="s">
        <v>4365</v>
      </c>
      <c r="I971" s="93">
        <v>18819259370</v>
      </c>
      <c r="J971" s="94"/>
      <c r="K971" s="93">
        <v>378184214</v>
      </c>
      <c r="L971" s="93">
        <v>18819259370</v>
      </c>
      <c r="M971" s="88" t="s">
        <v>4376</v>
      </c>
      <c r="N971" s="93">
        <v>13537214699</v>
      </c>
      <c r="O971" s="93">
        <v>523000</v>
      </c>
    </row>
    <row r="972" spans="1:15">
      <c r="A972" s="88" t="s">
        <v>4352</v>
      </c>
      <c r="B972" s="97">
        <v>201527010608</v>
      </c>
      <c r="C972" s="88" t="s">
        <v>4377</v>
      </c>
      <c r="D972" s="88" t="s">
        <v>19</v>
      </c>
      <c r="E972" s="88" t="s">
        <v>2129</v>
      </c>
      <c r="F972" s="88" t="s">
        <v>21</v>
      </c>
      <c r="G972" s="88" t="s">
        <v>22</v>
      </c>
      <c r="H972" s="88" t="s">
        <v>4378</v>
      </c>
      <c r="I972" s="93">
        <v>13302503787</v>
      </c>
      <c r="J972" s="93">
        <v>670967</v>
      </c>
      <c r="K972" s="93">
        <v>569141699</v>
      </c>
      <c r="L972" s="88" t="s">
        <v>4379</v>
      </c>
      <c r="M972" s="88" t="s">
        <v>4380</v>
      </c>
      <c r="N972" s="93">
        <v>13828292859</v>
      </c>
      <c r="O972" s="93">
        <v>524000</v>
      </c>
    </row>
    <row r="973" spans="1:15">
      <c r="A973" s="88" t="s">
        <v>4352</v>
      </c>
      <c r="B973" s="97">
        <v>201527010609</v>
      </c>
      <c r="C973" s="88" t="s">
        <v>4381</v>
      </c>
      <c r="D973" s="88" t="s">
        <v>19</v>
      </c>
      <c r="E973" s="88" t="s">
        <v>3231</v>
      </c>
      <c r="F973" s="88" t="s">
        <v>21</v>
      </c>
      <c r="G973" s="88" t="s">
        <v>22</v>
      </c>
      <c r="H973" s="88" t="s">
        <v>4378</v>
      </c>
      <c r="I973" s="93">
        <v>13602801250</v>
      </c>
      <c r="J973" s="93">
        <v>641250</v>
      </c>
      <c r="K973" s="93">
        <v>564457879</v>
      </c>
      <c r="L973" s="88" t="s">
        <v>4382</v>
      </c>
      <c r="M973" s="88" t="s">
        <v>4383</v>
      </c>
      <c r="N973" s="93">
        <v>13825518038</v>
      </c>
      <c r="O973" s="93">
        <v>528000</v>
      </c>
    </row>
    <row r="974" spans="1:15">
      <c r="A974" s="88" t="s">
        <v>4352</v>
      </c>
      <c r="B974" s="97">
        <v>201527010610</v>
      </c>
      <c r="C974" s="88" t="s">
        <v>4384</v>
      </c>
      <c r="D974" s="88" t="s">
        <v>19</v>
      </c>
      <c r="E974" s="88" t="s">
        <v>4385</v>
      </c>
      <c r="F974" s="88" t="s">
        <v>21</v>
      </c>
      <c r="G974" s="88" t="s">
        <v>22</v>
      </c>
      <c r="H974" s="88" t="s">
        <v>4378</v>
      </c>
      <c r="I974" s="93">
        <v>15018473542</v>
      </c>
      <c r="J974" s="93">
        <v>663542</v>
      </c>
      <c r="K974" s="93">
        <v>980294975</v>
      </c>
      <c r="L974" s="88" t="s">
        <v>4384</v>
      </c>
      <c r="M974" s="88" t="s">
        <v>4386</v>
      </c>
      <c r="N974" s="93">
        <v>13536734840</v>
      </c>
      <c r="O974" s="93">
        <v>514000</v>
      </c>
    </row>
    <row r="975" spans="1:15">
      <c r="A975" s="88" t="s">
        <v>4352</v>
      </c>
      <c r="B975" s="97">
        <v>201527010611</v>
      </c>
      <c r="C975" s="88" t="s">
        <v>4387</v>
      </c>
      <c r="D975" s="88" t="s">
        <v>19</v>
      </c>
      <c r="E975" s="88" t="s">
        <v>99</v>
      </c>
      <c r="F975" s="88" t="s">
        <v>21</v>
      </c>
      <c r="G975" s="88" t="s">
        <v>22</v>
      </c>
      <c r="H975" s="88" t="s">
        <v>4378</v>
      </c>
      <c r="I975" s="93">
        <v>13380034667</v>
      </c>
      <c r="J975" s="94"/>
      <c r="K975" s="93">
        <v>779578040</v>
      </c>
      <c r="L975" s="88" t="s">
        <v>4388</v>
      </c>
      <c r="M975" s="88" t="s">
        <v>4389</v>
      </c>
      <c r="N975" s="93">
        <v>13380033089</v>
      </c>
      <c r="O975" s="93">
        <v>510000</v>
      </c>
    </row>
    <row r="976" ht="15" customHeight="1" spans="1:15">
      <c r="A976" s="88" t="s">
        <v>4352</v>
      </c>
      <c r="B976" s="97">
        <v>201527010612</v>
      </c>
      <c r="C976" s="88" t="s">
        <v>4390</v>
      </c>
      <c r="D976" s="88" t="s">
        <v>19</v>
      </c>
      <c r="E976" s="88" t="s">
        <v>4391</v>
      </c>
      <c r="F976" s="88" t="s">
        <v>21</v>
      </c>
      <c r="G976" s="88" t="s">
        <v>22</v>
      </c>
      <c r="H976" s="88" t="s">
        <v>4392</v>
      </c>
      <c r="I976" s="93">
        <v>13703011083</v>
      </c>
      <c r="J976" s="94"/>
      <c r="K976" s="93">
        <v>786059431</v>
      </c>
      <c r="L976" s="94"/>
      <c r="M976" s="88" t="s">
        <v>4393</v>
      </c>
      <c r="N976" s="98" t="s">
        <v>4394</v>
      </c>
      <c r="O976" s="93">
        <v>528000</v>
      </c>
    </row>
    <row r="977" spans="1:15">
      <c r="A977" s="88" t="s">
        <v>4352</v>
      </c>
      <c r="B977" s="97">
        <v>201527010613</v>
      </c>
      <c r="C977" s="88" t="s">
        <v>4395</v>
      </c>
      <c r="D977" s="88" t="s">
        <v>19</v>
      </c>
      <c r="E977" s="88" t="s">
        <v>516</v>
      </c>
      <c r="F977" s="88" t="s">
        <v>21</v>
      </c>
      <c r="G977" s="88" t="s">
        <v>22</v>
      </c>
      <c r="H977" s="88" t="s">
        <v>4392</v>
      </c>
      <c r="I977" s="93">
        <v>15766728543</v>
      </c>
      <c r="J977" s="94"/>
      <c r="K977" s="93">
        <v>837422051</v>
      </c>
      <c r="L977" s="94"/>
      <c r="M977" s="88" t="s">
        <v>4396</v>
      </c>
      <c r="N977" s="93">
        <v>13686767255</v>
      </c>
      <c r="O977" s="93">
        <v>525000</v>
      </c>
    </row>
    <row r="978" spans="1:15">
      <c r="A978" s="88" t="s">
        <v>4352</v>
      </c>
      <c r="B978" s="97">
        <v>201527010614</v>
      </c>
      <c r="C978" s="88" t="s">
        <v>4397</v>
      </c>
      <c r="D978" s="88" t="s">
        <v>27</v>
      </c>
      <c r="E978" s="88" t="s">
        <v>2579</v>
      </c>
      <c r="F978" s="88" t="s">
        <v>21</v>
      </c>
      <c r="G978" s="88" t="s">
        <v>22</v>
      </c>
      <c r="H978" s="88" t="s">
        <v>4219</v>
      </c>
      <c r="I978" s="93">
        <v>13602800142</v>
      </c>
      <c r="J978" s="93">
        <v>610142</v>
      </c>
      <c r="K978" s="93">
        <v>781316616</v>
      </c>
      <c r="L978" s="88" t="s">
        <v>4398</v>
      </c>
      <c r="M978" s="88" t="s">
        <v>4399</v>
      </c>
      <c r="N978" s="93">
        <v>13702656461</v>
      </c>
      <c r="O978" s="93">
        <v>528000</v>
      </c>
    </row>
    <row r="979" spans="1:15">
      <c r="A979" s="88" t="s">
        <v>4352</v>
      </c>
      <c r="B979" s="97">
        <v>201527010615</v>
      </c>
      <c r="C979" s="88" t="s">
        <v>4400</v>
      </c>
      <c r="D979" s="88" t="s">
        <v>19</v>
      </c>
      <c r="E979" s="88" t="s">
        <v>4401</v>
      </c>
      <c r="F979" s="88" t="s">
        <v>21</v>
      </c>
      <c r="G979" s="88" t="s">
        <v>22</v>
      </c>
      <c r="H979" s="88" t="s">
        <v>4392</v>
      </c>
      <c r="I979" s="93">
        <v>13602799943</v>
      </c>
      <c r="J979" s="94"/>
      <c r="K979" s="93">
        <v>1078982889</v>
      </c>
      <c r="L979" s="94"/>
      <c r="M979" s="88" t="s">
        <v>4402</v>
      </c>
      <c r="N979" s="93">
        <v>13650957528</v>
      </c>
      <c r="O979" s="93">
        <v>510000</v>
      </c>
    </row>
    <row r="980" spans="1:15">
      <c r="A980" s="88" t="s">
        <v>4352</v>
      </c>
      <c r="B980" s="97">
        <v>201527010616</v>
      </c>
      <c r="C980" s="88" t="s">
        <v>4403</v>
      </c>
      <c r="D980" s="88" t="s">
        <v>19</v>
      </c>
      <c r="E980" s="88" t="s">
        <v>981</v>
      </c>
      <c r="F980" s="88" t="s">
        <v>21</v>
      </c>
      <c r="G980" s="88" t="s">
        <v>22</v>
      </c>
      <c r="H980" s="88" t="s">
        <v>4392</v>
      </c>
      <c r="I980" s="93">
        <v>13602799794</v>
      </c>
      <c r="J980" s="94"/>
      <c r="K980" s="93">
        <v>1395608439</v>
      </c>
      <c r="L980" s="94"/>
      <c r="M980" s="88" t="s">
        <v>4404</v>
      </c>
      <c r="N980" s="93">
        <v>13640888776</v>
      </c>
      <c r="O980" s="93">
        <v>510000</v>
      </c>
    </row>
    <row r="981" spans="1:15">
      <c r="A981" s="88" t="s">
        <v>4352</v>
      </c>
      <c r="B981" s="97">
        <v>201527010617</v>
      </c>
      <c r="C981" s="88" t="s">
        <v>4405</v>
      </c>
      <c r="D981" s="88" t="s">
        <v>19</v>
      </c>
      <c r="E981" s="88" t="s">
        <v>4406</v>
      </c>
      <c r="F981" s="88" t="s">
        <v>21</v>
      </c>
      <c r="G981" s="88" t="s">
        <v>22</v>
      </c>
      <c r="H981" s="88" t="s">
        <v>4407</v>
      </c>
      <c r="I981" s="93">
        <v>13602799631</v>
      </c>
      <c r="J981" s="93">
        <v>669631</v>
      </c>
      <c r="K981" s="93">
        <v>904991795</v>
      </c>
      <c r="L981" s="88" t="s">
        <v>4408</v>
      </c>
      <c r="M981" s="88" t="s">
        <v>4409</v>
      </c>
      <c r="N981" s="93">
        <v>13703076017</v>
      </c>
      <c r="O981" s="93">
        <v>524500</v>
      </c>
    </row>
    <row r="982" spans="1:15">
      <c r="A982" s="88" t="s">
        <v>4352</v>
      </c>
      <c r="B982" s="97">
        <v>201527010618</v>
      </c>
      <c r="C982" s="88" t="s">
        <v>4410</v>
      </c>
      <c r="D982" s="88" t="s">
        <v>19</v>
      </c>
      <c r="E982" s="88" t="s">
        <v>2672</v>
      </c>
      <c r="F982" s="88" t="s">
        <v>21</v>
      </c>
      <c r="G982" s="88" t="s">
        <v>22</v>
      </c>
      <c r="H982" s="88" t="s">
        <v>4407</v>
      </c>
      <c r="I982" s="93">
        <v>13602805186</v>
      </c>
      <c r="J982" s="93">
        <v>625186</v>
      </c>
      <c r="K982" s="93">
        <v>962671114</v>
      </c>
      <c r="L982" s="94"/>
      <c r="M982" s="88" t="s">
        <v>4411</v>
      </c>
      <c r="N982" s="93">
        <v>13826834035</v>
      </c>
      <c r="O982" s="93">
        <v>527300</v>
      </c>
    </row>
    <row r="983" spans="1:15">
      <c r="A983" s="88" t="s">
        <v>4352</v>
      </c>
      <c r="B983" s="97">
        <v>201527010619</v>
      </c>
      <c r="C983" s="88" t="s">
        <v>4412</v>
      </c>
      <c r="D983" s="88" t="s">
        <v>19</v>
      </c>
      <c r="E983" s="88" t="s">
        <v>4413</v>
      </c>
      <c r="F983" s="88" t="s">
        <v>21</v>
      </c>
      <c r="G983" s="88" t="s">
        <v>22</v>
      </c>
      <c r="H983" s="88" t="s">
        <v>4407</v>
      </c>
      <c r="I983" s="93">
        <v>13590876805</v>
      </c>
      <c r="J983" s="93">
        <v>663357</v>
      </c>
      <c r="K983" s="93">
        <v>584123767</v>
      </c>
      <c r="L983" s="88" t="s">
        <v>4414</v>
      </c>
      <c r="M983" s="88" t="s">
        <v>4415</v>
      </c>
      <c r="N983" s="93">
        <v>13823921644</v>
      </c>
      <c r="O983" s="93">
        <v>528400</v>
      </c>
    </row>
    <row r="984" spans="1:15">
      <c r="A984" s="88" t="s">
        <v>4352</v>
      </c>
      <c r="B984" s="97">
        <v>201527010620</v>
      </c>
      <c r="C984" s="88" t="s">
        <v>4416</v>
      </c>
      <c r="D984" s="88" t="s">
        <v>19</v>
      </c>
      <c r="E984" s="88" t="s">
        <v>4249</v>
      </c>
      <c r="F984" s="88" t="s">
        <v>21</v>
      </c>
      <c r="G984" s="88" t="s">
        <v>22</v>
      </c>
      <c r="H984" s="88" t="s">
        <v>4407</v>
      </c>
      <c r="I984" s="93">
        <v>13602803458</v>
      </c>
      <c r="J984" s="93">
        <v>683458</v>
      </c>
      <c r="K984" s="93">
        <v>814862399</v>
      </c>
      <c r="L984" s="88" t="s">
        <v>4417</v>
      </c>
      <c r="M984" s="88" t="s">
        <v>4418</v>
      </c>
      <c r="N984" s="93">
        <v>13500080032</v>
      </c>
      <c r="O984" s="93">
        <v>516600</v>
      </c>
    </row>
    <row r="985" spans="1:15">
      <c r="A985" s="88" t="s">
        <v>4352</v>
      </c>
      <c r="B985" s="97">
        <v>201527010621</v>
      </c>
      <c r="C985" s="88" t="s">
        <v>4419</v>
      </c>
      <c r="D985" s="88" t="s">
        <v>27</v>
      </c>
      <c r="E985" s="88" t="s">
        <v>3240</v>
      </c>
      <c r="F985" s="88" t="s">
        <v>21</v>
      </c>
      <c r="G985" s="88" t="s">
        <v>22</v>
      </c>
      <c r="H985" s="88" t="s">
        <v>4219</v>
      </c>
      <c r="I985" s="93">
        <v>13602802759</v>
      </c>
      <c r="J985" s="93">
        <v>67759</v>
      </c>
      <c r="K985" s="93">
        <v>459419901</v>
      </c>
      <c r="L985" s="94"/>
      <c r="M985" s="88" t="s">
        <v>4420</v>
      </c>
      <c r="N985" s="93">
        <v>13826387061</v>
      </c>
      <c r="O985" s="93">
        <v>512000</v>
      </c>
    </row>
    <row r="986" spans="1:15">
      <c r="A986" s="88" t="s">
        <v>4352</v>
      </c>
      <c r="B986" s="97">
        <v>201527010622</v>
      </c>
      <c r="C986" s="88" t="s">
        <v>4421</v>
      </c>
      <c r="D986" s="88" t="s">
        <v>19</v>
      </c>
      <c r="E986" s="88" t="s">
        <v>2414</v>
      </c>
      <c r="F986" s="88" t="s">
        <v>21</v>
      </c>
      <c r="G986" s="88" t="s">
        <v>22</v>
      </c>
      <c r="H986" s="88" t="s">
        <v>4422</v>
      </c>
      <c r="I986" s="93">
        <v>13602805505</v>
      </c>
      <c r="J986" s="93">
        <v>695505</v>
      </c>
      <c r="K986" s="93">
        <v>854690583</v>
      </c>
      <c r="L986" s="88" t="s">
        <v>4423</v>
      </c>
      <c r="M986" s="88" t="s">
        <v>4424</v>
      </c>
      <c r="N986" s="93">
        <v>13643057342</v>
      </c>
      <c r="O986" s="93">
        <v>515000</v>
      </c>
    </row>
    <row r="987" spans="1:15">
      <c r="A987" s="88" t="s">
        <v>4352</v>
      </c>
      <c r="B987" s="97">
        <v>201527010623</v>
      </c>
      <c r="C987" s="88" t="s">
        <v>4425</v>
      </c>
      <c r="D987" s="88" t="s">
        <v>19</v>
      </c>
      <c r="E987" s="88" t="s">
        <v>187</v>
      </c>
      <c r="F987" s="88" t="s">
        <v>21</v>
      </c>
      <c r="G987" s="88" t="s">
        <v>22</v>
      </c>
      <c r="H987" s="88" t="s">
        <v>4422</v>
      </c>
      <c r="I987" s="93">
        <v>13602804849</v>
      </c>
      <c r="J987" s="93">
        <v>694849</v>
      </c>
      <c r="K987" s="93">
        <v>1209628565</v>
      </c>
      <c r="L987" s="88" t="s">
        <v>4426</v>
      </c>
      <c r="M987" s="88" t="s">
        <v>4427</v>
      </c>
      <c r="N987" s="93">
        <v>13509822070</v>
      </c>
      <c r="O987" s="93">
        <v>523000</v>
      </c>
    </row>
    <row r="988" spans="1:15">
      <c r="A988" s="88" t="s">
        <v>4352</v>
      </c>
      <c r="B988" s="97">
        <v>201527010624</v>
      </c>
      <c r="C988" s="88" t="s">
        <v>4428</v>
      </c>
      <c r="D988" s="88" t="s">
        <v>27</v>
      </c>
      <c r="E988" s="88" t="s">
        <v>2167</v>
      </c>
      <c r="F988" s="88" t="s">
        <v>21</v>
      </c>
      <c r="G988" s="88" t="s">
        <v>22</v>
      </c>
      <c r="H988" s="88" t="s">
        <v>4219</v>
      </c>
      <c r="I988" s="93">
        <v>13602803711</v>
      </c>
      <c r="J988" s="93">
        <v>673711</v>
      </c>
      <c r="K988" s="93">
        <v>1500463761</v>
      </c>
      <c r="L988" s="88" t="s">
        <v>4429</v>
      </c>
      <c r="M988" s="88" t="s">
        <v>4430</v>
      </c>
      <c r="N988" s="93">
        <v>13727664931</v>
      </c>
      <c r="O988" s="93">
        <v>515000</v>
      </c>
    </row>
    <row r="989" spans="1:15">
      <c r="A989" s="88" t="s">
        <v>4352</v>
      </c>
      <c r="B989" s="97">
        <v>201527010625</v>
      </c>
      <c r="C989" s="88" t="s">
        <v>4431</v>
      </c>
      <c r="D989" s="88" t="s">
        <v>19</v>
      </c>
      <c r="E989" s="88" t="s">
        <v>4432</v>
      </c>
      <c r="F989" s="88" t="s">
        <v>21</v>
      </c>
      <c r="G989" s="88" t="s">
        <v>22</v>
      </c>
      <c r="H989" s="88" t="s">
        <v>4422</v>
      </c>
      <c r="I989" s="93">
        <v>13602804649</v>
      </c>
      <c r="J989" s="94"/>
      <c r="K989" s="93">
        <v>1093122410</v>
      </c>
      <c r="L989" s="94"/>
      <c r="M989" s="88" t="s">
        <v>4433</v>
      </c>
      <c r="N989" s="93">
        <v>13602497089</v>
      </c>
      <c r="O989" s="93">
        <v>515000</v>
      </c>
    </row>
    <row r="990" spans="1:15">
      <c r="A990" s="88" t="s">
        <v>4352</v>
      </c>
      <c r="B990" s="97">
        <v>201527010626</v>
      </c>
      <c r="C990" s="88" t="s">
        <v>4434</v>
      </c>
      <c r="D990" s="88" t="s">
        <v>19</v>
      </c>
      <c r="E990" s="88" t="s">
        <v>1398</v>
      </c>
      <c r="F990" s="88" t="s">
        <v>21</v>
      </c>
      <c r="G990" s="88" t="s">
        <v>22</v>
      </c>
      <c r="H990" s="88" t="s">
        <v>4422</v>
      </c>
      <c r="I990" s="93">
        <v>13602804714</v>
      </c>
      <c r="J990" s="93">
        <v>684714</v>
      </c>
      <c r="K990" s="93">
        <v>957504237</v>
      </c>
      <c r="L990" s="88" t="s">
        <v>4435</v>
      </c>
      <c r="M990" s="88" t="s">
        <v>4436</v>
      </c>
      <c r="N990" s="93">
        <v>13502667550</v>
      </c>
      <c r="O990" s="93">
        <v>515300</v>
      </c>
    </row>
    <row r="991" spans="1:15">
      <c r="A991" s="88" t="s">
        <v>4352</v>
      </c>
      <c r="B991" s="97">
        <v>201527010627</v>
      </c>
      <c r="C991" s="88" t="s">
        <v>4437</v>
      </c>
      <c r="D991" s="88" t="s">
        <v>19</v>
      </c>
      <c r="E991" s="88" t="s">
        <v>2107</v>
      </c>
      <c r="F991" s="88" t="s">
        <v>21</v>
      </c>
      <c r="G991" s="88" t="s">
        <v>22</v>
      </c>
      <c r="H991" s="88" t="s">
        <v>4438</v>
      </c>
      <c r="I991" s="93">
        <v>13602804729</v>
      </c>
      <c r="J991" s="93">
        <v>664729</v>
      </c>
      <c r="K991" s="93">
        <v>879178946</v>
      </c>
      <c r="L991" s="94"/>
      <c r="M991" s="88" t="s">
        <v>4439</v>
      </c>
      <c r="N991" s="93">
        <v>18998970781</v>
      </c>
      <c r="O991" s="93">
        <v>515000</v>
      </c>
    </row>
    <row r="992" spans="1:15">
      <c r="A992" s="88" t="s">
        <v>4352</v>
      </c>
      <c r="B992" s="97">
        <v>201527010628</v>
      </c>
      <c r="C992" s="88" t="s">
        <v>4440</v>
      </c>
      <c r="D992" s="88" t="s">
        <v>19</v>
      </c>
      <c r="E992" s="88" t="s">
        <v>2963</v>
      </c>
      <c r="F992" s="88" t="s">
        <v>21</v>
      </c>
      <c r="G992" s="88" t="s">
        <v>22</v>
      </c>
      <c r="H992" s="88" t="s">
        <v>4438</v>
      </c>
      <c r="I992" s="93">
        <v>15692400789</v>
      </c>
      <c r="J992" s="94"/>
      <c r="K992" s="93">
        <v>1164359423</v>
      </c>
      <c r="L992" s="94"/>
      <c r="M992" s="88" t="s">
        <v>4441</v>
      </c>
      <c r="N992" s="93">
        <v>13536888291</v>
      </c>
      <c r="O992" s="93">
        <v>515000</v>
      </c>
    </row>
    <row r="993" spans="1:15">
      <c r="A993" s="88" t="s">
        <v>4352</v>
      </c>
      <c r="B993" s="97">
        <v>201527010629</v>
      </c>
      <c r="C993" s="88" t="s">
        <v>4442</v>
      </c>
      <c r="D993" s="88" t="s">
        <v>19</v>
      </c>
      <c r="E993" s="88" t="s">
        <v>4443</v>
      </c>
      <c r="F993" s="88" t="s">
        <v>21</v>
      </c>
      <c r="G993" s="88" t="s">
        <v>22</v>
      </c>
      <c r="H993" s="88" t="s">
        <v>4438</v>
      </c>
      <c r="I993" s="93">
        <v>15819999107</v>
      </c>
      <c r="J993" s="93">
        <v>663774</v>
      </c>
      <c r="K993" s="93">
        <v>754756555</v>
      </c>
      <c r="L993" s="94"/>
      <c r="M993" s="88" t="s">
        <v>4444</v>
      </c>
      <c r="N993" s="93">
        <v>13822792096</v>
      </c>
      <c r="O993" s="93">
        <v>528400</v>
      </c>
    </row>
    <row r="994" spans="1:15">
      <c r="A994" s="88" t="s">
        <v>4352</v>
      </c>
      <c r="B994" s="97">
        <v>201527010630</v>
      </c>
      <c r="C994" s="88" t="s">
        <v>4445</v>
      </c>
      <c r="D994" s="88" t="s">
        <v>19</v>
      </c>
      <c r="E994" s="88" t="s">
        <v>1877</v>
      </c>
      <c r="F994" s="88" t="s">
        <v>21</v>
      </c>
      <c r="G994" s="88" t="s">
        <v>22</v>
      </c>
      <c r="H994" s="88" t="s">
        <v>4438</v>
      </c>
      <c r="I994" s="93">
        <v>13128694354</v>
      </c>
      <c r="J994" s="94"/>
      <c r="K994" s="93">
        <v>1252032060</v>
      </c>
      <c r="L994" s="94"/>
      <c r="M994" s="88" t="s">
        <v>4446</v>
      </c>
      <c r="N994" s="93">
        <v>13570462128</v>
      </c>
      <c r="O994" s="93">
        <v>510000</v>
      </c>
    </row>
    <row r="995" ht="22.5" spans="1:15">
      <c r="A995" s="9" t="s">
        <v>4447</v>
      </c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</row>
    <row r="996" spans="1:15">
      <c r="A996" s="10" t="s">
        <v>1</v>
      </c>
      <c r="B996" s="10" t="s">
        <v>2</v>
      </c>
      <c r="C996" s="10" t="s">
        <v>3</v>
      </c>
      <c r="D996" s="10" t="s">
        <v>4</v>
      </c>
      <c r="E996" s="10" t="s">
        <v>5</v>
      </c>
      <c r="F996" s="10" t="s">
        <v>6</v>
      </c>
      <c r="G996" s="10" t="s">
        <v>7</v>
      </c>
      <c r="H996" s="10" t="s">
        <v>8</v>
      </c>
      <c r="I996" s="10" t="s">
        <v>9</v>
      </c>
      <c r="J996" s="10" t="s">
        <v>10</v>
      </c>
      <c r="K996" s="10" t="s">
        <v>11</v>
      </c>
      <c r="L996" s="10" t="s">
        <v>12</v>
      </c>
      <c r="M996" s="10" t="s">
        <v>13</v>
      </c>
      <c r="N996" s="10" t="s">
        <v>14</v>
      </c>
      <c r="O996" s="15" t="s">
        <v>15</v>
      </c>
    </row>
    <row r="997" spans="1:15">
      <c r="A997" s="36" t="s">
        <v>4448</v>
      </c>
      <c r="B997" s="36">
        <v>201512020101</v>
      </c>
      <c r="C997" s="12" t="s">
        <v>4449</v>
      </c>
      <c r="D997" s="22" t="s">
        <v>27</v>
      </c>
      <c r="E997" s="22" t="s">
        <v>981</v>
      </c>
      <c r="F997" s="22" t="s">
        <v>21</v>
      </c>
      <c r="G997" s="12" t="s">
        <v>448</v>
      </c>
      <c r="H997" s="21" t="s">
        <v>4450</v>
      </c>
      <c r="I997" s="22">
        <v>13416142034</v>
      </c>
      <c r="J997" s="12">
        <v>642034</v>
      </c>
      <c r="K997" s="21">
        <v>1105950449</v>
      </c>
      <c r="L997" s="22">
        <v>1105950449</v>
      </c>
      <c r="M997" s="12" t="s">
        <v>4451</v>
      </c>
      <c r="N997" s="12">
        <v>13828257071</v>
      </c>
      <c r="O997" s="52">
        <v>524000</v>
      </c>
    </row>
    <row r="998" spans="1:15">
      <c r="A998" s="36" t="s">
        <v>4448</v>
      </c>
      <c r="B998" s="36">
        <v>201512020102</v>
      </c>
      <c r="C998" s="12" t="s">
        <v>4452</v>
      </c>
      <c r="D998" s="22" t="s">
        <v>27</v>
      </c>
      <c r="E998" s="21" t="s">
        <v>1487</v>
      </c>
      <c r="F998" s="22" t="s">
        <v>21</v>
      </c>
      <c r="G998" s="12" t="s">
        <v>448</v>
      </c>
      <c r="H998" s="21" t="s">
        <v>4450</v>
      </c>
      <c r="I998" s="22">
        <v>13416143334</v>
      </c>
      <c r="J998" s="12">
        <v>623334</v>
      </c>
      <c r="K998" s="21">
        <v>785447476</v>
      </c>
      <c r="L998" s="22">
        <v>541319069</v>
      </c>
      <c r="M998" s="12" t="s">
        <v>4453</v>
      </c>
      <c r="N998" s="12">
        <v>15382660030</v>
      </c>
      <c r="O998" s="52">
        <v>524000</v>
      </c>
    </row>
    <row r="999" spans="1:15">
      <c r="A999" s="36" t="s">
        <v>4448</v>
      </c>
      <c r="B999" s="36">
        <v>201512020103</v>
      </c>
      <c r="C999" s="12" t="s">
        <v>4454</v>
      </c>
      <c r="D999" s="22" t="s">
        <v>19</v>
      </c>
      <c r="E999" s="21" t="s">
        <v>828</v>
      </c>
      <c r="F999" s="22" t="s">
        <v>21</v>
      </c>
      <c r="G999" s="12" t="s">
        <v>448</v>
      </c>
      <c r="H999" s="21" t="s">
        <v>4455</v>
      </c>
      <c r="I999" s="22">
        <v>13528636019</v>
      </c>
      <c r="J999" s="12" t="s">
        <v>235</v>
      </c>
      <c r="K999" s="21">
        <v>664257120</v>
      </c>
      <c r="L999" s="22">
        <v>664257120</v>
      </c>
      <c r="M999" s="12" t="s">
        <v>4456</v>
      </c>
      <c r="N999" s="12">
        <v>13903039843</v>
      </c>
      <c r="O999" s="52">
        <v>523000</v>
      </c>
    </row>
    <row r="1000" spans="1:15">
      <c r="A1000" s="36" t="s">
        <v>4448</v>
      </c>
      <c r="B1000" s="36">
        <v>201512020104</v>
      </c>
      <c r="C1000" s="12" t="s">
        <v>4457</v>
      </c>
      <c r="D1000" s="22" t="s">
        <v>27</v>
      </c>
      <c r="E1000" s="21" t="s">
        <v>4458</v>
      </c>
      <c r="F1000" s="22" t="s">
        <v>21</v>
      </c>
      <c r="G1000" s="12" t="s">
        <v>448</v>
      </c>
      <c r="H1000" s="21" t="s">
        <v>4450</v>
      </c>
      <c r="I1000" s="22">
        <v>13416143219</v>
      </c>
      <c r="J1000" s="12">
        <v>693219</v>
      </c>
      <c r="K1000" s="21">
        <v>1310124783</v>
      </c>
      <c r="L1000" s="22" t="s">
        <v>4459</v>
      </c>
      <c r="M1000" s="12" t="s">
        <v>4460</v>
      </c>
      <c r="N1000" s="12">
        <v>15819587811</v>
      </c>
      <c r="O1000" s="52">
        <v>515223</v>
      </c>
    </row>
    <row r="1001" spans="1:15">
      <c r="A1001" s="36" t="s">
        <v>4448</v>
      </c>
      <c r="B1001" s="36">
        <v>201512020105</v>
      </c>
      <c r="C1001" s="12" t="s">
        <v>4461</v>
      </c>
      <c r="D1001" s="22" t="s">
        <v>19</v>
      </c>
      <c r="E1001" s="21" t="s">
        <v>4462</v>
      </c>
      <c r="F1001" s="22" t="s">
        <v>21</v>
      </c>
      <c r="G1001" s="12" t="s">
        <v>448</v>
      </c>
      <c r="H1001" s="21" t="s">
        <v>4455</v>
      </c>
      <c r="I1001" s="22">
        <v>18023336985</v>
      </c>
      <c r="J1001" s="12" t="s">
        <v>235</v>
      </c>
      <c r="K1001" s="21">
        <v>631938964</v>
      </c>
      <c r="L1001" s="22" t="s">
        <v>4463</v>
      </c>
      <c r="M1001" s="12" t="s">
        <v>4464</v>
      </c>
      <c r="N1001" s="12">
        <v>13501459319</v>
      </c>
      <c r="O1001" s="52">
        <v>513100</v>
      </c>
    </row>
    <row r="1002" spans="1:15">
      <c r="A1002" s="36" t="s">
        <v>4448</v>
      </c>
      <c r="B1002" s="36">
        <v>201512020106</v>
      </c>
      <c r="C1002" s="12" t="s">
        <v>4465</v>
      </c>
      <c r="D1002" s="22" t="s">
        <v>27</v>
      </c>
      <c r="E1002" s="21" t="s">
        <v>636</v>
      </c>
      <c r="F1002" s="22" t="s">
        <v>21</v>
      </c>
      <c r="G1002" s="12" t="s">
        <v>448</v>
      </c>
      <c r="H1002" s="21" t="s">
        <v>4450</v>
      </c>
      <c r="I1002" s="22">
        <v>13416143143</v>
      </c>
      <c r="J1002" s="12" t="s">
        <v>235</v>
      </c>
      <c r="K1002" s="21">
        <v>731828804</v>
      </c>
      <c r="L1002" s="22">
        <v>731828804</v>
      </c>
      <c r="M1002" s="12" t="s">
        <v>4466</v>
      </c>
      <c r="N1002" s="12">
        <v>15220120611</v>
      </c>
      <c r="O1002" s="52">
        <v>518100</v>
      </c>
    </row>
    <row r="1003" spans="1:15">
      <c r="A1003" s="36" t="s">
        <v>4448</v>
      </c>
      <c r="B1003" s="36">
        <v>201512020107</v>
      </c>
      <c r="C1003" s="12" t="s">
        <v>4467</v>
      </c>
      <c r="D1003" s="22" t="s">
        <v>27</v>
      </c>
      <c r="E1003" s="21" t="s">
        <v>4468</v>
      </c>
      <c r="F1003" s="22" t="s">
        <v>21</v>
      </c>
      <c r="G1003" s="12" t="s">
        <v>160</v>
      </c>
      <c r="H1003" s="21" t="s">
        <v>4469</v>
      </c>
      <c r="I1003" s="22">
        <v>13416143067</v>
      </c>
      <c r="J1003" s="12" t="s">
        <v>235</v>
      </c>
      <c r="K1003" s="21">
        <v>1528808244</v>
      </c>
      <c r="L1003" s="22" t="s">
        <v>4470</v>
      </c>
      <c r="M1003" s="12" t="s">
        <v>4471</v>
      </c>
      <c r="N1003" s="12">
        <v>13714916493</v>
      </c>
      <c r="O1003" s="52">
        <v>518105</v>
      </c>
    </row>
    <row r="1004" spans="1:15">
      <c r="A1004" s="36" t="s">
        <v>4448</v>
      </c>
      <c r="B1004" s="36">
        <v>201512020108</v>
      </c>
      <c r="C1004" s="12" t="s">
        <v>4472</v>
      </c>
      <c r="D1004" s="22" t="s">
        <v>27</v>
      </c>
      <c r="E1004" s="21" t="s">
        <v>1674</v>
      </c>
      <c r="F1004" s="22" t="s">
        <v>21</v>
      </c>
      <c r="G1004" s="12" t="s">
        <v>160</v>
      </c>
      <c r="H1004" s="21" t="s">
        <v>4469</v>
      </c>
      <c r="I1004" s="22">
        <v>13416143064</v>
      </c>
      <c r="J1004" s="12" t="s">
        <v>235</v>
      </c>
      <c r="K1004" s="21">
        <v>925770894</v>
      </c>
      <c r="L1004" s="22" t="s">
        <v>4473</v>
      </c>
      <c r="M1004" s="12" t="s">
        <v>4474</v>
      </c>
      <c r="N1004" s="12">
        <v>13610482772</v>
      </c>
      <c r="O1004" s="52">
        <v>528400</v>
      </c>
    </row>
    <row r="1005" spans="1:15">
      <c r="A1005" s="36" t="s">
        <v>4448</v>
      </c>
      <c r="B1005" s="36">
        <v>201512020109</v>
      </c>
      <c r="C1005" s="12" t="s">
        <v>4475</v>
      </c>
      <c r="D1005" s="22" t="s">
        <v>19</v>
      </c>
      <c r="E1005" s="21" t="s">
        <v>4476</v>
      </c>
      <c r="F1005" s="22" t="s">
        <v>21</v>
      </c>
      <c r="G1005" s="12" t="s">
        <v>448</v>
      </c>
      <c r="H1005" s="21" t="s">
        <v>4455</v>
      </c>
      <c r="I1005" s="22">
        <v>13416313952</v>
      </c>
      <c r="J1005" s="12" t="s">
        <v>235</v>
      </c>
      <c r="K1005" s="21">
        <v>1171814067</v>
      </c>
      <c r="L1005" s="22" t="s">
        <v>4477</v>
      </c>
      <c r="M1005" s="12" t="s">
        <v>4478</v>
      </c>
      <c r="N1005" s="12">
        <v>13610269238</v>
      </c>
      <c r="O1005" s="52">
        <v>510260</v>
      </c>
    </row>
    <row r="1006" spans="1:15">
      <c r="A1006" s="36" t="s">
        <v>4448</v>
      </c>
      <c r="B1006" s="36">
        <v>201512020110</v>
      </c>
      <c r="C1006" s="12" t="s">
        <v>4479</v>
      </c>
      <c r="D1006" s="22" t="s">
        <v>19</v>
      </c>
      <c r="E1006" s="21" t="s">
        <v>4480</v>
      </c>
      <c r="F1006" s="22" t="s">
        <v>21</v>
      </c>
      <c r="G1006" s="12" t="s">
        <v>448</v>
      </c>
      <c r="H1006" s="21" t="s">
        <v>4455</v>
      </c>
      <c r="I1006" s="22">
        <v>13416142966</v>
      </c>
      <c r="J1006" s="12">
        <v>672966</v>
      </c>
      <c r="K1006" s="21">
        <v>3286386625</v>
      </c>
      <c r="L1006" s="22" t="s">
        <v>4481</v>
      </c>
      <c r="M1006" s="12" t="s">
        <v>4482</v>
      </c>
      <c r="N1006" s="12">
        <v>13828657612</v>
      </c>
      <c r="O1006" s="52">
        <v>525133</v>
      </c>
    </row>
    <row r="1007" spans="1:15">
      <c r="A1007" s="36" t="s">
        <v>4448</v>
      </c>
      <c r="B1007" s="36">
        <v>201512020111</v>
      </c>
      <c r="C1007" s="12" t="s">
        <v>4483</v>
      </c>
      <c r="D1007" s="22" t="s">
        <v>19</v>
      </c>
      <c r="E1007" s="21" t="s">
        <v>4484</v>
      </c>
      <c r="F1007" s="22" t="s">
        <v>21</v>
      </c>
      <c r="G1007" s="12" t="s">
        <v>108</v>
      </c>
      <c r="H1007" s="21" t="s">
        <v>4485</v>
      </c>
      <c r="I1007" s="22">
        <v>13760683533</v>
      </c>
      <c r="J1007" s="12" t="s">
        <v>235</v>
      </c>
      <c r="K1007" s="21">
        <v>1905400385</v>
      </c>
      <c r="L1007" s="22" t="s">
        <v>4486</v>
      </c>
      <c r="M1007" s="12" t="s">
        <v>4487</v>
      </c>
      <c r="N1007" s="12">
        <v>13653051429</v>
      </c>
      <c r="O1007" s="52">
        <v>525300</v>
      </c>
    </row>
    <row r="1008" spans="1:15">
      <c r="A1008" s="36" t="s">
        <v>4448</v>
      </c>
      <c r="B1008" s="36">
        <v>201512020112</v>
      </c>
      <c r="C1008" s="12" t="s">
        <v>4488</v>
      </c>
      <c r="D1008" s="22" t="s">
        <v>27</v>
      </c>
      <c r="E1008" s="21" t="s">
        <v>4489</v>
      </c>
      <c r="F1008" s="22" t="s">
        <v>21</v>
      </c>
      <c r="G1008" s="12" t="s">
        <v>448</v>
      </c>
      <c r="H1008" s="21" t="s">
        <v>4469</v>
      </c>
      <c r="I1008" s="22">
        <v>13422167503</v>
      </c>
      <c r="J1008" s="12" t="s">
        <v>235</v>
      </c>
      <c r="K1008" s="21">
        <v>1043510388</v>
      </c>
      <c r="L1008" s="22" t="s">
        <v>4490</v>
      </c>
      <c r="M1008" s="12" t="s">
        <v>4491</v>
      </c>
      <c r="N1008" s="12">
        <v>13355573694</v>
      </c>
      <c r="O1008" s="52">
        <v>234000</v>
      </c>
    </row>
    <row r="1009" spans="1:15">
      <c r="A1009" s="36" t="s">
        <v>4448</v>
      </c>
      <c r="B1009" s="36">
        <v>201512020113</v>
      </c>
      <c r="C1009" s="12" t="s">
        <v>4492</v>
      </c>
      <c r="D1009" s="22" t="s">
        <v>19</v>
      </c>
      <c r="E1009" s="21" t="s">
        <v>2744</v>
      </c>
      <c r="F1009" s="22" t="s">
        <v>21</v>
      </c>
      <c r="G1009" s="12" t="s">
        <v>448</v>
      </c>
      <c r="H1009" s="21" t="s">
        <v>4485</v>
      </c>
      <c r="I1009" s="22">
        <v>13416138960</v>
      </c>
      <c r="J1009" s="12">
        <v>632699</v>
      </c>
      <c r="K1009" s="21">
        <v>1298557505</v>
      </c>
      <c r="L1009" s="22" t="s">
        <v>4493</v>
      </c>
      <c r="M1009" s="12" t="s">
        <v>4494</v>
      </c>
      <c r="N1009" s="12">
        <v>13425962121</v>
      </c>
      <c r="O1009" s="52">
        <v>528313</v>
      </c>
    </row>
    <row r="1010" spans="1:15">
      <c r="A1010" s="36" t="s">
        <v>4448</v>
      </c>
      <c r="B1010" s="36">
        <v>201512020114</v>
      </c>
      <c r="C1010" s="12" t="s">
        <v>4495</v>
      </c>
      <c r="D1010" s="22" t="s">
        <v>27</v>
      </c>
      <c r="E1010" s="21" t="s">
        <v>3463</v>
      </c>
      <c r="F1010" s="22" t="s">
        <v>21</v>
      </c>
      <c r="G1010" s="12" t="s">
        <v>448</v>
      </c>
      <c r="H1010" s="21" t="s">
        <v>4469</v>
      </c>
      <c r="I1010" s="22">
        <v>13416138981</v>
      </c>
      <c r="J1010" s="12" t="s">
        <v>235</v>
      </c>
      <c r="K1010" s="21">
        <v>741754305</v>
      </c>
      <c r="L1010" s="22" t="s">
        <v>4496</v>
      </c>
      <c r="M1010" s="12" t="s">
        <v>4497</v>
      </c>
      <c r="N1010" s="12">
        <v>18902533335</v>
      </c>
      <c r="O1010" s="52">
        <v>519000</v>
      </c>
    </row>
    <row r="1011" spans="1:15">
      <c r="A1011" s="36" t="s">
        <v>4448</v>
      </c>
      <c r="B1011" s="36">
        <v>201512020115</v>
      </c>
      <c r="C1011" s="12" t="s">
        <v>4498</v>
      </c>
      <c r="D1011" s="22" t="s">
        <v>19</v>
      </c>
      <c r="E1011" s="21" t="s">
        <v>3810</v>
      </c>
      <c r="F1011" s="22" t="s">
        <v>21</v>
      </c>
      <c r="G1011" s="12" t="s">
        <v>160</v>
      </c>
      <c r="H1011" s="21" t="s">
        <v>4485</v>
      </c>
      <c r="I1011" s="22">
        <v>15915507792</v>
      </c>
      <c r="J1011" s="12" t="s">
        <v>235</v>
      </c>
      <c r="K1011" s="21">
        <v>1176760298</v>
      </c>
      <c r="L1011" s="22">
        <v>15915507792</v>
      </c>
      <c r="M1011" s="12" t="s">
        <v>4499</v>
      </c>
      <c r="N1011" s="12">
        <v>13531202733</v>
      </c>
      <c r="O1011" s="52">
        <v>515800</v>
      </c>
    </row>
    <row r="1012" spans="1:15">
      <c r="A1012" s="36" t="s">
        <v>4448</v>
      </c>
      <c r="B1012" s="36">
        <v>201512020116</v>
      </c>
      <c r="C1012" s="12" t="s">
        <v>4500</v>
      </c>
      <c r="D1012" s="22" t="s">
        <v>27</v>
      </c>
      <c r="E1012" s="21" t="s">
        <v>239</v>
      </c>
      <c r="F1012" s="22" t="s">
        <v>21</v>
      </c>
      <c r="G1012" s="12" t="s">
        <v>448</v>
      </c>
      <c r="H1012" s="21" t="s">
        <v>4501</v>
      </c>
      <c r="I1012" s="22">
        <v>13416137648</v>
      </c>
      <c r="J1012" s="12">
        <v>687648</v>
      </c>
      <c r="K1012" s="21">
        <v>836838955</v>
      </c>
      <c r="L1012" s="22" t="s">
        <v>4502</v>
      </c>
      <c r="M1012" s="12" t="s">
        <v>4503</v>
      </c>
      <c r="N1012" s="12">
        <v>13623033765</v>
      </c>
      <c r="O1012" s="52">
        <v>515800</v>
      </c>
    </row>
    <row r="1013" spans="1:15">
      <c r="A1013" s="36" t="s">
        <v>4448</v>
      </c>
      <c r="B1013" s="36">
        <v>201512020117</v>
      </c>
      <c r="C1013" s="12" t="s">
        <v>4504</v>
      </c>
      <c r="D1013" s="22" t="s">
        <v>27</v>
      </c>
      <c r="E1013" s="21" t="s">
        <v>806</v>
      </c>
      <c r="F1013" s="22" t="s">
        <v>21</v>
      </c>
      <c r="G1013" s="12" t="s">
        <v>448</v>
      </c>
      <c r="H1013" s="21" t="s">
        <v>4501</v>
      </c>
      <c r="I1013" s="22">
        <v>13265160997</v>
      </c>
      <c r="J1013" s="12" t="s">
        <v>235</v>
      </c>
      <c r="K1013" s="21">
        <v>1612241565</v>
      </c>
      <c r="L1013" s="22">
        <v>13075102646</v>
      </c>
      <c r="M1013" s="12" t="s">
        <v>4505</v>
      </c>
      <c r="N1013" s="12">
        <v>13075102646</v>
      </c>
      <c r="O1013" s="52">
        <v>514500</v>
      </c>
    </row>
    <row r="1014" spans="1:15">
      <c r="A1014" s="36" t="s">
        <v>4448</v>
      </c>
      <c r="B1014" s="36">
        <v>201512020118</v>
      </c>
      <c r="C1014" s="12" t="s">
        <v>4506</v>
      </c>
      <c r="D1014" s="22" t="s">
        <v>19</v>
      </c>
      <c r="E1014" s="21" t="s">
        <v>4507</v>
      </c>
      <c r="F1014" s="22" t="s">
        <v>21</v>
      </c>
      <c r="G1014" s="12" t="s">
        <v>448</v>
      </c>
      <c r="H1014" s="21" t="s">
        <v>4485</v>
      </c>
      <c r="I1014" s="22">
        <v>15918868734</v>
      </c>
      <c r="J1014" s="12" t="s">
        <v>235</v>
      </c>
      <c r="K1014" s="21">
        <v>1067959555</v>
      </c>
      <c r="L1014" s="22">
        <v>1067959555</v>
      </c>
      <c r="M1014" s="12" t="s">
        <v>4508</v>
      </c>
      <c r="N1014" s="12">
        <v>13610305643</v>
      </c>
      <c r="O1014" s="52">
        <v>510240</v>
      </c>
    </row>
    <row r="1015" spans="1:15">
      <c r="A1015" s="36" t="s">
        <v>4448</v>
      </c>
      <c r="B1015" s="36">
        <v>201512020119</v>
      </c>
      <c r="C1015" s="12" t="s">
        <v>4509</v>
      </c>
      <c r="D1015" s="22" t="s">
        <v>27</v>
      </c>
      <c r="E1015" s="21" t="s">
        <v>1912</v>
      </c>
      <c r="F1015" s="22" t="s">
        <v>21</v>
      </c>
      <c r="G1015" s="12" t="s">
        <v>448</v>
      </c>
      <c r="H1015" s="21" t="s">
        <v>4501</v>
      </c>
      <c r="I1015" s="22">
        <v>13265120715</v>
      </c>
      <c r="J1015" s="12" t="s">
        <v>235</v>
      </c>
      <c r="K1015" s="21">
        <v>591262050</v>
      </c>
      <c r="L1015" s="22">
        <v>13265120715</v>
      </c>
      <c r="M1015" s="12" t="s">
        <v>4510</v>
      </c>
      <c r="N1015" s="12">
        <v>13268256883</v>
      </c>
      <c r="O1015" s="52">
        <v>510370</v>
      </c>
    </row>
    <row r="1016" spans="1:15">
      <c r="A1016" s="36" t="s">
        <v>4448</v>
      </c>
      <c r="B1016" s="36">
        <v>201512020120</v>
      </c>
      <c r="C1016" s="12" t="s">
        <v>4511</v>
      </c>
      <c r="D1016" s="22" t="s">
        <v>19</v>
      </c>
      <c r="E1016" s="21" t="s">
        <v>4512</v>
      </c>
      <c r="F1016" s="22" t="s">
        <v>21</v>
      </c>
      <c r="G1016" s="12" t="s">
        <v>448</v>
      </c>
      <c r="H1016" s="21" t="s">
        <v>4513</v>
      </c>
      <c r="I1016" s="22">
        <v>18922464303</v>
      </c>
      <c r="J1016" s="12" t="s">
        <v>235</v>
      </c>
      <c r="K1016" s="21">
        <v>759922172</v>
      </c>
      <c r="L1016" s="22">
        <v>759922172</v>
      </c>
      <c r="M1016" s="12" t="s">
        <v>4514</v>
      </c>
      <c r="N1016" s="12">
        <v>13318811426</v>
      </c>
      <c r="O1016" s="52">
        <v>511449</v>
      </c>
    </row>
    <row r="1017" spans="1:15">
      <c r="A1017" s="36" t="s">
        <v>4448</v>
      </c>
      <c r="B1017" s="36">
        <v>201512020121</v>
      </c>
      <c r="C1017" s="12" t="s">
        <v>4515</v>
      </c>
      <c r="D1017" s="22" t="s">
        <v>19</v>
      </c>
      <c r="E1017" s="21" t="s">
        <v>2012</v>
      </c>
      <c r="F1017" s="22" t="s">
        <v>21</v>
      </c>
      <c r="G1017" s="12" t="s">
        <v>448</v>
      </c>
      <c r="H1017" s="21" t="s">
        <v>4513</v>
      </c>
      <c r="I1017" s="22">
        <v>13250322230</v>
      </c>
      <c r="J1017" s="12" t="s">
        <v>235</v>
      </c>
      <c r="K1017" s="21">
        <v>512330156</v>
      </c>
      <c r="L1017" s="22">
        <v>512330156</v>
      </c>
      <c r="M1017" s="12" t="s">
        <v>4516</v>
      </c>
      <c r="N1017" s="12">
        <v>13612566445</v>
      </c>
      <c r="O1017" s="52">
        <v>510370</v>
      </c>
    </row>
    <row r="1018" spans="1:15">
      <c r="A1018" s="36" t="s">
        <v>4448</v>
      </c>
      <c r="B1018" s="36">
        <v>201512020122</v>
      </c>
      <c r="C1018" s="12" t="s">
        <v>4517</v>
      </c>
      <c r="D1018" s="22" t="s">
        <v>27</v>
      </c>
      <c r="E1018" s="21" t="s">
        <v>4518</v>
      </c>
      <c r="F1018" s="22" t="s">
        <v>21</v>
      </c>
      <c r="G1018" s="12" t="s">
        <v>448</v>
      </c>
      <c r="H1018" s="21" t="s">
        <v>4469</v>
      </c>
      <c r="I1018" s="22">
        <v>13416137550</v>
      </c>
      <c r="J1018" s="12" t="s">
        <v>235</v>
      </c>
      <c r="K1018" s="21">
        <v>1368927767</v>
      </c>
      <c r="L1018" s="22" t="s">
        <v>4519</v>
      </c>
      <c r="M1018" s="12" t="s">
        <v>4520</v>
      </c>
      <c r="N1018" s="12">
        <v>13172816694</v>
      </c>
      <c r="O1018" s="52">
        <v>522000</v>
      </c>
    </row>
    <row r="1019" spans="1:15">
      <c r="A1019" s="36" t="s">
        <v>4448</v>
      </c>
      <c r="B1019" s="36">
        <v>201512020123</v>
      </c>
      <c r="C1019" s="12" t="s">
        <v>4521</v>
      </c>
      <c r="D1019" s="22" t="s">
        <v>19</v>
      </c>
      <c r="E1019" s="21" t="s">
        <v>1696</v>
      </c>
      <c r="F1019" s="22" t="s">
        <v>21</v>
      </c>
      <c r="G1019" s="12" t="s">
        <v>448</v>
      </c>
      <c r="H1019" s="21" t="s">
        <v>4513</v>
      </c>
      <c r="I1019" s="22">
        <v>18344326837</v>
      </c>
      <c r="J1019" s="12" t="s">
        <v>235</v>
      </c>
      <c r="K1019" s="21">
        <v>215466571</v>
      </c>
      <c r="L1019" s="22">
        <v>18344326837</v>
      </c>
      <c r="M1019" s="12" t="s">
        <v>4522</v>
      </c>
      <c r="N1019" s="12">
        <v>13603588348</v>
      </c>
      <c r="O1019" s="121" t="s">
        <v>4523</v>
      </c>
    </row>
    <row r="1020" spans="1:15">
      <c r="A1020" s="36" t="s">
        <v>4448</v>
      </c>
      <c r="B1020" s="36">
        <v>201512020124</v>
      </c>
      <c r="C1020" s="12" t="s">
        <v>4524</v>
      </c>
      <c r="D1020" s="22" t="s">
        <v>27</v>
      </c>
      <c r="E1020" s="21" t="s">
        <v>1156</v>
      </c>
      <c r="F1020" s="22" t="s">
        <v>21</v>
      </c>
      <c r="G1020" s="12" t="s">
        <v>448</v>
      </c>
      <c r="H1020" s="21" t="s">
        <v>4501</v>
      </c>
      <c r="I1020" s="22">
        <v>13422163883</v>
      </c>
      <c r="J1020" s="12">
        <v>683883</v>
      </c>
      <c r="K1020" s="21">
        <v>1065703616</v>
      </c>
      <c r="L1020" s="22" t="s">
        <v>4525</v>
      </c>
      <c r="M1020" s="12" t="s">
        <v>4526</v>
      </c>
      <c r="N1020" s="12">
        <v>13876025134</v>
      </c>
      <c r="O1020" s="52"/>
    </row>
    <row r="1021" spans="1:15">
      <c r="A1021" s="36" t="s">
        <v>4448</v>
      </c>
      <c r="B1021" s="36">
        <v>201512020125</v>
      </c>
      <c r="C1021" s="12" t="s">
        <v>4527</v>
      </c>
      <c r="D1021" s="22" t="s">
        <v>19</v>
      </c>
      <c r="E1021" s="21" t="s">
        <v>3311</v>
      </c>
      <c r="F1021" s="22" t="s">
        <v>21</v>
      </c>
      <c r="G1021" s="12" t="s">
        <v>448</v>
      </c>
      <c r="H1021" s="21" t="s">
        <v>4513</v>
      </c>
      <c r="I1021" s="22">
        <v>13416137451</v>
      </c>
      <c r="J1021" s="12" t="s">
        <v>235</v>
      </c>
      <c r="K1021" s="21">
        <v>2849246359</v>
      </c>
      <c r="L1021" s="22" t="s">
        <v>4528</v>
      </c>
      <c r="M1021" s="12" t="s">
        <v>4529</v>
      </c>
      <c r="N1021" s="12">
        <v>13725948713</v>
      </c>
      <c r="O1021" s="52">
        <v>529000</v>
      </c>
    </row>
    <row r="1022" spans="1:15">
      <c r="A1022" s="36" t="s">
        <v>4448</v>
      </c>
      <c r="B1022" s="36">
        <v>201512020126</v>
      </c>
      <c r="C1022" s="12" t="s">
        <v>4530</v>
      </c>
      <c r="D1022" s="22" t="s">
        <v>27</v>
      </c>
      <c r="E1022" s="21" t="s">
        <v>4531</v>
      </c>
      <c r="F1022" s="22" t="s">
        <v>21</v>
      </c>
      <c r="G1022" s="12" t="s">
        <v>448</v>
      </c>
      <c r="H1022" s="21" t="s">
        <v>4501</v>
      </c>
      <c r="I1022" s="22">
        <v>13416137351</v>
      </c>
      <c r="J1022" s="12" t="s">
        <v>235</v>
      </c>
      <c r="K1022" s="21">
        <v>903750815</v>
      </c>
      <c r="L1022" s="22">
        <v>13416137351</v>
      </c>
      <c r="M1022" s="12" t="s">
        <v>4532</v>
      </c>
      <c r="N1022" s="12">
        <v>15019369171</v>
      </c>
      <c r="O1022" s="52">
        <v>525027</v>
      </c>
    </row>
    <row r="1023" spans="1:15">
      <c r="A1023" s="36" t="s">
        <v>4448</v>
      </c>
      <c r="B1023" s="36">
        <v>201512020127</v>
      </c>
      <c r="C1023" s="12" t="s">
        <v>4533</v>
      </c>
      <c r="D1023" s="22" t="s">
        <v>27</v>
      </c>
      <c r="E1023" s="21" t="s">
        <v>533</v>
      </c>
      <c r="F1023" s="22" t="s">
        <v>21</v>
      </c>
      <c r="G1023" s="12" t="s">
        <v>160</v>
      </c>
      <c r="H1023" s="21" t="s">
        <v>4501</v>
      </c>
      <c r="I1023" s="22">
        <v>13416137311</v>
      </c>
      <c r="J1023" s="12" t="s">
        <v>235</v>
      </c>
      <c r="K1023" s="21">
        <v>1023711134</v>
      </c>
      <c r="L1023" s="22">
        <v>10237111134</v>
      </c>
      <c r="M1023" s="12" t="s">
        <v>4534</v>
      </c>
      <c r="N1023" s="12">
        <v>13802804393</v>
      </c>
      <c r="O1023" s="52">
        <v>511340</v>
      </c>
    </row>
    <row r="1024" spans="1:15">
      <c r="A1024" s="36" t="s">
        <v>4448</v>
      </c>
      <c r="B1024" s="36">
        <v>201512020128</v>
      </c>
      <c r="C1024" s="12" t="s">
        <v>4535</v>
      </c>
      <c r="D1024" s="22" t="s">
        <v>27</v>
      </c>
      <c r="E1024" s="21" t="s">
        <v>4126</v>
      </c>
      <c r="F1024" s="22" t="s">
        <v>21</v>
      </c>
      <c r="G1024" s="12" t="s">
        <v>448</v>
      </c>
      <c r="H1024" s="21" t="s">
        <v>4469</v>
      </c>
      <c r="I1024" s="22">
        <v>13416137309</v>
      </c>
      <c r="J1024" s="12">
        <v>657309</v>
      </c>
      <c r="K1024" s="21">
        <v>502173216</v>
      </c>
      <c r="L1024" s="22">
        <v>13416137309</v>
      </c>
      <c r="M1024" s="12" t="s">
        <v>4536</v>
      </c>
      <c r="N1024" s="12">
        <v>15089448175</v>
      </c>
      <c r="O1024" s="52">
        <v>515237</v>
      </c>
    </row>
    <row r="1025" spans="1:15">
      <c r="A1025" s="36" t="s">
        <v>4448</v>
      </c>
      <c r="B1025" s="36">
        <v>201512020129</v>
      </c>
      <c r="C1025" s="12" t="s">
        <v>4537</v>
      </c>
      <c r="D1025" s="22" t="s">
        <v>19</v>
      </c>
      <c r="E1025" s="21" t="s">
        <v>3564</v>
      </c>
      <c r="F1025" s="22" t="s">
        <v>21</v>
      </c>
      <c r="G1025" s="12" t="s">
        <v>448</v>
      </c>
      <c r="H1025" s="21" t="s">
        <v>4538</v>
      </c>
      <c r="I1025" s="22">
        <v>17820122631</v>
      </c>
      <c r="J1025" s="12" t="s">
        <v>235</v>
      </c>
      <c r="K1025" s="21">
        <v>591294260</v>
      </c>
      <c r="L1025" s="22" t="s">
        <v>4539</v>
      </c>
      <c r="M1025" s="12" t="s">
        <v>4540</v>
      </c>
      <c r="N1025" s="12">
        <v>13802697055</v>
      </c>
      <c r="O1025" s="52">
        <v>528400</v>
      </c>
    </row>
    <row r="1026" spans="1:15">
      <c r="A1026" s="36" t="s">
        <v>4448</v>
      </c>
      <c r="B1026" s="36">
        <v>201512020130</v>
      </c>
      <c r="C1026" s="12" t="s">
        <v>4541</v>
      </c>
      <c r="D1026" s="22" t="s">
        <v>19</v>
      </c>
      <c r="E1026" s="21" t="s">
        <v>3265</v>
      </c>
      <c r="F1026" s="22" t="s">
        <v>21</v>
      </c>
      <c r="G1026" s="12" t="s">
        <v>448</v>
      </c>
      <c r="H1026" s="21" t="s">
        <v>4538</v>
      </c>
      <c r="I1026" s="22">
        <v>13416143914</v>
      </c>
      <c r="J1026" s="12">
        <v>663914</v>
      </c>
      <c r="K1026" s="21">
        <v>2694703630</v>
      </c>
      <c r="L1026" s="22" t="s">
        <v>4542</v>
      </c>
      <c r="M1026" s="12" t="s">
        <v>4543</v>
      </c>
      <c r="N1026" s="12">
        <v>13421022327</v>
      </c>
      <c r="O1026" s="52">
        <v>5154000</v>
      </c>
    </row>
    <row r="1027" spans="1:15">
      <c r="A1027" s="36" t="s">
        <v>4448</v>
      </c>
      <c r="B1027" s="106" t="s">
        <v>4544</v>
      </c>
      <c r="C1027" s="12" t="s">
        <v>4545</v>
      </c>
      <c r="D1027" s="12" t="s">
        <v>27</v>
      </c>
      <c r="E1027" s="12" t="s">
        <v>771</v>
      </c>
      <c r="F1027" s="12" t="s">
        <v>4546</v>
      </c>
      <c r="G1027" s="12" t="s">
        <v>448</v>
      </c>
      <c r="H1027" s="21" t="s">
        <v>4450</v>
      </c>
      <c r="I1027" s="22">
        <v>13427569200</v>
      </c>
      <c r="J1027" s="12" t="s">
        <v>235</v>
      </c>
      <c r="K1027" s="21">
        <v>1205906962</v>
      </c>
      <c r="L1027" s="22" t="s">
        <v>4547</v>
      </c>
      <c r="M1027" s="12" t="s">
        <v>4548</v>
      </c>
      <c r="N1027" s="12">
        <v>13485330936</v>
      </c>
      <c r="O1027" s="121" t="s">
        <v>4549</v>
      </c>
    </row>
    <row r="1028" spans="1:15">
      <c r="A1028" s="36" t="s">
        <v>4448</v>
      </c>
      <c r="B1028" s="106" t="s">
        <v>4550</v>
      </c>
      <c r="C1028" s="12" t="s">
        <v>4551</v>
      </c>
      <c r="D1028" s="12" t="s">
        <v>19</v>
      </c>
      <c r="E1028" s="12" t="s">
        <v>4552</v>
      </c>
      <c r="F1028" s="12" t="s">
        <v>21</v>
      </c>
      <c r="G1028" s="12" t="s">
        <v>448</v>
      </c>
      <c r="H1028" s="21" t="s">
        <v>4538</v>
      </c>
      <c r="I1028" s="22">
        <v>13600469191</v>
      </c>
      <c r="J1028" s="12">
        <v>669191</v>
      </c>
      <c r="K1028" s="21">
        <v>546142012</v>
      </c>
      <c r="L1028" s="22">
        <v>546142012</v>
      </c>
      <c r="M1028" s="12" t="s">
        <v>4553</v>
      </c>
      <c r="N1028" s="12">
        <v>13798983685</v>
      </c>
      <c r="O1028" s="52">
        <v>519000</v>
      </c>
    </row>
    <row r="1029" spans="1:15">
      <c r="A1029" s="36" t="s">
        <v>4448</v>
      </c>
      <c r="B1029" s="106" t="s">
        <v>4554</v>
      </c>
      <c r="C1029" s="12" t="s">
        <v>4555</v>
      </c>
      <c r="D1029" s="12" t="s">
        <v>27</v>
      </c>
      <c r="E1029" s="12" t="s">
        <v>4556</v>
      </c>
      <c r="F1029" s="12" t="s">
        <v>21</v>
      </c>
      <c r="G1029" s="12" t="s">
        <v>448</v>
      </c>
      <c r="H1029" s="21" t="s">
        <v>4450</v>
      </c>
      <c r="I1029" s="22">
        <v>13422163273</v>
      </c>
      <c r="J1029" s="12" t="s">
        <v>235</v>
      </c>
      <c r="K1029" s="21">
        <v>769836068</v>
      </c>
      <c r="L1029" s="22">
        <v>18356318625</v>
      </c>
      <c r="M1029" s="12" t="s">
        <v>4557</v>
      </c>
      <c r="N1029" s="12" t="s">
        <v>4558</v>
      </c>
      <c r="O1029" s="52">
        <v>242000</v>
      </c>
    </row>
    <row r="1030" ht="22.5" spans="1:15">
      <c r="A1030" s="9" t="s">
        <v>4559</v>
      </c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</row>
    <row r="1031" spans="1:15">
      <c r="A1031" s="10" t="s">
        <v>1</v>
      </c>
      <c r="B1031" s="10" t="s">
        <v>2</v>
      </c>
      <c r="C1031" s="10" t="s">
        <v>3</v>
      </c>
      <c r="D1031" s="10" t="s">
        <v>4</v>
      </c>
      <c r="E1031" s="10" t="s">
        <v>5</v>
      </c>
      <c r="F1031" s="10" t="s">
        <v>6</v>
      </c>
      <c r="G1031" s="10" t="s">
        <v>7</v>
      </c>
      <c r="H1031" s="10" t="s">
        <v>8</v>
      </c>
      <c r="I1031" s="10" t="s">
        <v>9</v>
      </c>
      <c r="J1031" s="10" t="s">
        <v>10</v>
      </c>
      <c r="K1031" s="10" t="s">
        <v>11</v>
      </c>
      <c r="L1031" s="10" t="s">
        <v>12</v>
      </c>
      <c r="M1031" s="10" t="s">
        <v>13</v>
      </c>
      <c r="N1031" s="10" t="s">
        <v>14</v>
      </c>
      <c r="O1031" s="15" t="s">
        <v>15</v>
      </c>
    </row>
    <row r="1032" spans="1:15">
      <c r="A1032" s="51" t="s">
        <v>4560</v>
      </c>
      <c r="B1032" s="51" t="s">
        <v>4561</v>
      </c>
      <c r="C1032" s="51" t="s">
        <v>4562</v>
      </c>
      <c r="D1032" s="51" t="s">
        <v>27</v>
      </c>
      <c r="E1032" s="51" t="s">
        <v>4563</v>
      </c>
      <c r="F1032" s="51" t="s">
        <v>21</v>
      </c>
      <c r="G1032" s="51" t="s">
        <v>448</v>
      </c>
      <c r="H1032" s="78" t="s">
        <v>4564</v>
      </c>
      <c r="I1032" s="22">
        <v>13416143269</v>
      </c>
      <c r="J1032" s="51">
        <v>623269</v>
      </c>
      <c r="K1032" s="51">
        <v>821828305</v>
      </c>
      <c r="L1032" s="35"/>
      <c r="M1032" s="51" t="s">
        <v>1394</v>
      </c>
      <c r="N1032" s="51">
        <v>13410822977</v>
      </c>
      <c r="O1032" s="102">
        <v>518102</v>
      </c>
    </row>
    <row r="1033" spans="1:15">
      <c r="A1033" s="51" t="s">
        <v>4560</v>
      </c>
      <c r="B1033" s="51" t="s">
        <v>4565</v>
      </c>
      <c r="C1033" s="51" t="s">
        <v>4566</v>
      </c>
      <c r="D1033" s="51" t="s">
        <v>27</v>
      </c>
      <c r="E1033" s="51" t="s">
        <v>4567</v>
      </c>
      <c r="F1033" s="51" t="s">
        <v>21</v>
      </c>
      <c r="G1033" s="51" t="s">
        <v>448</v>
      </c>
      <c r="H1033" s="78" t="s">
        <v>4564</v>
      </c>
      <c r="I1033" s="22">
        <v>13416143190</v>
      </c>
      <c r="J1033" s="51">
        <v>673190</v>
      </c>
      <c r="K1033" s="51">
        <v>494441631</v>
      </c>
      <c r="L1033" s="35"/>
      <c r="M1033" s="51" t="s">
        <v>4568</v>
      </c>
      <c r="N1033" s="51">
        <v>13929863013</v>
      </c>
      <c r="O1033" s="51">
        <v>526040</v>
      </c>
    </row>
    <row r="1034" spans="1:15">
      <c r="A1034" s="51" t="s">
        <v>4560</v>
      </c>
      <c r="B1034" s="51" t="s">
        <v>4569</v>
      </c>
      <c r="C1034" s="51" t="s">
        <v>4570</v>
      </c>
      <c r="D1034" s="51" t="s">
        <v>27</v>
      </c>
      <c r="E1034" s="51" t="s">
        <v>2167</v>
      </c>
      <c r="F1034" s="51" t="s">
        <v>21</v>
      </c>
      <c r="G1034" s="51" t="s">
        <v>448</v>
      </c>
      <c r="H1034" s="78" t="s">
        <v>4571</v>
      </c>
      <c r="I1034" s="22">
        <v>13692582526</v>
      </c>
      <c r="J1034" s="51">
        <v>623135</v>
      </c>
      <c r="K1034" s="51">
        <v>3068820005</v>
      </c>
      <c r="L1034" s="35"/>
      <c r="M1034" s="51" t="s">
        <v>4572</v>
      </c>
      <c r="N1034" s="51">
        <v>13828675808</v>
      </c>
      <c r="O1034" s="51">
        <v>525000</v>
      </c>
    </row>
    <row r="1035" spans="1:15">
      <c r="A1035" s="51" t="s">
        <v>4560</v>
      </c>
      <c r="B1035" s="51" t="s">
        <v>4573</v>
      </c>
      <c r="C1035" s="51" t="s">
        <v>4574</v>
      </c>
      <c r="D1035" s="51" t="s">
        <v>19</v>
      </c>
      <c r="E1035" s="51" t="s">
        <v>847</v>
      </c>
      <c r="F1035" s="51" t="s">
        <v>21</v>
      </c>
      <c r="G1035" s="51" t="s">
        <v>108</v>
      </c>
      <c r="H1035" s="78" t="s">
        <v>4575</v>
      </c>
      <c r="I1035" s="22">
        <v>13539009026</v>
      </c>
      <c r="J1035" s="51"/>
      <c r="K1035" s="51">
        <v>1073150986</v>
      </c>
      <c r="L1035" s="35"/>
      <c r="M1035" s="51" t="s">
        <v>4576</v>
      </c>
      <c r="N1035" s="51">
        <v>13922950442</v>
      </c>
      <c r="O1035" s="51">
        <v>523000</v>
      </c>
    </row>
    <row r="1036" spans="1:15">
      <c r="A1036" s="51" t="s">
        <v>4560</v>
      </c>
      <c r="B1036" s="12" t="s">
        <v>4577</v>
      </c>
      <c r="C1036" s="12" t="s">
        <v>4578</v>
      </c>
      <c r="D1036" s="12" t="s">
        <v>27</v>
      </c>
      <c r="E1036" s="12" t="s">
        <v>1302</v>
      </c>
      <c r="F1036" s="12" t="s">
        <v>21</v>
      </c>
      <c r="G1036" s="12" t="s">
        <v>160</v>
      </c>
      <c r="H1036" s="78" t="s">
        <v>4571</v>
      </c>
      <c r="I1036" s="12">
        <v>13416143058</v>
      </c>
      <c r="J1036" s="12">
        <v>623058</v>
      </c>
      <c r="K1036" s="12">
        <v>1271950302</v>
      </c>
      <c r="L1036" s="12"/>
      <c r="M1036" s="12" t="s">
        <v>4579</v>
      </c>
      <c r="N1036" s="12">
        <v>13923547574</v>
      </c>
      <c r="O1036" s="12">
        <v>522000</v>
      </c>
    </row>
    <row r="1037" spans="1:15">
      <c r="A1037" s="51" t="s">
        <v>4560</v>
      </c>
      <c r="B1037" s="51" t="s">
        <v>4580</v>
      </c>
      <c r="C1037" s="51" t="s">
        <v>4581</v>
      </c>
      <c r="D1037" s="51" t="s">
        <v>27</v>
      </c>
      <c r="E1037" s="51" t="s">
        <v>1505</v>
      </c>
      <c r="F1037" s="51" t="s">
        <v>21</v>
      </c>
      <c r="G1037" s="51" t="s">
        <v>448</v>
      </c>
      <c r="H1037" s="78" t="s">
        <v>4582</v>
      </c>
      <c r="I1037" s="22">
        <v>13686875151</v>
      </c>
      <c r="J1037" s="51"/>
      <c r="K1037" s="51">
        <v>493526379</v>
      </c>
      <c r="L1037" s="35"/>
      <c r="M1037" s="51" t="s">
        <v>4583</v>
      </c>
      <c r="N1037" s="51">
        <v>13902932849</v>
      </c>
      <c r="O1037" s="51">
        <v>518000</v>
      </c>
    </row>
    <row r="1038" spans="1:15">
      <c r="A1038" s="51" t="s">
        <v>4560</v>
      </c>
      <c r="B1038" s="51" t="s">
        <v>4584</v>
      </c>
      <c r="C1038" s="51" t="s">
        <v>4585</v>
      </c>
      <c r="D1038" s="51" t="s">
        <v>19</v>
      </c>
      <c r="E1038" s="51" t="s">
        <v>3578</v>
      </c>
      <c r="F1038" s="51" t="s">
        <v>21</v>
      </c>
      <c r="G1038" s="51" t="s">
        <v>108</v>
      </c>
      <c r="H1038" s="78" t="s">
        <v>4575</v>
      </c>
      <c r="I1038" s="22">
        <v>13416142987</v>
      </c>
      <c r="J1038" s="51">
        <v>682987</v>
      </c>
      <c r="K1038" s="51">
        <v>864612112</v>
      </c>
      <c r="L1038" s="35"/>
      <c r="M1038" s="51" t="s">
        <v>4586</v>
      </c>
      <c r="N1038" s="51">
        <v>13542366606</v>
      </c>
      <c r="O1038" s="51">
        <v>525342</v>
      </c>
    </row>
    <row r="1039" spans="1:15">
      <c r="A1039" s="51" t="s">
        <v>4560</v>
      </c>
      <c r="B1039" s="51" t="s">
        <v>4587</v>
      </c>
      <c r="C1039" s="51" t="s">
        <v>4588</v>
      </c>
      <c r="D1039" s="51" t="s">
        <v>19</v>
      </c>
      <c r="E1039" s="51" t="s">
        <v>4589</v>
      </c>
      <c r="F1039" s="51" t="s">
        <v>21</v>
      </c>
      <c r="G1039" s="51" t="s">
        <v>448</v>
      </c>
      <c r="H1039" s="78" t="s">
        <v>4575</v>
      </c>
      <c r="I1039" s="22">
        <v>13416142885</v>
      </c>
      <c r="J1039" s="51">
        <v>672885</v>
      </c>
      <c r="K1039" s="51">
        <v>1073986542</v>
      </c>
      <c r="L1039" s="35"/>
      <c r="M1039" s="51" t="s">
        <v>4590</v>
      </c>
      <c r="N1039" s="51">
        <v>13672606112</v>
      </c>
      <c r="O1039" s="51">
        <v>527200</v>
      </c>
    </row>
    <row r="1040" spans="1:15">
      <c r="A1040" s="51" t="s">
        <v>4560</v>
      </c>
      <c r="B1040" s="51" t="s">
        <v>4591</v>
      </c>
      <c r="C1040" s="51" t="s">
        <v>4592</v>
      </c>
      <c r="D1040" s="51" t="s">
        <v>27</v>
      </c>
      <c r="E1040" s="51" t="s">
        <v>4593</v>
      </c>
      <c r="F1040" s="51" t="s">
        <v>21</v>
      </c>
      <c r="G1040" s="51" t="s">
        <v>448</v>
      </c>
      <c r="H1040" s="78" t="s">
        <v>4571</v>
      </c>
      <c r="I1040" s="22">
        <v>13427569607</v>
      </c>
      <c r="J1040" s="51"/>
      <c r="K1040" s="51">
        <v>2528018991</v>
      </c>
      <c r="L1040" s="35"/>
      <c r="M1040" s="51" t="s">
        <v>4594</v>
      </c>
      <c r="N1040" s="51">
        <v>18224569848</v>
      </c>
      <c r="O1040" s="51">
        <v>510280</v>
      </c>
    </row>
    <row r="1041" spans="1:15">
      <c r="A1041" s="51" t="s">
        <v>4560</v>
      </c>
      <c r="B1041" s="51" t="s">
        <v>4595</v>
      </c>
      <c r="C1041" s="51" t="s">
        <v>4596</v>
      </c>
      <c r="D1041" s="51" t="s">
        <v>19</v>
      </c>
      <c r="E1041" s="51" t="s">
        <v>2425</v>
      </c>
      <c r="F1041" s="51" t="s">
        <v>21</v>
      </c>
      <c r="G1041" s="51" t="s">
        <v>448</v>
      </c>
      <c r="H1041" s="78" t="s">
        <v>4597</v>
      </c>
      <c r="I1041" s="22">
        <v>13143530599</v>
      </c>
      <c r="J1041" s="51"/>
      <c r="K1041" s="51">
        <v>467577360</v>
      </c>
      <c r="L1041" s="35"/>
      <c r="M1041" s="51" t="s">
        <v>4598</v>
      </c>
      <c r="N1041" s="51">
        <v>15914455132</v>
      </c>
      <c r="O1041" s="51">
        <v>510280</v>
      </c>
    </row>
    <row r="1042" spans="1:15">
      <c r="A1042" s="51" t="s">
        <v>4560</v>
      </c>
      <c r="B1042" s="51" t="s">
        <v>4599</v>
      </c>
      <c r="C1042" s="51" t="s">
        <v>4600</v>
      </c>
      <c r="D1042" s="51" t="s">
        <v>19</v>
      </c>
      <c r="E1042" s="51" t="s">
        <v>28</v>
      </c>
      <c r="F1042" s="51" t="s">
        <v>21</v>
      </c>
      <c r="G1042" s="51" t="s">
        <v>108</v>
      </c>
      <c r="H1042" s="78" t="s">
        <v>4601</v>
      </c>
      <c r="I1042" s="22">
        <v>18620842931</v>
      </c>
      <c r="J1042" s="51"/>
      <c r="K1042" s="51">
        <v>252577644</v>
      </c>
      <c r="L1042" s="35"/>
      <c r="M1042" s="51" t="s">
        <v>4602</v>
      </c>
      <c r="N1042" s="51">
        <v>13902212779</v>
      </c>
      <c r="O1042" s="51">
        <v>510165</v>
      </c>
    </row>
    <row r="1043" spans="1:15">
      <c r="A1043" s="51" t="s">
        <v>4560</v>
      </c>
      <c r="B1043" s="51" t="s">
        <v>4603</v>
      </c>
      <c r="C1043" s="51" t="s">
        <v>4604</v>
      </c>
      <c r="D1043" s="51" t="s">
        <v>19</v>
      </c>
      <c r="E1043" s="51" t="s">
        <v>4605</v>
      </c>
      <c r="F1043" s="51" t="s">
        <v>21</v>
      </c>
      <c r="G1043" s="51" t="s">
        <v>448</v>
      </c>
      <c r="H1043" s="78" t="s">
        <v>4601</v>
      </c>
      <c r="I1043" s="22">
        <v>13416138991</v>
      </c>
      <c r="J1043" s="51"/>
      <c r="K1043" s="51">
        <v>995172744</v>
      </c>
      <c r="L1043" s="35"/>
      <c r="M1043" s="51" t="s">
        <v>4606</v>
      </c>
      <c r="N1043" s="51">
        <v>13924902311</v>
      </c>
      <c r="O1043" s="51">
        <v>528434</v>
      </c>
    </row>
    <row r="1044" spans="1:15">
      <c r="A1044" s="51" t="s">
        <v>4560</v>
      </c>
      <c r="B1044" s="51" t="s">
        <v>4607</v>
      </c>
      <c r="C1044" s="51" t="s">
        <v>4608</v>
      </c>
      <c r="D1044" s="51" t="s">
        <v>27</v>
      </c>
      <c r="E1044" s="51" t="s">
        <v>3836</v>
      </c>
      <c r="F1044" s="51" t="s">
        <v>21</v>
      </c>
      <c r="G1044" s="51" t="s">
        <v>448</v>
      </c>
      <c r="H1044" s="78" t="s">
        <v>4571</v>
      </c>
      <c r="I1044" s="22">
        <v>13660462896</v>
      </c>
      <c r="J1044" s="51">
        <v>692896</v>
      </c>
      <c r="K1044" s="51">
        <v>924836446</v>
      </c>
      <c r="L1044" s="35"/>
      <c r="M1044" s="51" t="s">
        <v>4609</v>
      </c>
      <c r="N1044" s="51">
        <v>13632365108</v>
      </c>
      <c r="O1044" s="51">
        <v>511400</v>
      </c>
    </row>
    <row r="1045" spans="1:15">
      <c r="A1045" s="51" t="s">
        <v>4560</v>
      </c>
      <c r="B1045" s="51" t="s">
        <v>4610</v>
      </c>
      <c r="C1045" s="51" t="s">
        <v>4611</v>
      </c>
      <c r="D1045" s="51" t="s">
        <v>27</v>
      </c>
      <c r="E1045" s="51" t="s">
        <v>4612</v>
      </c>
      <c r="F1045" s="51" t="s">
        <v>21</v>
      </c>
      <c r="G1045" s="51" t="s">
        <v>448</v>
      </c>
      <c r="H1045" s="78" t="s">
        <v>4571</v>
      </c>
      <c r="I1045" s="22">
        <v>13416139011</v>
      </c>
      <c r="J1045" s="51">
        <v>639011</v>
      </c>
      <c r="K1045" s="51">
        <v>569147454</v>
      </c>
      <c r="L1045" s="35"/>
      <c r="M1045" s="51" t="s">
        <v>4613</v>
      </c>
      <c r="N1045" s="51">
        <v>15975155029</v>
      </c>
      <c r="O1045" s="51">
        <v>515549</v>
      </c>
    </row>
    <row r="1046" spans="1:15">
      <c r="A1046" s="51" t="s">
        <v>4560</v>
      </c>
      <c r="B1046" s="51" t="s">
        <v>4614</v>
      </c>
      <c r="C1046" s="51" t="s">
        <v>4615</v>
      </c>
      <c r="D1046" s="51" t="s">
        <v>27</v>
      </c>
      <c r="E1046" s="51" t="s">
        <v>3884</v>
      </c>
      <c r="F1046" s="51" t="s">
        <v>21</v>
      </c>
      <c r="G1046" s="51" t="s">
        <v>160</v>
      </c>
      <c r="H1046" s="78" t="s">
        <v>4564</v>
      </c>
      <c r="I1046" s="22">
        <v>13416139163</v>
      </c>
      <c r="J1046" s="51">
        <v>629163</v>
      </c>
      <c r="K1046" s="51">
        <v>1298373235</v>
      </c>
      <c r="L1046" s="51"/>
      <c r="M1046" s="51" t="s">
        <v>4616</v>
      </c>
      <c r="N1046" s="51">
        <v>13543502068</v>
      </c>
      <c r="O1046" s="51">
        <v>524000</v>
      </c>
    </row>
    <row r="1047" spans="1:15">
      <c r="A1047" s="51" t="s">
        <v>4560</v>
      </c>
      <c r="B1047" s="51" t="s">
        <v>4617</v>
      </c>
      <c r="C1047" s="51" t="s">
        <v>4618</v>
      </c>
      <c r="D1047" s="51" t="s">
        <v>27</v>
      </c>
      <c r="E1047" s="51" t="s">
        <v>4619</v>
      </c>
      <c r="F1047" s="51" t="s">
        <v>21</v>
      </c>
      <c r="G1047" s="51" t="s">
        <v>448</v>
      </c>
      <c r="H1047" s="78" t="s">
        <v>4571</v>
      </c>
      <c r="I1047" s="22">
        <v>13416139231</v>
      </c>
      <c r="J1047" s="51">
        <v>629231</v>
      </c>
      <c r="K1047" s="51">
        <v>513221033</v>
      </c>
      <c r="L1047" s="51"/>
      <c r="M1047" s="51" t="s">
        <v>4620</v>
      </c>
      <c r="N1047" s="51">
        <v>15920021838</v>
      </c>
      <c r="O1047" s="51">
        <v>518000</v>
      </c>
    </row>
    <row r="1048" spans="1:15">
      <c r="A1048" s="51" t="s">
        <v>4560</v>
      </c>
      <c r="B1048" s="51" t="s">
        <v>4621</v>
      </c>
      <c r="C1048" s="51" t="s">
        <v>4622</v>
      </c>
      <c r="D1048" s="51" t="s">
        <v>19</v>
      </c>
      <c r="E1048" s="51" t="s">
        <v>4623</v>
      </c>
      <c r="F1048" s="51" t="s">
        <v>21</v>
      </c>
      <c r="G1048" s="51" t="s">
        <v>448</v>
      </c>
      <c r="H1048" s="78" t="s">
        <v>4597</v>
      </c>
      <c r="I1048" s="22">
        <v>13416139258</v>
      </c>
      <c r="J1048" s="51">
        <v>669258</v>
      </c>
      <c r="K1048" s="51">
        <v>512764175</v>
      </c>
      <c r="L1048" s="35"/>
      <c r="M1048" s="51" t="s">
        <v>4624</v>
      </c>
      <c r="N1048" s="51">
        <v>13903081251</v>
      </c>
      <c r="O1048" s="51">
        <v>522000</v>
      </c>
    </row>
    <row r="1049" spans="1:15">
      <c r="A1049" s="51" t="s">
        <v>4560</v>
      </c>
      <c r="B1049" s="51" t="s">
        <v>4625</v>
      </c>
      <c r="C1049" s="51" t="s">
        <v>4626</v>
      </c>
      <c r="D1049" s="51" t="s">
        <v>27</v>
      </c>
      <c r="E1049" s="51" t="s">
        <v>1762</v>
      </c>
      <c r="F1049" s="51" t="s">
        <v>21</v>
      </c>
      <c r="G1049" s="51" t="s">
        <v>448</v>
      </c>
      <c r="H1049" s="78" t="s">
        <v>4582</v>
      </c>
      <c r="I1049" s="22">
        <v>13760694207</v>
      </c>
      <c r="J1049" s="51">
        <v>664207</v>
      </c>
      <c r="K1049" s="51">
        <v>1612219162</v>
      </c>
      <c r="L1049" s="99"/>
      <c r="M1049" s="51" t="s">
        <v>4627</v>
      </c>
      <c r="N1049" s="51">
        <v>13117646193</v>
      </c>
      <c r="O1049" s="51">
        <v>542806</v>
      </c>
    </row>
    <row r="1050" spans="1:15">
      <c r="A1050" s="51" t="s">
        <v>4560</v>
      </c>
      <c r="B1050" s="12" t="s">
        <v>4628</v>
      </c>
      <c r="C1050" s="12" t="s">
        <v>4629</v>
      </c>
      <c r="D1050" s="12" t="s">
        <v>19</v>
      </c>
      <c r="E1050" s="12" t="s">
        <v>347</v>
      </c>
      <c r="F1050" s="12" t="s">
        <v>21</v>
      </c>
      <c r="G1050" s="12" t="s">
        <v>108</v>
      </c>
      <c r="H1050" s="78" t="s">
        <v>4597</v>
      </c>
      <c r="I1050" s="12">
        <v>13411828906</v>
      </c>
      <c r="J1050" s="12">
        <v>617619</v>
      </c>
      <c r="K1050" s="12">
        <v>343386981</v>
      </c>
      <c r="L1050" s="12"/>
      <c r="M1050" s="12" t="s">
        <v>4630</v>
      </c>
      <c r="N1050" s="12">
        <v>13542527284</v>
      </c>
      <c r="O1050" s="12">
        <v>528000</v>
      </c>
    </row>
    <row r="1051" spans="1:15">
      <c r="A1051" s="51" t="s">
        <v>4560</v>
      </c>
      <c r="B1051" s="51" t="s">
        <v>4631</v>
      </c>
      <c r="C1051" s="51" t="s">
        <v>4632</v>
      </c>
      <c r="D1051" s="51" t="s">
        <v>19</v>
      </c>
      <c r="E1051" s="51" t="s">
        <v>4507</v>
      </c>
      <c r="F1051" s="51" t="s">
        <v>21</v>
      </c>
      <c r="G1051" s="51" t="s">
        <v>108</v>
      </c>
      <c r="H1051" s="78" t="s">
        <v>4597</v>
      </c>
      <c r="I1051" s="22">
        <v>13168361425</v>
      </c>
      <c r="J1051" s="51"/>
      <c r="K1051" s="51">
        <v>734075545</v>
      </c>
      <c r="L1051" s="35"/>
      <c r="M1051" s="51" t="s">
        <v>4633</v>
      </c>
      <c r="N1051" s="51">
        <v>13809776720</v>
      </c>
      <c r="O1051" s="51">
        <v>510630</v>
      </c>
    </row>
    <row r="1052" spans="1:15">
      <c r="A1052" s="51" t="s">
        <v>4560</v>
      </c>
      <c r="B1052" s="51" t="s">
        <v>4634</v>
      </c>
      <c r="C1052" s="51" t="s">
        <v>4635</v>
      </c>
      <c r="D1052" s="51" t="s">
        <v>27</v>
      </c>
      <c r="E1052" s="51" t="s">
        <v>4552</v>
      </c>
      <c r="F1052" s="51" t="s">
        <v>21</v>
      </c>
      <c r="G1052" s="51" t="s">
        <v>448</v>
      </c>
      <c r="H1052" s="78" t="s">
        <v>4564</v>
      </c>
      <c r="I1052" s="22">
        <v>13430229418</v>
      </c>
      <c r="J1052" s="51">
        <v>649418</v>
      </c>
      <c r="K1052" s="51">
        <v>1003571644</v>
      </c>
      <c r="L1052" s="35"/>
      <c r="M1052" s="51" t="s">
        <v>4636</v>
      </c>
      <c r="N1052" s="51">
        <v>13017071238</v>
      </c>
      <c r="O1052" s="51">
        <v>553000</v>
      </c>
    </row>
    <row r="1053" spans="1:15">
      <c r="A1053" s="51" t="s">
        <v>4560</v>
      </c>
      <c r="B1053" s="51" t="s">
        <v>4637</v>
      </c>
      <c r="C1053" s="51" t="s">
        <v>4638</v>
      </c>
      <c r="D1053" s="51" t="s">
        <v>19</v>
      </c>
      <c r="E1053" s="51" t="s">
        <v>832</v>
      </c>
      <c r="F1053" s="51" t="s">
        <v>21</v>
      </c>
      <c r="G1053" s="51" t="s">
        <v>448</v>
      </c>
      <c r="H1053" s="78" t="s">
        <v>4597</v>
      </c>
      <c r="I1053" s="22">
        <v>13711599841</v>
      </c>
      <c r="J1053" s="51"/>
      <c r="K1053" s="51">
        <v>827726044</v>
      </c>
      <c r="L1053" s="35"/>
      <c r="M1053" s="51" t="s">
        <v>4639</v>
      </c>
      <c r="N1053" s="51">
        <v>13719927373</v>
      </c>
      <c r="O1053" s="51">
        <v>515000</v>
      </c>
    </row>
    <row r="1054" spans="1:15">
      <c r="A1054" s="51" t="s">
        <v>4560</v>
      </c>
      <c r="B1054" s="51" t="s">
        <v>4640</v>
      </c>
      <c r="C1054" s="51" t="s">
        <v>4641</v>
      </c>
      <c r="D1054" s="51" t="s">
        <v>27</v>
      </c>
      <c r="E1054" s="51" t="s">
        <v>404</v>
      </c>
      <c r="F1054" s="51" t="s">
        <v>21</v>
      </c>
      <c r="G1054" s="51" t="s">
        <v>448</v>
      </c>
      <c r="H1054" s="78" t="s">
        <v>4564</v>
      </c>
      <c r="I1054" s="22">
        <v>13416137503</v>
      </c>
      <c r="J1054" s="51">
        <v>641481</v>
      </c>
      <c r="K1054" s="51">
        <v>651103846</v>
      </c>
      <c r="L1054" s="35"/>
      <c r="M1054" s="51" t="s">
        <v>4642</v>
      </c>
      <c r="N1054" s="51">
        <v>13670640575</v>
      </c>
      <c r="O1054" s="51">
        <v>528200</v>
      </c>
    </row>
    <row r="1055" spans="1:15">
      <c r="A1055" s="51" t="s">
        <v>4560</v>
      </c>
      <c r="B1055" s="51" t="s">
        <v>4643</v>
      </c>
      <c r="C1055" s="51" t="s">
        <v>4644</v>
      </c>
      <c r="D1055" s="51" t="s">
        <v>27</v>
      </c>
      <c r="E1055" s="51" t="s">
        <v>4645</v>
      </c>
      <c r="F1055" s="51" t="s">
        <v>21</v>
      </c>
      <c r="G1055" s="51" t="s">
        <v>448</v>
      </c>
      <c r="H1055" s="78" t="s">
        <v>4564</v>
      </c>
      <c r="I1055" s="22">
        <v>13611450883</v>
      </c>
      <c r="J1055" s="51"/>
      <c r="K1055" s="51">
        <v>569147454</v>
      </c>
      <c r="L1055" s="35"/>
      <c r="M1055" s="51" t="s">
        <v>4646</v>
      </c>
      <c r="N1055" s="51">
        <v>13710693381</v>
      </c>
      <c r="O1055" s="51">
        <v>510288</v>
      </c>
    </row>
    <row r="1056" spans="1:15">
      <c r="A1056" s="51" t="s">
        <v>4560</v>
      </c>
      <c r="B1056" s="51" t="s">
        <v>4647</v>
      </c>
      <c r="C1056" s="51" t="s">
        <v>4648</v>
      </c>
      <c r="D1056" s="51" t="s">
        <v>19</v>
      </c>
      <c r="E1056" s="51" t="s">
        <v>1097</v>
      </c>
      <c r="F1056" s="51" t="s">
        <v>21</v>
      </c>
      <c r="G1056" s="51" t="s">
        <v>448</v>
      </c>
      <c r="H1056" s="78" t="s">
        <v>4649</v>
      </c>
      <c r="I1056" s="22">
        <v>13829749869</v>
      </c>
      <c r="J1056" s="51"/>
      <c r="K1056" s="51">
        <v>964623417</v>
      </c>
      <c r="L1056" s="35"/>
      <c r="M1056" s="51" t="s">
        <v>4650</v>
      </c>
      <c r="N1056" s="51">
        <v>13535545461</v>
      </c>
      <c r="O1056" s="51">
        <v>510620</v>
      </c>
    </row>
    <row r="1057" spans="1:15">
      <c r="A1057" s="51" t="s">
        <v>4560</v>
      </c>
      <c r="B1057" s="51" t="s">
        <v>4651</v>
      </c>
      <c r="C1057" s="51" t="s">
        <v>4652</v>
      </c>
      <c r="D1057" s="51" t="s">
        <v>19</v>
      </c>
      <c r="E1057" s="51" t="s">
        <v>4149</v>
      </c>
      <c r="F1057" s="51" t="s">
        <v>21</v>
      </c>
      <c r="G1057" s="51" t="s">
        <v>448</v>
      </c>
      <c r="H1057" s="78" t="s">
        <v>4649</v>
      </c>
      <c r="I1057" s="22">
        <v>13416137387</v>
      </c>
      <c r="J1057" s="51">
        <v>613787</v>
      </c>
      <c r="K1057" s="51">
        <v>374707190</v>
      </c>
      <c r="L1057" s="35"/>
      <c r="M1057" s="51" t="s">
        <v>4653</v>
      </c>
      <c r="N1057" s="51">
        <v>13809700366</v>
      </c>
      <c r="O1057" s="51">
        <v>528200</v>
      </c>
    </row>
    <row r="1058" spans="1:15">
      <c r="A1058" s="51" t="s">
        <v>4560</v>
      </c>
      <c r="B1058" s="51" t="s">
        <v>4654</v>
      </c>
      <c r="C1058" s="51" t="s">
        <v>4655</v>
      </c>
      <c r="D1058" s="51" t="s">
        <v>27</v>
      </c>
      <c r="E1058" s="51" t="s">
        <v>2454</v>
      </c>
      <c r="F1058" s="51" t="s">
        <v>21</v>
      </c>
      <c r="G1058" s="51" t="s">
        <v>160</v>
      </c>
      <c r="H1058" s="78" t="s">
        <v>4582</v>
      </c>
      <c r="I1058" s="22">
        <v>18476680654</v>
      </c>
      <c r="J1058" s="51">
        <v>670654</v>
      </c>
      <c r="K1058" s="51">
        <v>278212096</v>
      </c>
      <c r="L1058" s="51"/>
      <c r="M1058" s="51" t="s">
        <v>4656</v>
      </c>
      <c r="N1058" s="51">
        <v>13430300646</v>
      </c>
      <c r="O1058" s="51">
        <v>516699</v>
      </c>
    </row>
    <row r="1059" spans="1:15">
      <c r="A1059" s="51" t="s">
        <v>4560</v>
      </c>
      <c r="B1059" s="51" t="s">
        <v>4657</v>
      </c>
      <c r="C1059" s="51" t="s">
        <v>4658</v>
      </c>
      <c r="D1059" s="51" t="s">
        <v>19</v>
      </c>
      <c r="E1059" s="51" t="s">
        <v>3692</v>
      </c>
      <c r="F1059" s="51" t="s">
        <v>21</v>
      </c>
      <c r="G1059" s="51" t="s">
        <v>448</v>
      </c>
      <c r="H1059" s="78" t="s">
        <v>4649</v>
      </c>
      <c r="I1059" s="22">
        <v>15992409690</v>
      </c>
      <c r="J1059" s="51"/>
      <c r="K1059" s="51">
        <v>786529728</v>
      </c>
      <c r="L1059" s="51"/>
      <c r="M1059" s="51" t="s">
        <v>4659</v>
      </c>
      <c r="N1059" s="51">
        <v>13178862262</v>
      </c>
      <c r="O1059" s="102">
        <v>510110</v>
      </c>
    </row>
    <row r="1060" spans="1:15">
      <c r="A1060" s="51" t="s">
        <v>4560</v>
      </c>
      <c r="B1060" s="51" t="s">
        <v>4660</v>
      </c>
      <c r="C1060" s="51" t="s">
        <v>4661</v>
      </c>
      <c r="D1060" s="51" t="s">
        <v>19</v>
      </c>
      <c r="E1060" s="51" t="s">
        <v>436</v>
      </c>
      <c r="F1060" s="51" t="s">
        <v>21</v>
      </c>
      <c r="G1060" s="51" t="s">
        <v>448</v>
      </c>
      <c r="H1060" s="78" t="s">
        <v>4649</v>
      </c>
      <c r="I1060" s="22">
        <v>13729691387</v>
      </c>
      <c r="J1060" s="51"/>
      <c r="K1060" s="51">
        <v>936054005</v>
      </c>
      <c r="L1060" s="51"/>
      <c r="M1060" s="51" t="s">
        <v>4662</v>
      </c>
      <c r="N1060" s="51">
        <v>13542487625</v>
      </c>
      <c r="O1060" s="51">
        <v>513300</v>
      </c>
    </row>
    <row r="1061" spans="1:15">
      <c r="A1061" s="51" t="s">
        <v>4560</v>
      </c>
      <c r="B1061" s="99">
        <v>201522060304</v>
      </c>
      <c r="C1061" s="51" t="s">
        <v>4663</v>
      </c>
      <c r="D1061" s="51" t="s">
        <v>27</v>
      </c>
      <c r="E1061" s="51" t="s">
        <v>4664</v>
      </c>
      <c r="F1061" s="51" t="s">
        <v>21</v>
      </c>
      <c r="G1061" s="51" t="s">
        <v>448</v>
      </c>
      <c r="H1061" s="78" t="s">
        <v>4665</v>
      </c>
      <c r="I1061" s="22">
        <v>13600917707</v>
      </c>
      <c r="J1061" s="51"/>
      <c r="K1061" s="22">
        <v>282997177</v>
      </c>
      <c r="L1061" s="51"/>
      <c r="M1061" s="22" t="s">
        <v>4666</v>
      </c>
      <c r="N1061" s="22">
        <v>13860418518</v>
      </c>
      <c r="O1061" s="51">
        <v>510000</v>
      </c>
    </row>
    <row r="1062" spans="1:15">
      <c r="A1062" s="51" t="s">
        <v>4560</v>
      </c>
      <c r="B1062" s="99">
        <v>201521191428</v>
      </c>
      <c r="C1062" s="51" t="s">
        <v>4667</v>
      </c>
      <c r="D1062" s="51" t="s">
        <v>27</v>
      </c>
      <c r="E1062" s="51" t="s">
        <v>187</v>
      </c>
      <c r="F1062" s="51" t="s">
        <v>21</v>
      </c>
      <c r="G1062" s="51" t="s">
        <v>448</v>
      </c>
      <c r="H1062" s="78" t="s">
        <v>4571</v>
      </c>
      <c r="I1062" s="22">
        <v>13422175265</v>
      </c>
      <c r="J1062" s="51">
        <v>675265</v>
      </c>
      <c r="K1062" s="22">
        <v>2449650206</v>
      </c>
      <c r="L1062" s="51"/>
      <c r="M1062" s="22" t="s">
        <v>4668</v>
      </c>
      <c r="N1062" s="22">
        <v>13620834500</v>
      </c>
      <c r="O1062" s="51">
        <v>528000</v>
      </c>
    </row>
    <row r="1063" spans="1:15">
      <c r="A1063" s="51" t="s">
        <v>4560</v>
      </c>
      <c r="B1063" s="99">
        <v>201330100112</v>
      </c>
      <c r="C1063" s="51" t="s">
        <v>4669</v>
      </c>
      <c r="D1063" s="51" t="s">
        <v>19</v>
      </c>
      <c r="E1063" s="51" t="s">
        <v>3638</v>
      </c>
      <c r="F1063" s="51" t="s">
        <v>21</v>
      </c>
      <c r="G1063" s="51" t="s">
        <v>448</v>
      </c>
      <c r="H1063" s="78" t="s">
        <v>4575</v>
      </c>
      <c r="I1063" s="22">
        <v>15692012551</v>
      </c>
      <c r="J1063" s="51"/>
      <c r="K1063" s="22">
        <v>492584543</v>
      </c>
      <c r="L1063" s="51"/>
      <c r="M1063" s="51" t="s">
        <v>4670</v>
      </c>
      <c r="N1063" s="22">
        <v>13680151203</v>
      </c>
      <c r="O1063" s="51">
        <v>528400</v>
      </c>
    </row>
    <row r="1064" ht="22.5" spans="1:15">
      <c r="A1064" s="9" t="s">
        <v>4671</v>
      </c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</row>
    <row r="1065" spans="1:15">
      <c r="A1065" s="10" t="s">
        <v>1</v>
      </c>
      <c r="B1065" s="6" t="s">
        <v>2</v>
      </c>
      <c r="C1065" s="10" t="s">
        <v>3</v>
      </c>
      <c r="D1065" s="10" t="s">
        <v>4</v>
      </c>
      <c r="E1065" s="10" t="s">
        <v>5</v>
      </c>
      <c r="F1065" s="10" t="s">
        <v>6</v>
      </c>
      <c r="G1065" s="10" t="s">
        <v>7</v>
      </c>
      <c r="H1065" s="10" t="s">
        <v>8</v>
      </c>
      <c r="I1065" s="6" t="s">
        <v>9</v>
      </c>
      <c r="J1065" s="10" t="s">
        <v>10</v>
      </c>
      <c r="K1065" s="10" t="s">
        <v>11</v>
      </c>
      <c r="L1065" s="10" t="s">
        <v>12</v>
      </c>
      <c r="M1065" s="10" t="s">
        <v>13</v>
      </c>
      <c r="N1065" s="10" t="s">
        <v>14</v>
      </c>
      <c r="O1065" s="6" t="s">
        <v>15</v>
      </c>
    </row>
    <row r="1066" spans="1:15">
      <c r="A1066" s="51" t="s">
        <v>4672</v>
      </c>
      <c r="B1066" s="100" t="s">
        <v>4673</v>
      </c>
      <c r="C1066" s="129" t="s">
        <v>4674</v>
      </c>
      <c r="D1066" s="51" t="s">
        <v>19</v>
      </c>
      <c r="E1066" s="51" t="s">
        <v>3210</v>
      </c>
      <c r="F1066" s="51" t="s">
        <v>21</v>
      </c>
      <c r="G1066" s="51" t="s">
        <v>448</v>
      </c>
      <c r="H1066" s="51" t="s">
        <v>4675</v>
      </c>
      <c r="I1066" s="100" t="s">
        <v>4676</v>
      </c>
      <c r="J1066" s="51"/>
      <c r="K1066" s="51">
        <v>1973395051</v>
      </c>
      <c r="L1066" s="51">
        <v>18898361229</v>
      </c>
      <c r="M1066" s="51" t="s">
        <v>4677</v>
      </c>
      <c r="N1066" s="51">
        <v>18922806012</v>
      </c>
      <c r="O1066" s="51">
        <v>518034</v>
      </c>
    </row>
    <row r="1067" spans="1:15">
      <c r="A1067" s="51" t="s">
        <v>4672</v>
      </c>
      <c r="B1067" s="100" t="s">
        <v>4678</v>
      </c>
      <c r="C1067" s="129" t="s">
        <v>4679</v>
      </c>
      <c r="D1067" s="51" t="s">
        <v>27</v>
      </c>
      <c r="E1067" s="51" t="s">
        <v>628</v>
      </c>
      <c r="F1067" s="51" t="s">
        <v>21</v>
      </c>
      <c r="G1067" s="51" t="s">
        <v>448</v>
      </c>
      <c r="H1067" s="22" t="s">
        <v>4680</v>
      </c>
      <c r="I1067" s="100" t="s">
        <v>4681</v>
      </c>
      <c r="J1067" s="51">
        <v>683983</v>
      </c>
      <c r="K1067" s="22">
        <v>1176634667</v>
      </c>
      <c r="L1067" s="22">
        <v>13416143983</v>
      </c>
      <c r="M1067" s="51" t="s">
        <v>4682</v>
      </c>
      <c r="N1067" s="51">
        <v>13424952490</v>
      </c>
      <c r="O1067" s="100" t="s">
        <v>4683</v>
      </c>
    </row>
    <row r="1068" spans="1:15">
      <c r="A1068" s="51" t="s">
        <v>4672</v>
      </c>
      <c r="B1068" s="100" t="s">
        <v>4684</v>
      </c>
      <c r="C1068" s="129" t="s">
        <v>4685</v>
      </c>
      <c r="D1068" s="51" t="s">
        <v>27</v>
      </c>
      <c r="E1068" s="51" t="s">
        <v>3487</v>
      </c>
      <c r="F1068" s="51" t="s">
        <v>21</v>
      </c>
      <c r="G1068" s="51" t="s">
        <v>448</v>
      </c>
      <c r="H1068" s="51" t="s">
        <v>4680</v>
      </c>
      <c r="I1068" s="100" t="s">
        <v>4686</v>
      </c>
      <c r="J1068" s="51">
        <v>679086</v>
      </c>
      <c r="K1068" s="22">
        <v>1259980113</v>
      </c>
      <c r="L1068" s="22">
        <v>13602859086</v>
      </c>
      <c r="M1068" s="51" t="s">
        <v>4687</v>
      </c>
      <c r="N1068" s="51">
        <v>13781992499</v>
      </c>
      <c r="O1068" s="22">
        <v>453000</v>
      </c>
    </row>
    <row r="1069" spans="1:15">
      <c r="A1069" s="51" t="s">
        <v>4672</v>
      </c>
      <c r="B1069" s="100" t="s">
        <v>4688</v>
      </c>
      <c r="C1069" s="129" t="s">
        <v>4689</v>
      </c>
      <c r="D1069" s="51" t="s">
        <v>27</v>
      </c>
      <c r="E1069" s="22" t="s">
        <v>832</v>
      </c>
      <c r="F1069" s="51" t="s">
        <v>21</v>
      </c>
      <c r="G1069" s="51" t="s">
        <v>448</v>
      </c>
      <c r="H1069" s="22" t="s">
        <v>4690</v>
      </c>
      <c r="I1069" s="100" t="s">
        <v>4691</v>
      </c>
      <c r="J1069" s="51">
        <v>669802</v>
      </c>
      <c r="K1069" s="51">
        <v>916064948</v>
      </c>
      <c r="L1069" s="51">
        <v>18218679802</v>
      </c>
      <c r="M1069" s="51" t="s">
        <v>4692</v>
      </c>
      <c r="N1069" s="51">
        <v>13829161022</v>
      </c>
      <c r="O1069" s="100">
        <v>511365</v>
      </c>
    </row>
    <row r="1070" spans="1:15">
      <c r="A1070" s="51" t="s">
        <v>4672</v>
      </c>
      <c r="B1070" s="100" t="s">
        <v>4693</v>
      </c>
      <c r="C1070" s="129" t="s">
        <v>4694</v>
      </c>
      <c r="D1070" s="22" t="s">
        <v>19</v>
      </c>
      <c r="E1070" s="22" t="s">
        <v>2396</v>
      </c>
      <c r="F1070" s="51" t="s">
        <v>21</v>
      </c>
      <c r="G1070" s="51" t="s">
        <v>448</v>
      </c>
      <c r="H1070" s="51" t="s">
        <v>4675</v>
      </c>
      <c r="I1070" s="100" t="s">
        <v>4695</v>
      </c>
      <c r="J1070" s="51">
        <v>684014</v>
      </c>
      <c r="K1070" s="51">
        <v>424280346</v>
      </c>
      <c r="L1070" s="51">
        <v>424280346</v>
      </c>
      <c r="M1070" s="51" t="s">
        <v>4696</v>
      </c>
      <c r="N1070" s="51" t="s">
        <v>4697</v>
      </c>
      <c r="O1070" s="51">
        <v>527200</v>
      </c>
    </row>
    <row r="1071" spans="1:15">
      <c r="A1071" s="51" t="s">
        <v>4672</v>
      </c>
      <c r="B1071" s="100" t="s">
        <v>4698</v>
      </c>
      <c r="C1071" s="129" t="s">
        <v>4699</v>
      </c>
      <c r="D1071" s="22" t="s">
        <v>27</v>
      </c>
      <c r="E1071" s="22" t="s">
        <v>3664</v>
      </c>
      <c r="F1071" s="51" t="s">
        <v>21</v>
      </c>
      <c r="G1071" s="51" t="s">
        <v>448</v>
      </c>
      <c r="H1071" s="22" t="s">
        <v>4690</v>
      </c>
      <c r="I1071" s="100" t="s">
        <v>4700</v>
      </c>
      <c r="J1071" s="51"/>
      <c r="K1071" s="51">
        <v>13643030393</v>
      </c>
      <c r="L1071" s="51">
        <v>815706096</v>
      </c>
      <c r="M1071" s="51" t="s">
        <v>4701</v>
      </c>
      <c r="N1071" s="51">
        <v>13502710327</v>
      </c>
      <c r="O1071" s="100">
        <v>515800</v>
      </c>
    </row>
    <row r="1072" spans="1:15">
      <c r="A1072" s="51" t="s">
        <v>4672</v>
      </c>
      <c r="B1072" s="100" t="s">
        <v>4702</v>
      </c>
      <c r="C1072" s="129" t="s">
        <v>4703</v>
      </c>
      <c r="D1072" s="22" t="s">
        <v>27</v>
      </c>
      <c r="E1072" s="22" t="s">
        <v>2148</v>
      </c>
      <c r="F1072" s="51" t="s">
        <v>21</v>
      </c>
      <c r="G1072" s="51" t="s">
        <v>448</v>
      </c>
      <c r="H1072" s="22" t="s">
        <v>4690</v>
      </c>
      <c r="I1072" s="100" t="s">
        <v>4704</v>
      </c>
      <c r="J1072" s="51">
        <v>684196</v>
      </c>
      <c r="K1072" s="51">
        <v>905044125</v>
      </c>
      <c r="L1072" s="51">
        <v>905044125</v>
      </c>
      <c r="M1072" s="51" t="s">
        <v>4705</v>
      </c>
      <c r="N1072" s="51">
        <v>13728489078</v>
      </c>
      <c r="O1072" s="100">
        <v>523000</v>
      </c>
    </row>
    <row r="1073" spans="1:15">
      <c r="A1073" s="51" t="s">
        <v>4672</v>
      </c>
      <c r="B1073" s="100" t="s">
        <v>4706</v>
      </c>
      <c r="C1073" s="129" t="s">
        <v>4707</v>
      </c>
      <c r="D1073" s="22" t="s">
        <v>27</v>
      </c>
      <c r="E1073" s="22" t="s">
        <v>4708</v>
      </c>
      <c r="F1073" s="51" t="s">
        <v>21</v>
      </c>
      <c r="G1073" s="51" t="s">
        <v>448</v>
      </c>
      <c r="H1073" s="22" t="s">
        <v>4690</v>
      </c>
      <c r="I1073" s="100" t="s">
        <v>4709</v>
      </c>
      <c r="J1073" s="51">
        <v>690144</v>
      </c>
      <c r="K1073" s="51">
        <v>2776307484</v>
      </c>
      <c r="L1073" s="51" t="s">
        <v>4710</v>
      </c>
      <c r="M1073" s="51" t="s">
        <v>4711</v>
      </c>
      <c r="N1073" s="51">
        <v>13434624719</v>
      </c>
      <c r="O1073" s="100">
        <v>524138</v>
      </c>
    </row>
    <row r="1074" spans="1:15">
      <c r="A1074" s="51" t="s">
        <v>4672</v>
      </c>
      <c r="B1074" s="100" t="s">
        <v>4712</v>
      </c>
      <c r="C1074" s="129" t="s">
        <v>4713</v>
      </c>
      <c r="D1074" s="22" t="s">
        <v>27</v>
      </c>
      <c r="E1074" s="51" t="s">
        <v>4714</v>
      </c>
      <c r="F1074" s="51" t="s">
        <v>21</v>
      </c>
      <c r="G1074" s="51" t="s">
        <v>448</v>
      </c>
      <c r="H1074" s="22" t="s">
        <v>4715</v>
      </c>
      <c r="I1074" s="100" t="s">
        <v>4716</v>
      </c>
      <c r="J1074" s="51"/>
      <c r="K1074" s="51">
        <v>2794302819</v>
      </c>
      <c r="L1074" s="51">
        <v>13450186351</v>
      </c>
      <c r="M1074" s="51" t="s">
        <v>4717</v>
      </c>
      <c r="N1074" s="51">
        <v>13929895001</v>
      </c>
      <c r="O1074" s="100" t="s">
        <v>4718</v>
      </c>
    </row>
    <row r="1075" spans="1:15">
      <c r="A1075" s="51" t="s">
        <v>4672</v>
      </c>
      <c r="B1075" s="100" t="s">
        <v>4719</v>
      </c>
      <c r="C1075" s="129" t="s">
        <v>4720</v>
      </c>
      <c r="D1075" s="22" t="s">
        <v>19</v>
      </c>
      <c r="E1075" s="22" t="s">
        <v>4721</v>
      </c>
      <c r="F1075" s="51" t="s">
        <v>21</v>
      </c>
      <c r="G1075" s="51" t="s">
        <v>448</v>
      </c>
      <c r="H1075" s="51" t="s">
        <v>4675</v>
      </c>
      <c r="I1075" s="100" t="s">
        <v>4722</v>
      </c>
      <c r="J1075" s="51"/>
      <c r="K1075" s="51">
        <v>923086689</v>
      </c>
      <c r="L1075" s="51">
        <v>923086689</v>
      </c>
      <c r="M1075" s="51" t="s">
        <v>4723</v>
      </c>
      <c r="N1075" s="51">
        <v>13579267887</v>
      </c>
      <c r="O1075" s="51">
        <v>830001</v>
      </c>
    </row>
    <row r="1076" spans="1:15">
      <c r="A1076" s="51" t="s">
        <v>4672</v>
      </c>
      <c r="B1076" s="100" t="s">
        <v>4724</v>
      </c>
      <c r="C1076" s="129" t="s">
        <v>4725</v>
      </c>
      <c r="D1076" s="22" t="s">
        <v>19</v>
      </c>
      <c r="E1076" s="22" t="s">
        <v>4476</v>
      </c>
      <c r="F1076" s="51" t="s">
        <v>21</v>
      </c>
      <c r="G1076" s="51" t="s">
        <v>448</v>
      </c>
      <c r="H1076" s="51" t="s">
        <v>4675</v>
      </c>
      <c r="I1076" s="100" t="s">
        <v>4726</v>
      </c>
      <c r="J1076" s="51"/>
      <c r="K1076" s="51">
        <v>121673373</v>
      </c>
      <c r="L1076" s="51">
        <v>121673373</v>
      </c>
      <c r="M1076" s="51" t="s">
        <v>4727</v>
      </c>
      <c r="N1076" s="51" t="s">
        <v>4728</v>
      </c>
      <c r="O1076" s="51">
        <v>511300</v>
      </c>
    </row>
    <row r="1077" spans="1:15">
      <c r="A1077" s="51" t="s">
        <v>4672</v>
      </c>
      <c r="B1077" s="100" t="s">
        <v>4729</v>
      </c>
      <c r="C1077" s="129" t="s">
        <v>4730</v>
      </c>
      <c r="D1077" s="22" t="s">
        <v>27</v>
      </c>
      <c r="E1077" s="51" t="s">
        <v>2396</v>
      </c>
      <c r="F1077" s="51" t="s">
        <v>21</v>
      </c>
      <c r="G1077" s="51" t="s">
        <v>448</v>
      </c>
      <c r="H1077" s="22" t="s">
        <v>4715</v>
      </c>
      <c r="I1077" s="100" t="s">
        <v>4731</v>
      </c>
      <c r="J1077" s="51"/>
      <c r="K1077" s="51">
        <v>444246079</v>
      </c>
      <c r="L1077" s="51">
        <v>18820764398</v>
      </c>
      <c r="M1077" s="51" t="s">
        <v>4732</v>
      </c>
      <c r="N1077" s="51">
        <v>13922979810</v>
      </c>
      <c r="O1077" s="100">
        <v>523231</v>
      </c>
    </row>
    <row r="1078" spans="1:15">
      <c r="A1078" s="51" t="s">
        <v>4672</v>
      </c>
      <c r="B1078" s="100" t="s">
        <v>4733</v>
      </c>
      <c r="C1078" s="129" t="s">
        <v>4734</v>
      </c>
      <c r="D1078" s="22" t="s">
        <v>27</v>
      </c>
      <c r="E1078" s="51" t="s">
        <v>832</v>
      </c>
      <c r="F1078" s="51" t="s">
        <v>21</v>
      </c>
      <c r="G1078" s="51" t="s">
        <v>448</v>
      </c>
      <c r="H1078" s="22" t="s">
        <v>4715</v>
      </c>
      <c r="I1078" s="100" t="s">
        <v>4735</v>
      </c>
      <c r="J1078" s="51">
        <v>664971</v>
      </c>
      <c r="K1078" s="51">
        <v>465056507</v>
      </c>
      <c r="L1078" s="51">
        <v>13660534971</v>
      </c>
      <c r="M1078" s="51" t="s">
        <v>4736</v>
      </c>
      <c r="N1078" s="51">
        <v>13434371357</v>
      </c>
      <c r="O1078" s="7" t="s">
        <v>4737</v>
      </c>
    </row>
    <row r="1079" spans="1:15">
      <c r="A1079" s="51" t="s">
        <v>4672</v>
      </c>
      <c r="B1079" s="100" t="s">
        <v>4738</v>
      </c>
      <c r="C1079" s="129" t="s">
        <v>4739</v>
      </c>
      <c r="D1079" s="22" t="s">
        <v>27</v>
      </c>
      <c r="E1079" s="22" t="s">
        <v>2879</v>
      </c>
      <c r="F1079" s="51" t="s">
        <v>21</v>
      </c>
      <c r="G1079" s="51" t="s">
        <v>448</v>
      </c>
      <c r="H1079" s="22" t="s">
        <v>4715</v>
      </c>
      <c r="I1079" s="100" t="s">
        <v>4740</v>
      </c>
      <c r="J1079" s="51"/>
      <c r="K1079" s="51">
        <v>2502555760</v>
      </c>
      <c r="L1079" s="51">
        <v>18819870528</v>
      </c>
      <c r="M1079" s="51" t="s">
        <v>4741</v>
      </c>
      <c r="N1079" s="51">
        <v>18718248262</v>
      </c>
      <c r="O1079" s="7" t="s">
        <v>4742</v>
      </c>
    </row>
    <row r="1080" spans="1:15">
      <c r="A1080" s="51" t="s">
        <v>4672</v>
      </c>
      <c r="B1080" s="100" t="s">
        <v>4743</v>
      </c>
      <c r="C1080" s="129" t="s">
        <v>4744</v>
      </c>
      <c r="D1080" s="22" t="s">
        <v>27</v>
      </c>
      <c r="E1080" s="51" t="s">
        <v>4745</v>
      </c>
      <c r="F1080" s="51" t="s">
        <v>21</v>
      </c>
      <c r="G1080" s="51" t="s">
        <v>448</v>
      </c>
      <c r="H1080" s="22" t="s">
        <v>4715</v>
      </c>
      <c r="I1080" s="100" t="s">
        <v>4746</v>
      </c>
      <c r="J1080" s="51"/>
      <c r="K1080" s="51">
        <v>469452972</v>
      </c>
      <c r="L1080" s="51">
        <v>13416144747</v>
      </c>
      <c r="M1080" s="51" t="s">
        <v>4747</v>
      </c>
      <c r="N1080" s="51">
        <v>15014999452</v>
      </c>
      <c r="O1080" s="7" t="s">
        <v>4748</v>
      </c>
    </row>
    <row r="1081" spans="1:15">
      <c r="A1081" s="51" t="s">
        <v>4672</v>
      </c>
      <c r="B1081" s="100" t="s">
        <v>4749</v>
      </c>
      <c r="C1081" s="129" t="s">
        <v>4750</v>
      </c>
      <c r="D1081" s="22" t="s">
        <v>27</v>
      </c>
      <c r="E1081" s="22" t="s">
        <v>4751</v>
      </c>
      <c r="F1081" s="51" t="s">
        <v>21</v>
      </c>
      <c r="G1081" s="51" t="s">
        <v>448</v>
      </c>
      <c r="H1081" s="22" t="s">
        <v>4715</v>
      </c>
      <c r="I1081" s="100" t="s">
        <v>4752</v>
      </c>
      <c r="J1081" s="51" t="s">
        <v>4753</v>
      </c>
      <c r="K1081" s="51">
        <v>393488038</v>
      </c>
      <c r="L1081" s="51">
        <v>13416144735</v>
      </c>
      <c r="M1081" s="51" t="s">
        <v>4754</v>
      </c>
      <c r="N1081" s="51" t="s">
        <v>4755</v>
      </c>
      <c r="O1081" s="100">
        <v>515100</v>
      </c>
    </row>
    <row r="1082" spans="1:15">
      <c r="A1082" s="51" t="s">
        <v>4672</v>
      </c>
      <c r="B1082" s="100" t="s">
        <v>4756</v>
      </c>
      <c r="C1082" s="129" t="s">
        <v>4757</v>
      </c>
      <c r="D1082" s="22" t="s">
        <v>27</v>
      </c>
      <c r="E1082" s="101" t="s">
        <v>1919</v>
      </c>
      <c r="F1082" s="51" t="s">
        <v>21</v>
      </c>
      <c r="G1082" s="51" t="s">
        <v>448</v>
      </c>
      <c r="H1082" s="22" t="s">
        <v>4758</v>
      </c>
      <c r="I1082" s="100" t="s">
        <v>4759</v>
      </c>
      <c r="J1082" s="51">
        <v>644713</v>
      </c>
      <c r="K1082" s="51">
        <v>939784958</v>
      </c>
      <c r="L1082" s="51">
        <v>13543993731</v>
      </c>
      <c r="M1082" s="51" t="s">
        <v>4760</v>
      </c>
      <c r="N1082" s="51">
        <v>13822077153</v>
      </c>
      <c r="O1082" s="100">
        <v>515438</v>
      </c>
    </row>
    <row r="1083" spans="1:15">
      <c r="A1083" s="51" t="s">
        <v>4672</v>
      </c>
      <c r="B1083" s="100" t="s">
        <v>4761</v>
      </c>
      <c r="C1083" s="129" t="s">
        <v>4762</v>
      </c>
      <c r="D1083" s="22" t="s">
        <v>27</v>
      </c>
      <c r="E1083" s="51" t="s">
        <v>4763</v>
      </c>
      <c r="F1083" s="51" t="s">
        <v>21</v>
      </c>
      <c r="G1083" s="51" t="s">
        <v>448</v>
      </c>
      <c r="H1083" s="22" t="s">
        <v>4758</v>
      </c>
      <c r="I1083" s="100" t="s">
        <v>4764</v>
      </c>
      <c r="J1083" s="51">
        <v>664706</v>
      </c>
      <c r="K1083" s="51">
        <v>405014143</v>
      </c>
      <c r="L1083" s="51" t="s">
        <v>4765</v>
      </c>
      <c r="M1083" s="51" t="s">
        <v>4766</v>
      </c>
      <c r="N1083" s="51">
        <v>13802380240</v>
      </c>
      <c r="O1083" s="100">
        <v>523000</v>
      </c>
    </row>
    <row r="1084" spans="1:15">
      <c r="A1084" s="51" t="s">
        <v>4672</v>
      </c>
      <c r="B1084" s="100" t="s">
        <v>4767</v>
      </c>
      <c r="C1084" s="129" t="s">
        <v>4768</v>
      </c>
      <c r="D1084" s="22" t="s">
        <v>27</v>
      </c>
      <c r="E1084" s="101" t="s">
        <v>2372</v>
      </c>
      <c r="F1084" s="51" t="s">
        <v>21</v>
      </c>
      <c r="G1084" s="51" t="s">
        <v>448</v>
      </c>
      <c r="H1084" s="22" t="s">
        <v>4758</v>
      </c>
      <c r="I1084" s="100" t="s">
        <v>4769</v>
      </c>
      <c r="J1084" s="51">
        <v>674696</v>
      </c>
      <c r="K1084" s="51">
        <v>1358831944</v>
      </c>
      <c r="L1084" s="51" t="s">
        <v>4770</v>
      </c>
      <c r="M1084" s="51" t="s">
        <v>4771</v>
      </c>
      <c r="N1084" s="51">
        <v>13692346629</v>
      </c>
      <c r="O1084" s="7" t="s">
        <v>4772</v>
      </c>
    </row>
    <row r="1085" spans="1:15">
      <c r="A1085" s="51" t="s">
        <v>4672</v>
      </c>
      <c r="B1085" s="100" t="s">
        <v>4773</v>
      </c>
      <c r="C1085" s="129" t="s">
        <v>4774</v>
      </c>
      <c r="D1085" s="22" t="s">
        <v>27</v>
      </c>
      <c r="E1085" s="101" t="s">
        <v>2386</v>
      </c>
      <c r="F1085" s="51" t="s">
        <v>21</v>
      </c>
      <c r="G1085" s="51" t="s">
        <v>448</v>
      </c>
      <c r="H1085" s="22" t="s">
        <v>4758</v>
      </c>
      <c r="I1085" s="100" t="s">
        <v>4775</v>
      </c>
      <c r="J1085" s="51"/>
      <c r="K1085" s="51">
        <v>573144534</v>
      </c>
      <c r="L1085" s="51">
        <v>13360559008</v>
      </c>
      <c r="M1085" s="51" t="s">
        <v>4776</v>
      </c>
      <c r="N1085" s="51">
        <v>13710818646</v>
      </c>
      <c r="O1085" s="100">
        <v>510100</v>
      </c>
    </row>
    <row r="1086" spans="1:15">
      <c r="A1086" s="51" t="s">
        <v>4672</v>
      </c>
      <c r="B1086" s="100" t="s">
        <v>4777</v>
      </c>
      <c r="C1086" s="129" t="s">
        <v>4778</v>
      </c>
      <c r="D1086" s="22" t="s">
        <v>27</v>
      </c>
      <c r="E1086" s="51" t="s">
        <v>4779</v>
      </c>
      <c r="F1086" s="51" t="s">
        <v>21</v>
      </c>
      <c r="G1086" s="51" t="s">
        <v>448</v>
      </c>
      <c r="H1086" s="22" t="s">
        <v>4758</v>
      </c>
      <c r="I1086" s="100" t="s">
        <v>4780</v>
      </c>
      <c r="J1086" s="51"/>
      <c r="K1086" s="51">
        <v>1240431864</v>
      </c>
      <c r="L1086" s="51">
        <v>13632106077</v>
      </c>
      <c r="M1086" s="51" t="s">
        <v>4781</v>
      </c>
      <c r="N1086" s="51">
        <v>18728762316</v>
      </c>
      <c r="O1086" s="100">
        <v>636600</v>
      </c>
    </row>
    <row r="1087" spans="1:15">
      <c r="A1087" s="51" t="s">
        <v>4672</v>
      </c>
      <c r="B1087" s="100" t="s">
        <v>4782</v>
      </c>
      <c r="C1087" s="129" t="s">
        <v>4783</v>
      </c>
      <c r="D1087" s="22" t="s">
        <v>27</v>
      </c>
      <c r="E1087" s="101" t="s">
        <v>730</v>
      </c>
      <c r="F1087" s="51" t="s">
        <v>21</v>
      </c>
      <c r="G1087" s="51" t="s">
        <v>448</v>
      </c>
      <c r="H1087" s="22" t="s">
        <v>4758</v>
      </c>
      <c r="I1087" s="100" t="s">
        <v>4784</v>
      </c>
      <c r="J1087" s="51"/>
      <c r="K1087" s="51">
        <v>1176589143</v>
      </c>
      <c r="L1087" s="51">
        <v>15889735889</v>
      </c>
      <c r="M1087" s="51" t="s">
        <v>4785</v>
      </c>
      <c r="N1087" s="51" t="s">
        <v>4786</v>
      </c>
      <c r="O1087" s="100">
        <v>518000</v>
      </c>
    </row>
    <row r="1088" spans="1:15">
      <c r="A1088" s="51" t="s">
        <v>4672</v>
      </c>
      <c r="B1088" s="100" t="s">
        <v>4787</v>
      </c>
      <c r="C1088" s="129" t="s">
        <v>4788</v>
      </c>
      <c r="D1088" s="22" t="s">
        <v>19</v>
      </c>
      <c r="E1088" s="51" t="s">
        <v>233</v>
      </c>
      <c r="F1088" s="51" t="s">
        <v>21</v>
      </c>
      <c r="G1088" s="51" t="s">
        <v>448</v>
      </c>
      <c r="H1088" s="22" t="s">
        <v>4789</v>
      </c>
      <c r="I1088" s="100" t="s">
        <v>4790</v>
      </c>
      <c r="J1088" s="51">
        <v>664494</v>
      </c>
      <c r="K1088" s="51">
        <v>1298304534</v>
      </c>
      <c r="L1088" s="51" t="s">
        <v>4791</v>
      </c>
      <c r="M1088" s="51" t="s">
        <v>4792</v>
      </c>
      <c r="N1088" s="51">
        <v>13697429572</v>
      </c>
      <c r="O1088" s="51">
        <v>510180</v>
      </c>
    </row>
    <row r="1089" spans="1:15">
      <c r="A1089" s="51" t="s">
        <v>4672</v>
      </c>
      <c r="B1089" s="100" t="s">
        <v>4793</v>
      </c>
      <c r="C1089" s="129" t="s">
        <v>4794</v>
      </c>
      <c r="D1089" s="22" t="s">
        <v>19</v>
      </c>
      <c r="E1089" s="51" t="s">
        <v>4795</v>
      </c>
      <c r="F1089" s="51" t="s">
        <v>21</v>
      </c>
      <c r="G1089" s="51" t="s">
        <v>448</v>
      </c>
      <c r="H1089" s="22" t="s">
        <v>4789</v>
      </c>
      <c r="I1089" s="100" t="s">
        <v>4796</v>
      </c>
      <c r="J1089" s="51"/>
      <c r="K1089" s="51">
        <v>1576998791</v>
      </c>
      <c r="L1089" s="51">
        <v>18326606589</v>
      </c>
      <c r="M1089" s="51" t="s">
        <v>4797</v>
      </c>
      <c r="N1089" s="51">
        <v>15855128815</v>
      </c>
      <c r="O1089" s="51">
        <v>510000</v>
      </c>
    </row>
    <row r="1090" spans="1:15">
      <c r="A1090" s="51" t="s">
        <v>4672</v>
      </c>
      <c r="B1090" s="100" t="s">
        <v>4798</v>
      </c>
      <c r="C1090" s="129" t="s">
        <v>4799</v>
      </c>
      <c r="D1090" s="22" t="s">
        <v>27</v>
      </c>
      <c r="E1090" s="51" t="s">
        <v>1843</v>
      </c>
      <c r="F1090" s="51" t="s">
        <v>21</v>
      </c>
      <c r="G1090" s="51" t="s">
        <v>448</v>
      </c>
      <c r="H1090" s="51" t="s">
        <v>4680</v>
      </c>
      <c r="I1090" s="100" t="s">
        <v>4800</v>
      </c>
      <c r="J1090" s="51"/>
      <c r="K1090" s="22">
        <v>745917499</v>
      </c>
      <c r="L1090" s="22">
        <v>13168199075</v>
      </c>
      <c r="M1090" s="51" t="s">
        <v>4801</v>
      </c>
      <c r="N1090" s="51">
        <v>13421283570</v>
      </c>
      <c r="O1090" s="22">
        <v>529500</v>
      </c>
    </row>
    <row r="1091" spans="1:15">
      <c r="A1091" s="51" t="s">
        <v>4672</v>
      </c>
      <c r="B1091" s="100" t="s">
        <v>4802</v>
      </c>
      <c r="C1091" s="129" t="s">
        <v>4803</v>
      </c>
      <c r="D1091" s="22" t="s">
        <v>19</v>
      </c>
      <c r="E1091" s="51" t="s">
        <v>2401</v>
      </c>
      <c r="F1091" s="51" t="s">
        <v>21</v>
      </c>
      <c r="G1091" s="51" t="s">
        <v>448</v>
      </c>
      <c r="H1091" s="22" t="s">
        <v>4789</v>
      </c>
      <c r="I1091" s="100" t="s">
        <v>4804</v>
      </c>
      <c r="J1091" s="51"/>
      <c r="K1091" s="51">
        <v>996976022</v>
      </c>
      <c r="L1091" s="51">
        <v>15626622388</v>
      </c>
      <c r="M1091" s="51" t="s">
        <v>4805</v>
      </c>
      <c r="N1091" s="51">
        <v>13927601871</v>
      </c>
      <c r="O1091" s="51">
        <v>511515</v>
      </c>
    </row>
    <row r="1092" spans="1:15">
      <c r="A1092" s="51" t="s">
        <v>4672</v>
      </c>
      <c r="B1092" s="100" t="s">
        <v>4806</v>
      </c>
      <c r="C1092" s="129" t="s">
        <v>4807</v>
      </c>
      <c r="D1092" s="22" t="s">
        <v>27</v>
      </c>
      <c r="E1092" s="51" t="s">
        <v>4808</v>
      </c>
      <c r="F1092" s="51" t="s">
        <v>21</v>
      </c>
      <c r="G1092" s="51" t="s">
        <v>448</v>
      </c>
      <c r="H1092" s="51" t="s">
        <v>4680</v>
      </c>
      <c r="I1092" s="100" t="s">
        <v>4809</v>
      </c>
      <c r="J1092" s="51"/>
      <c r="K1092" s="22">
        <v>974567228</v>
      </c>
      <c r="L1092" s="22">
        <v>974567228</v>
      </c>
      <c r="M1092" s="51" t="s">
        <v>4810</v>
      </c>
      <c r="N1092" s="51">
        <v>13168627819</v>
      </c>
      <c r="O1092" s="22">
        <v>516359</v>
      </c>
    </row>
    <row r="1093" spans="1:15">
      <c r="A1093" s="51" t="s">
        <v>4672</v>
      </c>
      <c r="B1093" s="100" t="s">
        <v>4811</v>
      </c>
      <c r="C1093" s="129" t="s">
        <v>4812</v>
      </c>
      <c r="D1093" s="22" t="s">
        <v>27</v>
      </c>
      <c r="E1093" s="51" t="s">
        <v>4813</v>
      </c>
      <c r="F1093" s="51" t="s">
        <v>21</v>
      </c>
      <c r="G1093" s="51" t="s">
        <v>448</v>
      </c>
      <c r="H1093" s="51" t="s">
        <v>4680</v>
      </c>
      <c r="I1093" s="100" t="s">
        <v>4814</v>
      </c>
      <c r="J1093" s="51"/>
      <c r="K1093" s="22">
        <v>754903064</v>
      </c>
      <c r="L1093" s="22" t="s">
        <v>4815</v>
      </c>
      <c r="M1093" s="51" t="s">
        <v>4816</v>
      </c>
      <c r="N1093" s="51">
        <v>18926960879</v>
      </c>
      <c r="O1093" s="22">
        <v>519000</v>
      </c>
    </row>
    <row r="1094" spans="1:15">
      <c r="A1094" s="51" t="s">
        <v>4672</v>
      </c>
      <c r="B1094" s="100" t="s">
        <v>4817</v>
      </c>
      <c r="C1094" s="129" t="s">
        <v>4818</v>
      </c>
      <c r="D1094" s="22" t="s">
        <v>19</v>
      </c>
      <c r="E1094" s="22" t="s">
        <v>4819</v>
      </c>
      <c r="F1094" s="51" t="s">
        <v>21</v>
      </c>
      <c r="G1094" s="51" t="s">
        <v>448</v>
      </c>
      <c r="H1094" s="22" t="s">
        <v>4789</v>
      </c>
      <c r="I1094" s="100" t="s">
        <v>4820</v>
      </c>
      <c r="J1094" s="51">
        <v>684376</v>
      </c>
      <c r="K1094" s="51">
        <v>745610946</v>
      </c>
      <c r="L1094" s="51" t="s">
        <v>4821</v>
      </c>
      <c r="M1094" s="51" t="s">
        <v>4822</v>
      </c>
      <c r="N1094" s="51">
        <v>13427162973</v>
      </c>
      <c r="O1094" s="51">
        <v>529300</v>
      </c>
    </row>
    <row r="1095" spans="1:15">
      <c r="A1095" s="51" t="s">
        <v>4672</v>
      </c>
      <c r="B1095" s="100" t="s">
        <v>4823</v>
      </c>
      <c r="C1095" s="129" t="s">
        <v>4824</v>
      </c>
      <c r="D1095" s="22" t="s">
        <v>27</v>
      </c>
      <c r="E1095" s="51" t="s">
        <v>218</v>
      </c>
      <c r="F1095" s="51" t="s">
        <v>21</v>
      </c>
      <c r="G1095" s="51" t="s">
        <v>160</v>
      </c>
      <c r="H1095" s="51" t="s">
        <v>4680</v>
      </c>
      <c r="I1095" s="100" t="s">
        <v>4825</v>
      </c>
      <c r="J1095" s="51"/>
      <c r="K1095" s="51">
        <v>659725777</v>
      </c>
      <c r="L1095" s="51">
        <v>15975121580</v>
      </c>
      <c r="M1095" s="51" t="s">
        <v>4826</v>
      </c>
      <c r="N1095" s="51">
        <v>13802317649</v>
      </c>
      <c r="O1095" s="100" t="s">
        <v>2945</v>
      </c>
    </row>
    <row r="1096" spans="1:15">
      <c r="A1096" s="51" t="s">
        <v>4672</v>
      </c>
      <c r="B1096" s="120" t="s">
        <v>4827</v>
      </c>
      <c r="C1096" s="51" t="s">
        <v>4828</v>
      </c>
      <c r="D1096" s="22" t="s">
        <v>19</v>
      </c>
      <c r="E1096" s="22" t="s">
        <v>2151</v>
      </c>
      <c r="F1096" s="51" t="s">
        <v>21</v>
      </c>
      <c r="G1096" s="51" t="s">
        <v>448</v>
      </c>
      <c r="H1096" s="22" t="s">
        <v>4829</v>
      </c>
      <c r="I1096" s="100" t="s">
        <v>4830</v>
      </c>
      <c r="J1096" s="51"/>
      <c r="K1096" s="51">
        <v>1250557232</v>
      </c>
      <c r="L1096" s="51">
        <v>1250557232</v>
      </c>
      <c r="M1096" s="51" t="s">
        <v>4831</v>
      </c>
      <c r="N1096" s="51">
        <v>13587801879</v>
      </c>
      <c r="O1096" s="51">
        <v>510010</v>
      </c>
    </row>
    <row r="1097" spans="1:15">
      <c r="A1097" s="51" t="s">
        <v>4672</v>
      </c>
      <c r="B1097" s="120" t="s">
        <v>4832</v>
      </c>
      <c r="C1097" s="35" t="s">
        <v>4833</v>
      </c>
      <c r="D1097" s="22" t="s">
        <v>27</v>
      </c>
      <c r="E1097" s="22" t="s">
        <v>2295</v>
      </c>
      <c r="F1097" s="51" t="s">
        <v>21</v>
      </c>
      <c r="G1097" s="51" t="s">
        <v>448</v>
      </c>
      <c r="H1097" s="22" t="s">
        <v>4690</v>
      </c>
      <c r="I1097" s="100" t="s">
        <v>4834</v>
      </c>
      <c r="J1097" s="51"/>
      <c r="K1097" s="51">
        <v>285025143</v>
      </c>
      <c r="L1097" s="51" t="s">
        <v>4835</v>
      </c>
      <c r="M1097" s="51" t="s">
        <v>4836</v>
      </c>
      <c r="N1097" s="51">
        <v>13168695509</v>
      </c>
      <c r="O1097" s="100">
        <v>325000</v>
      </c>
    </row>
    <row r="1098" ht="22.5" spans="1:15">
      <c r="A1098" s="9" t="s">
        <v>4837</v>
      </c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</row>
    <row r="1099" spans="1:15">
      <c r="A1099" s="10" t="s">
        <v>1</v>
      </c>
      <c r="B1099" s="103" t="s">
        <v>2</v>
      </c>
      <c r="C1099" s="10" t="s">
        <v>3</v>
      </c>
      <c r="D1099" s="10" t="s">
        <v>4</v>
      </c>
      <c r="E1099" s="10" t="s">
        <v>5</v>
      </c>
      <c r="F1099" s="10" t="s">
        <v>6</v>
      </c>
      <c r="G1099" s="10" t="s">
        <v>7</v>
      </c>
      <c r="H1099" s="10" t="s">
        <v>8</v>
      </c>
      <c r="I1099" s="10" t="s">
        <v>9</v>
      </c>
      <c r="J1099" s="10" t="s">
        <v>10</v>
      </c>
      <c r="K1099" s="10" t="s">
        <v>11</v>
      </c>
      <c r="L1099" s="10" t="s">
        <v>12</v>
      </c>
      <c r="M1099" s="10" t="s">
        <v>13</v>
      </c>
      <c r="N1099" s="10" t="s">
        <v>14</v>
      </c>
      <c r="O1099" s="15" t="s">
        <v>15</v>
      </c>
    </row>
    <row r="1100" spans="1:15">
      <c r="A1100" s="22" t="s">
        <v>4838</v>
      </c>
      <c r="B1100" s="104">
        <v>201512080201</v>
      </c>
      <c r="C1100" s="22" t="s">
        <v>4839</v>
      </c>
      <c r="D1100" s="22" t="s">
        <v>27</v>
      </c>
      <c r="E1100" s="22" t="s">
        <v>4840</v>
      </c>
      <c r="F1100" s="22" t="s">
        <v>21</v>
      </c>
      <c r="G1100" s="22" t="s">
        <v>22</v>
      </c>
      <c r="H1100" s="22" t="s">
        <v>4841</v>
      </c>
      <c r="I1100" s="22">
        <v>13416144405</v>
      </c>
      <c r="J1100" s="22"/>
      <c r="K1100" s="22">
        <v>1285060528</v>
      </c>
      <c r="L1100" s="22" t="s">
        <v>4842</v>
      </c>
      <c r="M1100" s="22" t="s">
        <v>4843</v>
      </c>
      <c r="N1100" s="22">
        <v>13168185438</v>
      </c>
      <c r="O1100" s="22">
        <v>529600</v>
      </c>
    </row>
    <row r="1101" ht="18" customHeight="1" spans="1:15">
      <c r="A1101" s="22" t="s">
        <v>4838</v>
      </c>
      <c r="B1101" s="104">
        <v>201512080202</v>
      </c>
      <c r="C1101" s="22" t="s">
        <v>4844</v>
      </c>
      <c r="D1101" s="22" t="s">
        <v>27</v>
      </c>
      <c r="E1101" s="74" t="s">
        <v>4845</v>
      </c>
      <c r="F1101" s="22" t="s">
        <v>21</v>
      </c>
      <c r="G1101" s="22" t="s">
        <v>22</v>
      </c>
      <c r="H1101" s="22" t="s">
        <v>4841</v>
      </c>
      <c r="I1101" s="22">
        <v>18902204209</v>
      </c>
      <c r="J1101" s="22"/>
      <c r="K1101" s="22">
        <v>1729287337</v>
      </c>
      <c r="L1101" s="22">
        <v>18902204209</v>
      </c>
      <c r="M1101" s="22" t="s">
        <v>4846</v>
      </c>
      <c r="N1101" s="22">
        <v>13728009679</v>
      </c>
      <c r="O1101" s="22">
        <v>510630</v>
      </c>
    </row>
    <row r="1102" spans="1:15">
      <c r="A1102" s="22" t="s">
        <v>4838</v>
      </c>
      <c r="B1102" s="104">
        <v>201512080203</v>
      </c>
      <c r="C1102" s="22" t="s">
        <v>4847</v>
      </c>
      <c r="D1102" s="22" t="s">
        <v>27</v>
      </c>
      <c r="E1102" s="22" t="s">
        <v>4593</v>
      </c>
      <c r="F1102" s="22" t="s">
        <v>21</v>
      </c>
      <c r="G1102" s="22" t="s">
        <v>475</v>
      </c>
      <c r="H1102" s="22" t="s">
        <v>4841</v>
      </c>
      <c r="I1102" s="22">
        <v>13416144210</v>
      </c>
      <c r="J1102" s="22"/>
      <c r="K1102" s="22">
        <v>603072177</v>
      </c>
      <c r="L1102" s="22">
        <v>13416144210</v>
      </c>
      <c r="M1102" s="22" t="s">
        <v>4848</v>
      </c>
      <c r="N1102" s="22">
        <v>13542065663</v>
      </c>
      <c r="O1102" s="22">
        <v>524200</v>
      </c>
    </row>
    <row r="1103" spans="1:15">
      <c r="A1103" s="22" t="s">
        <v>4838</v>
      </c>
      <c r="B1103" s="104">
        <v>201512080204</v>
      </c>
      <c r="C1103" s="22" t="s">
        <v>4849</v>
      </c>
      <c r="D1103" s="22" t="s">
        <v>19</v>
      </c>
      <c r="E1103" s="22" t="s">
        <v>1843</v>
      </c>
      <c r="F1103" s="22" t="s">
        <v>21</v>
      </c>
      <c r="G1103" s="22" t="s">
        <v>22</v>
      </c>
      <c r="H1103" s="22" t="s">
        <v>4850</v>
      </c>
      <c r="I1103" s="22">
        <v>13416144216</v>
      </c>
      <c r="J1103" s="22"/>
      <c r="K1103" s="22">
        <v>104383194</v>
      </c>
      <c r="L1103" s="22">
        <v>104383194</v>
      </c>
      <c r="M1103" s="22" t="s">
        <v>4851</v>
      </c>
      <c r="N1103" s="22">
        <v>13827936396</v>
      </c>
      <c r="O1103" s="22">
        <v>512026</v>
      </c>
    </row>
    <row r="1104" spans="1:15">
      <c r="A1104" s="22" t="s">
        <v>4838</v>
      </c>
      <c r="B1104" s="104">
        <v>201512080205</v>
      </c>
      <c r="C1104" s="22" t="s">
        <v>4852</v>
      </c>
      <c r="D1104" s="22" t="s">
        <v>27</v>
      </c>
      <c r="E1104" s="22" t="s">
        <v>1967</v>
      </c>
      <c r="F1104" s="22" t="s">
        <v>21</v>
      </c>
      <c r="G1104" s="22" t="s">
        <v>22</v>
      </c>
      <c r="H1104" s="22" t="s">
        <v>4841</v>
      </c>
      <c r="I1104" s="22">
        <v>13430228712</v>
      </c>
      <c r="J1104" s="22"/>
      <c r="K1104" s="22">
        <v>1049819299</v>
      </c>
      <c r="L1104" s="22">
        <v>13430228712</v>
      </c>
      <c r="M1104" s="22" t="s">
        <v>4853</v>
      </c>
      <c r="N1104" s="22">
        <v>13807648553</v>
      </c>
      <c r="O1104" s="22">
        <v>571442</v>
      </c>
    </row>
    <row r="1105" spans="1:15">
      <c r="A1105" s="22" t="s">
        <v>4838</v>
      </c>
      <c r="B1105" s="104">
        <v>201512080206</v>
      </c>
      <c r="C1105" s="22" t="s">
        <v>4854</v>
      </c>
      <c r="D1105" s="22" t="s">
        <v>27</v>
      </c>
      <c r="E1105" s="22" t="s">
        <v>3210</v>
      </c>
      <c r="F1105" s="22" t="s">
        <v>21</v>
      </c>
      <c r="G1105" s="22" t="s">
        <v>22</v>
      </c>
      <c r="H1105" s="22" t="s">
        <v>4841</v>
      </c>
      <c r="I1105" s="22">
        <v>13416144250</v>
      </c>
      <c r="J1105" s="22">
        <v>654250</v>
      </c>
      <c r="K1105" s="22">
        <v>834297632</v>
      </c>
      <c r="L1105" s="22">
        <v>13416144250</v>
      </c>
      <c r="M1105" s="22" t="s">
        <v>4855</v>
      </c>
      <c r="N1105" s="22">
        <v>13058297038</v>
      </c>
      <c r="O1105" s="22">
        <v>515800</v>
      </c>
    </row>
    <row r="1106" spans="1:15">
      <c r="A1106" s="22" t="s">
        <v>4838</v>
      </c>
      <c r="B1106" s="104">
        <v>201512080207</v>
      </c>
      <c r="C1106" s="22" t="s">
        <v>4856</v>
      </c>
      <c r="D1106" s="22" t="s">
        <v>19</v>
      </c>
      <c r="E1106" s="22" t="s">
        <v>4857</v>
      </c>
      <c r="F1106" s="22" t="s">
        <v>21</v>
      </c>
      <c r="G1106" s="22" t="s">
        <v>475</v>
      </c>
      <c r="H1106" s="22" t="s">
        <v>4850</v>
      </c>
      <c r="I1106" s="22">
        <v>13416144253</v>
      </c>
      <c r="J1106" s="22">
        <v>684253</v>
      </c>
      <c r="K1106" s="22">
        <v>2403455397</v>
      </c>
      <c r="L1106" s="22" t="s">
        <v>4858</v>
      </c>
      <c r="M1106" s="22" t="s">
        <v>4859</v>
      </c>
      <c r="N1106" s="22">
        <v>13416144253</v>
      </c>
      <c r="O1106" s="22">
        <v>511533</v>
      </c>
    </row>
    <row r="1107" spans="1:15">
      <c r="A1107" s="22" t="s">
        <v>4838</v>
      </c>
      <c r="B1107" s="104">
        <v>201512080208</v>
      </c>
      <c r="C1107" s="22" t="s">
        <v>4860</v>
      </c>
      <c r="D1107" s="22" t="s">
        <v>27</v>
      </c>
      <c r="E1107" s="22" t="s">
        <v>4861</v>
      </c>
      <c r="F1107" s="22" t="s">
        <v>21</v>
      </c>
      <c r="G1107" s="22" t="s">
        <v>22</v>
      </c>
      <c r="H1107" s="22" t="s">
        <v>4841</v>
      </c>
      <c r="I1107" s="22">
        <v>13416144273</v>
      </c>
      <c r="J1107" s="22"/>
      <c r="K1107" s="22">
        <v>799468584</v>
      </c>
      <c r="L1107" s="22">
        <v>799468584</v>
      </c>
      <c r="M1107" s="22" t="s">
        <v>4862</v>
      </c>
      <c r="N1107" s="22">
        <v>13729290747</v>
      </c>
      <c r="O1107" s="22">
        <v>518000</v>
      </c>
    </row>
    <row r="1108" spans="1:15">
      <c r="A1108" s="22" t="s">
        <v>4838</v>
      </c>
      <c r="B1108" s="104">
        <v>201512080209</v>
      </c>
      <c r="C1108" s="22" t="s">
        <v>4863</v>
      </c>
      <c r="D1108" s="22" t="s">
        <v>27</v>
      </c>
      <c r="E1108" s="22" t="s">
        <v>4567</v>
      </c>
      <c r="F1108" s="22" t="s">
        <v>21</v>
      </c>
      <c r="G1108" s="22" t="s">
        <v>108</v>
      </c>
      <c r="H1108" s="22" t="s">
        <v>4864</v>
      </c>
      <c r="I1108" s="22">
        <v>13610224603</v>
      </c>
      <c r="J1108" s="22">
        <v>684603</v>
      </c>
      <c r="K1108" s="22">
        <v>617267820</v>
      </c>
      <c r="L1108" s="22" t="s">
        <v>4865</v>
      </c>
      <c r="M1108" s="22" t="s">
        <v>4866</v>
      </c>
      <c r="N1108" s="22" t="s">
        <v>4867</v>
      </c>
      <c r="O1108" s="22">
        <v>510076</v>
      </c>
    </row>
    <row r="1109" spans="1:15">
      <c r="A1109" s="22" t="s">
        <v>4838</v>
      </c>
      <c r="B1109" s="104">
        <v>201512080210</v>
      </c>
      <c r="C1109" s="22" t="s">
        <v>4868</v>
      </c>
      <c r="D1109" s="22" t="s">
        <v>27</v>
      </c>
      <c r="E1109" s="22" t="s">
        <v>404</v>
      </c>
      <c r="F1109" s="22" t="s">
        <v>21</v>
      </c>
      <c r="G1109" s="22" t="s">
        <v>22</v>
      </c>
      <c r="H1109" s="22" t="s">
        <v>4864</v>
      </c>
      <c r="I1109" s="22">
        <v>13416144767</v>
      </c>
      <c r="J1109" s="22"/>
      <c r="K1109" s="22">
        <v>1572984357</v>
      </c>
      <c r="L1109" s="22" t="s">
        <v>4869</v>
      </c>
      <c r="M1109" s="22" t="s">
        <v>4870</v>
      </c>
      <c r="N1109" s="22">
        <v>13712043529</v>
      </c>
      <c r="O1109" s="22">
        <v>523000</v>
      </c>
    </row>
    <row r="1110" spans="1:15">
      <c r="A1110" s="22" t="s">
        <v>4838</v>
      </c>
      <c r="B1110" s="104">
        <v>201512080211</v>
      </c>
      <c r="C1110" s="22" t="s">
        <v>4871</v>
      </c>
      <c r="D1110" s="22" t="s">
        <v>27</v>
      </c>
      <c r="E1110" s="22" t="s">
        <v>513</v>
      </c>
      <c r="F1110" s="22" t="s">
        <v>21</v>
      </c>
      <c r="G1110" s="22" t="s">
        <v>108</v>
      </c>
      <c r="H1110" s="22" t="s">
        <v>4864</v>
      </c>
      <c r="I1110" s="22">
        <v>13534571482</v>
      </c>
      <c r="J1110" s="22"/>
      <c r="K1110" s="22">
        <v>1083939779</v>
      </c>
      <c r="L1110" s="22">
        <v>1083939779</v>
      </c>
      <c r="M1110" s="22" t="s">
        <v>4872</v>
      </c>
      <c r="N1110" s="22">
        <v>13425774769</v>
      </c>
      <c r="O1110" s="22">
        <v>528200</v>
      </c>
    </row>
    <row r="1111" spans="1:15">
      <c r="A1111" s="22" t="s">
        <v>4838</v>
      </c>
      <c r="B1111" s="104">
        <v>201512080212</v>
      </c>
      <c r="C1111" s="22" t="s">
        <v>4873</v>
      </c>
      <c r="D1111" s="22" t="s">
        <v>19</v>
      </c>
      <c r="E1111" s="22" t="s">
        <v>1555</v>
      </c>
      <c r="F1111" s="22" t="s">
        <v>21</v>
      </c>
      <c r="G1111" s="22" t="s">
        <v>22</v>
      </c>
      <c r="H1111" s="22" t="s">
        <v>4850</v>
      </c>
      <c r="I1111" s="22">
        <v>15767996123</v>
      </c>
      <c r="J1111" s="22">
        <v>630735</v>
      </c>
      <c r="K1111" s="22">
        <v>873070901</v>
      </c>
      <c r="L1111" s="22">
        <v>15767996123</v>
      </c>
      <c r="M1111" s="22" t="s">
        <v>4874</v>
      </c>
      <c r="N1111" s="22">
        <v>13707025852</v>
      </c>
      <c r="O1111" s="22">
        <v>516000</v>
      </c>
    </row>
    <row r="1112" spans="1:15">
      <c r="A1112" s="22" t="s">
        <v>4838</v>
      </c>
      <c r="B1112" s="104">
        <v>201512080213</v>
      </c>
      <c r="C1112" s="22" t="s">
        <v>4875</v>
      </c>
      <c r="D1112" s="22" t="s">
        <v>27</v>
      </c>
      <c r="E1112" s="22" t="s">
        <v>1801</v>
      </c>
      <c r="F1112" s="22" t="s">
        <v>21</v>
      </c>
      <c r="G1112" s="22" t="s">
        <v>22</v>
      </c>
      <c r="H1112" s="22" t="s">
        <v>4864</v>
      </c>
      <c r="I1112" s="22">
        <v>13416144739</v>
      </c>
      <c r="J1112" s="22"/>
      <c r="K1112" s="22">
        <v>793317241</v>
      </c>
      <c r="L1112" s="22" t="s">
        <v>4876</v>
      </c>
      <c r="M1112" s="22" t="s">
        <v>4877</v>
      </c>
      <c r="N1112" s="22" t="s">
        <v>4878</v>
      </c>
      <c r="O1112" s="22">
        <v>529700</v>
      </c>
    </row>
    <row r="1113" spans="1:15">
      <c r="A1113" s="22" t="s">
        <v>4838</v>
      </c>
      <c r="B1113" s="104">
        <v>201512080214</v>
      </c>
      <c r="C1113" s="22" t="s">
        <v>4879</v>
      </c>
      <c r="D1113" s="22" t="s">
        <v>19</v>
      </c>
      <c r="E1113" s="22" t="s">
        <v>4880</v>
      </c>
      <c r="F1113" s="22" t="s">
        <v>21</v>
      </c>
      <c r="G1113" s="22" t="s">
        <v>22</v>
      </c>
      <c r="H1113" s="22" t="s">
        <v>4850</v>
      </c>
      <c r="I1113" s="22">
        <v>13427565242</v>
      </c>
      <c r="J1113" s="22">
        <v>675242</v>
      </c>
      <c r="K1113" s="22">
        <v>2014696246</v>
      </c>
      <c r="L1113" s="22" t="s">
        <v>4881</v>
      </c>
      <c r="M1113" s="22" t="s">
        <v>4882</v>
      </c>
      <c r="N1113" s="22">
        <v>13457954926</v>
      </c>
      <c r="O1113" s="22">
        <v>532100</v>
      </c>
    </row>
    <row r="1114" spans="1:15">
      <c r="A1114" s="22" t="s">
        <v>4838</v>
      </c>
      <c r="B1114" s="104">
        <v>201512080215</v>
      </c>
      <c r="C1114" s="22" t="s">
        <v>4883</v>
      </c>
      <c r="D1114" s="22" t="s">
        <v>27</v>
      </c>
      <c r="E1114" s="22" t="s">
        <v>691</v>
      </c>
      <c r="F1114" s="22" t="s">
        <v>21</v>
      </c>
      <c r="G1114" s="22" t="s">
        <v>22</v>
      </c>
      <c r="H1114" s="22" t="s">
        <v>4864</v>
      </c>
      <c r="I1114" s="22">
        <v>13922513212</v>
      </c>
      <c r="J1114" s="22"/>
      <c r="K1114" s="22"/>
      <c r="L1114" s="22">
        <v>13922513212</v>
      </c>
      <c r="M1114" s="22" t="s">
        <v>4884</v>
      </c>
      <c r="N1114" s="22">
        <v>13717168383</v>
      </c>
      <c r="O1114" s="22"/>
    </row>
    <row r="1115" spans="1:15">
      <c r="A1115" s="22" t="s">
        <v>4838</v>
      </c>
      <c r="B1115" s="104">
        <v>201512080207</v>
      </c>
      <c r="C1115" s="22" t="s">
        <v>4885</v>
      </c>
      <c r="D1115" s="22" t="s">
        <v>27</v>
      </c>
      <c r="E1115" s="22" t="s">
        <v>4130</v>
      </c>
      <c r="F1115" s="22" t="s">
        <v>21</v>
      </c>
      <c r="G1115" s="22" t="s">
        <v>22</v>
      </c>
      <c r="H1115" s="22" t="s">
        <v>4864</v>
      </c>
      <c r="I1115" s="22">
        <v>18933799316</v>
      </c>
      <c r="J1115" s="22"/>
      <c r="K1115" s="22">
        <v>1092495649</v>
      </c>
      <c r="L1115" s="22">
        <v>18933799316</v>
      </c>
      <c r="M1115" s="22" t="s">
        <v>4886</v>
      </c>
      <c r="N1115" s="22">
        <v>13692437228</v>
      </c>
      <c r="O1115" s="22">
        <v>524000</v>
      </c>
    </row>
    <row r="1116" spans="1:15">
      <c r="A1116" s="22" t="s">
        <v>4838</v>
      </c>
      <c r="B1116" s="104">
        <v>201512080217</v>
      </c>
      <c r="C1116" s="22" t="s">
        <v>4887</v>
      </c>
      <c r="D1116" s="22" t="s">
        <v>27</v>
      </c>
      <c r="E1116" s="22" t="s">
        <v>4888</v>
      </c>
      <c r="F1116" s="22" t="s">
        <v>21</v>
      </c>
      <c r="G1116" s="22" t="s">
        <v>475</v>
      </c>
      <c r="H1116" s="22" t="s">
        <v>4889</v>
      </c>
      <c r="I1116" s="22">
        <v>13427566117</v>
      </c>
      <c r="J1116" s="22"/>
      <c r="K1116" s="22">
        <v>1245235601</v>
      </c>
      <c r="L1116" s="22" t="s">
        <v>4890</v>
      </c>
      <c r="M1116" s="22" t="s">
        <v>4891</v>
      </c>
      <c r="N1116" s="22">
        <v>13813189089</v>
      </c>
      <c r="O1116" s="22">
        <v>225000</v>
      </c>
    </row>
    <row r="1117" spans="1:15">
      <c r="A1117" s="22" t="s">
        <v>4838</v>
      </c>
      <c r="B1117" s="104">
        <v>201512080219</v>
      </c>
      <c r="C1117" s="22" t="s">
        <v>4892</v>
      </c>
      <c r="D1117" s="22" t="s">
        <v>27</v>
      </c>
      <c r="E1117" s="22" t="s">
        <v>4893</v>
      </c>
      <c r="F1117" s="22" t="s">
        <v>21</v>
      </c>
      <c r="G1117" s="22" t="s">
        <v>22</v>
      </c>
      <c r="H1117" s="22" t="s">
        <v>4889</v>
      </c>
      <c r="I1117" s="22">
        <v>13416144681</v>
      </c>
      <c r="J1117" s="22"/>
      <c r="K1117" s="22">
        <v>374821829</v>
      </c>
      <c r="L1117" s="22" t="s">
        <v>4894</v>
      </c>
      <c r="M1117" s="22" t="s">
        <v>4895</v>
      </c>
      <c r="N1117" s="22">
        <v>13376699982</v>
      </c>
      <c r="O1117" s="22">
        <v>525432</v>
      </c>
    </row>
    <row r="1118" spans="1:15">
      <c r="A1118" s="22" t="s">
        <v>4838</v>
      </c>
      <c r="B1118" s="104">
        <v>201512080220</v>
      </c>
      <c r="C1118" s="22" t="s">
        <v>4896</v>
      </c>
      <c r="D1118" s="22" t="s">
        <v>27</v>
      </c>
      <c r="E1118" s="22" t="s">
        <v>4303</v>
      </c>
      <c r="F1118" s="22" t="s">
        <v>21</v>
      </c>
      <c r="G1118" s="22" t="s">
        <v>475</v>
      </c>
      <c r="H1118" s="22" t="s">
        <v>4889</v>
      </c>
      <c r="I1118" s="22">
        <v>13416144677</v>
      </c>
      <c r="J1118" s="22"/>
      <c r="K1118" s="22">
        <v>997203180</v>
      </c>
      <c r="L1118" s="22" t="s">
        <v>4897</v>
      </c>
      <c r="M1118" s="22" t="s">
        <v>4898</v>
      </c>
      <c r="N1118" s="22">
        <v>13416144677</v>
      </c>
      <c r="O1118" s="22">
        <v>510000</v>
      </c>
    </row>
    <row r="1119" spans="1:15">
      <c r="A1119" s="22" t="s">
        <v>4838</v>
      </c>
      <c r="B1119" s="104">
        <v>201512080221</v>
      </c>
      <c r="C1119" s="22" t="s">
        <v>4899</v>
      </c>
      <c r="D1119" s="22" t="s">
        <v>19</v>
      </c>
      <c r="E1119" s="22" t="s">
        <v>2816</v>
      </c>
      <c r="F1119" s="22" t="s">
        <v>21</v>
      </c>
      <c r="G1119" s="22" t="s">
        <v>22</v>
      </c>
      <c r="H1119" s="22" t="s">
        <v>4829</v>
      </c>
      <c r="I1119" s="22">
        <v>13416144676</v>
      </c>
      <c r="J1119" s="22">
        <v>694676</v>
      </c>
      <c r="K1119" s="22">
        <v>906376823</v>
      </c>
      <c r="L1119" s="22" t="s">
        <v>4900</v>
      </c>
      <c r="M1119" s="22" t="s">
        <v>4901</v>
      </c>
      <c r="N1119" s="22">
        <v>13828359565</v>
      </c>
      <c r="O1119" s="22">
        <v>521000</v>
      </c>
    </row>
    <row r="1120" spans="1:15">
      <c r="A1120" s="22" t="s">
        <v>4838</v>
      </c>
      <c r="B1120" s="104">
        <v>201512080222</v>
      </c>
      <c r="C1120" s="22" t="s">
        <v>4902</v>
      </c>
      <c r="D1120" s="22" t="s">
        <v>19</v>
      </c>
      <c r="E1120" s="22" t="s">
        <v>4903</v>
      </c>
      <c r="F1120" s="22" t="s">
        <v>21</v>
      </c>
      <c r="G1120" s="22" t="s">
        <v>475</v>
      </c>
      <c r="H1120" s="22" t="s">
        <v>4829</v>
      </c>
      <c r="I1120" s="22">
        <v>13416144485</v>
      </c>
      <c r="J1120" s="22">
        <v>694485</v>
      </c>
      <c r="K1120" s="22">
        <v>736499391</v>
      </c>
      <c r="L1120" s="22">
        <v>13416144485</v>
      </c>
      <c r="M1120" s="22" t="s">
        <v>4904</v>
      </c>
      <c r="N1120" s="22">
        <v>13642749917</v>
      </c>
      <c r="O1120" s="22">
        <v>515132</v>
      </c>
    </row>
    <row r="1121" spans="1:15">
      <c r="A1121" s="22" t="s">
        <v>4838</v>
      </c>
      <c r="B1121" s="104">
        <v>201512080224</v>
      </c>
      <c r="C1121" s="22" t="s">
        <v>4905</v>
      </c>
      <c r="D1121" s="22" t="s">
        <v>27</v>
      </c>
      <c r="E1121" s="22" t="s">
        <v>308</v>
      </c>
      <c r="F1121" s="22" t="s">
        <v>21</v>
      </c>
      <c r="G1121" s="22" t="s">
        <v>475</v>
      </c>
      <c r="H1121" s="22" t="s">
        <v>1098</v>
      </c>
      <c r="I1121" s="22">
        <v>18320203848</v>
      </c>
      <c r="J1121" s="22"/>
      <c r="K1121" s="22">
        <v>657738787</v>
      </c>
      <c r="L1121" s="22">
        <v>18320203848</v>
      </c>
      <c r="M1121" s="22" t="s">
        <v>4906</v>
      </c>
      <c r="N1121" s="22">
        <v>13923616878</v>
      </c>
      <c r="O1121" s="22">
        <v>516127</v>
      </c>
    </row>
    <row r="1122" spans="1:15">
      <c r="A1122" s="22" t="s">
        <v>4838</v>
      </c>
      <c r="B1122" s="104">
        <v>201512080225</v>
      </c>
      <c r="C1122" s="22" t="s">
        <v>4907</v>
      </c>
      <c r="D1122" s="22" t="s">
        <v>27</v>
      </c>
      <c r="E1122" s="22" t="s">
        <v>2711</v>
      </c>
      <c r="F1122" s="22" t="s">
        <v>21</v>
      </c>
      <c r="G1122" s="22" t="s">
        <v>22</v>
      </c>
      <c r="H1122" s="22" t="s">
        <v>1098</v>
      </c>
      <c r="I1122" s="22">
        <v>13416144433</v>
      </c>
      <c r="J1122" s="22"/>
      <c r="K1122" s="22">
        <v>1286024824</v>
      </c>
      <c r="L1122" s="22">
        <v>13416144433</v>
      </c>
      <c r="M1122" s="22" t="s">
        <v>4908</v>
      </c>
      <c r="N1122" s="36">
        <v>135605211136</v>
      </c>
      <c r="O1122" s="22">
        <v>524000</v>
      </c>
    </row>
    <row r="1123" spans="1:15">
      <c r="A1123" s="22" t="s">
        <v>4838</v>
      </c>
      <c r="B1123" s="104">
        <v>201512080226</v>
      </c>
      <c r="C1123" s="22" t="s">
        <v>4909</v>
      </c>
      <c r="D1123" s="22" t="s">
        <v>27</v>
      </c>
      <c r="E1123" s="22" t="s">
        <v>2560</v>
      </c>
      <c r="F1123" s="22" t="s">
        <v>21</v>
      </c>
      <c r="G1123" s="22" t="s">
        <v>22</v>
      </c>
      <c r="H1123" s="22" t="s">
        <v>1098</v>
      </c>
      <c r="I1123" s="22">
        <v>13416144431</v>
      </c>
      <c r="J1123" s="22">
        <v>664431</v>
      </c>
      <c r="K1123" s="22">
        <v>3504611940</v>
      </c>
      <c r="L1123" s="22" t="s">
        <v>4910</v>
      </c>
      <c r="M1123" s="22" t="s">
        <v>4911</v>
      </c>
      <c r="N1123" s="22">
        <v>13612873881</v>
      </c>
      <c r="O1123" s="22"/>
    </row>
    <row r="1124" spans="1:15">
      <c r="A1124" s="22" t="s">
        <v>4838</v>
      </c>
      <c r="B1124" s="104">
        <v>201512080227</v>
      </c>
      <c r="C1124" s="22" t="s">
        <v>4912</v>
      </c>
      <c r="D1124" s="22" t="s">
        <v>27</v>
      </c>
      <c r="E1124" s="22" t="s">
        <v>3674</v>
      </c>
      <c r="F1124" s="22" t="s">
        <v>21</v>
      </c>
      <c r="G1124" s="22" t="s">
        <v>22</v>
      </c>
      <c r="H1124" s="22" t="s">
        <v>4889</v>
      </c>
      <c r="I1124" s="22">
        <v>13580802055</v>
      </c>
      <c r="J1124" s="22"/>
      <c r="K1124" s="22">
        <v>978596606</v>
      </c>
      <c r="L1124" s="22" t="s">
        <v>4913</v>
      </c>
      <c r="M1124" s="22" t="s">
        <v>4914</v>
      </c>
      <c r="N1124" s="22">
        <v>13825784678</v>
      </c>
      <c r="O1124" s="22">
        <v>523403</v>
      </c>
    </row>
    <row r="1125" spans="1:15">
      <c r="A1125" s="22" t="s">
        <v>4838</v>
      </c>
      <c r="B1125" s="104">
        <v>201512080228</v>
      </c>
      <c r="C1125" s="22" t="s">
        <v>4915</v>
      </c>
      <c r="D1125" s="22" t="s">
        <v>19</v>
      </c>
      <c r="E1125" s="22" t="s">
        <v>4916</v>
      </c>
      <c r="F1125" s="22" t="s">
        <v>21</v>
      </c>
      <c r="G1125" s="22" t="s">
        <v>22</v>
      </c>
      <c r="H1125" s="22" t="s">
        <v>4829</v>
      </c>
      <c r="I1125" s="22">
        <v>18620477323</v>
      </c>
      <c r="J1125" s="22"/>
      <c r="K1125" s="22">
        <v>872324189</v>
      </c>
      <c r="L1125" s="22" t="s">
        <v>4917</v>
      </c>
      <c r="M1125" s="22" t="s">
        <v>4918</v>
      </c>
      <c r="N1125" s="22">
        <v>13600474181</v>
      </c>
      <c r="O1125" s="22">
        <v>510730</v>
      </c>
    </row>
    <row r="1126" spans="1:15">
      <c r="A1126" s="22" t="s">
        <v>4838</v>
      </c>
      <c r="B1126" s="104">
        <v>201512080229</v>
      </c>
      <c r="C1126" s="22" t="s">
        <v>4919</v>
      </c>
      <c r="D1126" s="22" t="s">
        <v>27</v>
      </c>
      <c r="E1126" s="22" t="s">
        <v>274</v>
      </c>
      <c r="F1126" s="22" t="s">
        <v>21</v>
      </c>
      <c r="G1126" s="22" t="s">
        <v>22</v>
      </c>
      <c r="H1126" s="22" t="s">
        <v>4889</v>
      </c>
      <c r="I1126" s="22">
        <v>13422168240</v>
      </c>
      <c r="J1126" s="22"/>
      <c r="K1126" s="22">
        <v>1002032631</v>
      </c>
      <c r="L1126" s="22">
        <v>13422168240</v>
      </c>
      <c r="M1126" s="22" t="s">
        <v>4920</v>
      </c>
      <c r="N1126" s="22">
        <v>13688527357</v>
      </c>
      <c r="O1126" s="22">
        <v>564600</v>
      </c>
    </row>
    <row r="1127" spans="1:15">
      <c r="A1127" s="22" t="s">
        <v>4838</v>
      </c>
      <c r="B1127" s="104">
        <v>201516100621</v>
      </c>
      <c r="C1127" s="22" t="s">
        <v>4921</v>
      </c>
      <c r="D1127" s="22" t="s">
        <v>27</v>
      </c>
      <c r="E1127" s="22" t="s">
        <v>2304</v>
      </c>
      <c r="F1127" s="22" t="s">
        <v>21</v>
      </c>
      <c r="G1127" s="22" t="s">
        <v>22</v>
      </c>
      <c r="H1127" s="22" t="s">
        <v>1098</v>
      </c>
      <c r="I1127" s="22">
        <v>13680443438</v>
      </c>
      <c r="J1127" s="22"/>
      <c r="K1127" s="22">
        <v>13680443438</v>
      </c>
      <c r="L1127" s="22">
        <v>13680443438</v>
      </c>
      <c r="M1127" s="22" t="s">
        <v>4922</v>
      </c>
      <c r="N1127" s="22">
        <v>13680447937</v>
      </c>
      <c r="O1127" s="22"/>
    </row>
    <row r="1128" spans="1:15">
      <c r="A1128" s="22" t="s">
        <v>4838</v>
      </c>
      <c r="B1128" s="104">
        <v>201519110110</v>
      </c>
      <c r="C1128" s="22" t="s">
        <v>4923</v>
      </c>
      <c r="D1128" s="22" t="s">
        <v>27</v>
      </c>
      <c r="E1128" s="22" t="s">
        <v>2137</v>
      </c>
      <c r="F1128" s="22" t="s">
        <v>21</v>
      </c>
      <c r="G1128" s="22" t="s">
        <v>22</v>
      </c>
      <c r="H1128" s="22" t="s">
        <v>4889</v>
      </c>
      <c r="I1128" s="22">
        <v>13640622324</v>
      </c>
      <c r="J1128" s="22"/>
      <c r="K1128" s="22">
        <v>924479674</v>
      </c>
      <c r="L1128" s="22">
        <v>924479674</v>
      </c>
      <c r="M1128" s="22" t="s">
        <v>4924</v>
      </c>
      <c r="N1128" s="22">
        <v>18903052006</v>
      </c>
      <c r="O1128" s="22">
        <v>511453</v>
      </c>
    </row>
  </sheetData>
  <mergeCells count="36">
    <mergeCell ref="A1:O1"/>
    <mergeCell ref="A34:O34"/>
    <mergeCell ref="A69:O69"/>
    <mergeCell ref="A103:O103"/>
    <mergeCell ref="A138:O138"/>
    <mergeCell ref="A170:N170"/>
    <mergeCell ref="A205:O205"/>
    <mergeCell ref="A238:O238"/>
    <mergeCell ref="A271:O271"/>
    <mergeCell ref="A305:O305"/>
    <mergeCell ref="A336:O336"/>
    <mergeCell ref="A363:O363"/>
    <mergeCell ref="A393:O393"/>
    <mergeCell ref="A422:O422"/>
    <mergeCell ref="A452:O452"/>
    <mergeCell ref="A478:O478"/>
    <mergeCell ref="A506:O506"/>
    <mergeCell ref="A534:O534"/>
    <mergeCell ref="A560:O560"/>
    <mergeCell ref="A588:O588"/>
    <mergeCell ref="A614:O614"/>
    <mergeCell ref="A642:O642"/>
    <mergeCell ref="A675:O675"/>
    <mergeCell ref="A710:O710"/>
    <mergeCell ref="A743:O743"/>
    <mergeCell ref="A777:O777"/>
    <mergeCell ref="A808:O808"/>
    <mergeCell ref="A841:O841"/>
    <mergeCell ref="A870:O870"/>
    <mergeCell ref="A900:O900"/>
    <mergeCell ref="A931:N931"/>
    <mergeCell ref="A963:O963"/>
    <mergeCell ref="A995:O995"/>
    <mergeCell ref="A1030:O1030"/>
    <mergeCell ref="A1064:O1064"/>
    <mergeCell ref="A1098:O1098"/>
  </mergeCells>
  <conditionalFormatting sqref="A901:N901">
    <cfRule type="cellIs" dxfId="0" priority="3" stopIfTrue="1" operator="lessThan">
      <formula>0</formula>
    </cfRule>
  </conditionalFormatting>
  <conditionalFormatting sqref="A932:N932">
    <cfRule type="cellIs" dxfId="0" priority="2" stopIfTrue="1" operator="lessThan">
      <formula>0</formula>
    </cfRule>
  </conditionalFormatting>
  <conditionalFormatting sqref="A964:N964 B965:B994">
    <cfRule type="cellIs" dxfId="0" priority="1" stopIfTrue="1" operator="lessThan">
      <formula>0</formula>
    </cfRule>
  </conditionalFormatting>
  <dataValidations count="1">
    <dataValidation allowBlank="1" showInputMessage="1" showErrorMessage="1" sqref="E307:E309 E311:E316 E319:E320 E323:E333"/>
  </dataValidations>
  <hyperlinks>
    <hyperlink ref="K106" r:id="rId1" display="cdzos97@hotmail.com"/>
    <hyperlink ref="K461" r:id="rId2" display="1042909329@qq.com"/>
    <hyperlink ref="K815" r:id="rId3" display="845244941"/>
    <hyperlink ref="K812" r:id="rId4" display="1093417347"/>
    <hyperlink ref="K818" r:id="rId5" display="240643189"/>
    <hyperlink ref="K838" r:id="rId6" display="397146230"/>
    <hyperlink ref="K836" r:id="rId7" display="1152578055"/>
    <hyperlink ref="K817" r:id="rId8" display="361531684"/>
    <hyperlink ref="K827" r:id="rId9" display="1624894075"/>
    <hyperlink ref="K832" r:id="rId10" display="1175744380"/>
    <hyperlink ref="K837" r:id="rId11" display="593700624"/>
    <hyperlink ref="K811" r:id="rId12" display="1274826513"/>
    <hyperlink ref="K810" r:id="rId13" display="3217753134"/>
    <hyperlink ref="K825" r:id="rId14" display="819090655"/>
    <hyperlink ref="K819" r:id="rId15" display="493945121"/>
    <hyperlink ref="K822" r:id="rId16" display="354950291"/>
    <hyperlink ref="K823" r:id="rId17" display="1002038259"/>
    <hyperlink ref="K824" r:id="rId18" display="625592890"/>
    <hyperlink ref="K839" r:id="rId19" display="1120906581"/>
    <hyperlink ref="K835" r:id="rId20" display="448199785"/>
    <hyperlink ref="K821" r:id="rId21" display="3213898230"/>
    <hyperlink ref="K813" r:id="rId22" display="964453687"/>
    <hyperlink ref="K820" r:id="rId23" display="2454355882"/>
    <hyperlink ref="K830" r:id="rId24" display="930271068"/>
    <hyperlink ref="K816" r:id="rId25" display="1109399261"/>
    <hyperlink ref="K834" r:id="rId26" display="2046705620" tooltip="mailto:2046705620@qq.com"/>
    <hyperlink ref="K828" r:id="rId27" display="462383669"/>
    <hyperlink ref="K831" r:id="rId28" display="517298886"/>
    <hyperlink ref="K826" r:id="rId29" display="295488135"/>
    <hyperlink ref="K833" r:id="rId30" display="505961067"/>
    <hyperlink ref="K814" r:id="rId31" display="105174352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Mr.ZHUANG</dc:creator>
  <cp:lastModifiedBy>呵呵1395544010</cp:lastModifiedBy>
  <dcterms:created xsi:type="dcterms:W3CDTF">2017-09-29T17:19:00Z</dcterms:created>
  <dcterms:modified xsi:type="dcterms:W3CDTF">2018-09-27T16:33:33Z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12</vt:lpwstr>
  </property>
</Properties>
</file>