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theme/themeOverride4.xml" ContentType="application/vnd.openxmlformats-officedocument.themeOverride+xml"/>
  <Override PartName="/xl/charts/chart5.xml" ContentType="application/vnd.openxmlformats-officedocument.drawingml.chart+xml"/>
  <Override PartName="/xl/theme/themeOverride5.xml" ContentType="application/vnd.openxmlformats-officedocument.themeOverride+xml"/>
  <Override PartName="/xl/charts/chart6.xml" ContentType="application/vnd.openxmlformats-officedocument.drawingml.chart+xml"/>
  <Override PartName="/xl/theme/themeOverride6.xml" ContentType="application/vnd.openxmlformats-officedocument.themeOverride+xml"/>
  <Override PartName="/xl/charts/chart7.xml" ContentType="application/vnd.openxmlformats-officedocument.drawingml.chart+xml"/>
  <Override PartName="/xl/theme/themeOverride7.xml" ContentType="application/vnd.openxmlformats-officedocument.themeOverride+xml"/>
  <Override PartName="/xl/charts/chart8.xml" ContentType="application/vnd.openxmlformats-officedocument.drawingml.chart+xml"/>
  <Override PartName="/xl/theme/themeOverride8.xml" ContentType="application/vnd.openxmlformats-officedocument.themeOverride+xml"/>
  <Override PartName="/xl/charts/chart9.xml" ContentType="application/vnd.openxmlformats-officedocument.drawingml.chart+xml"/>
  <Override PartName="/xl/theme/themeOverride9.xml" ContentType="application/vnd.openxmlformats-officedocument.themeOverride+xml"/>
  <Override PartName="/xl/charts/chart10.xml" ContentType="application/vnd.openxmlformats-officedocument.drawingml.chart+xml"/>
  <Override PartName="/xl/theme/themeOverride10.xml" ContentType="application/vnd.openxmlformats-officedocument.themeOverride+xml"/>
  <Override PartName="/xl/charts/chart11.xml" ContentType="application/vnd.openxmlformats-officedocument.drawingml.chart+xml"/>
  <Override PartName="/xl/theme/themeOverride11.xml" ContentType="application/vnd.openxmlformats-officedocument.themeOverride+xml"/>
  <Override PartName="/xl/charts/chart12.xml" ContentType="application/vnd.openxmlformats-officedocument.drawingml.chart+xml"/>
  <Override PartName="/xl/theme/themeOverride12.xml" ContentType="application/vnd.openxmlformats-officedocument.themeOverride+xml"/>
  <Override PartName="/xl/charts/chart13.xml" ContentType="application/vnd.openxmlformats-officedocument.drawingml.chart+xml"/>
  <Override PartName="/xl/theme/themeOverride13.xml" ContentType="application/vnd.openxmlformats-officedocument.themeOverride+xml"/>
  <Override PartName="/xl/charts/chart14.xml" ContentType="application/vnd.openxmlformats-officedocument.drawingml.chart+xml"/>
  <Override PartName="/xl/theme/themeOverride14.xml" ContentType="application/vnd.openxmlformats-officedocument.themeOverride+xml"/>
  <Override PartName="/xl/charts/chart15.xml" ContentType="application/vnd.openxmlformats-officedocument.drawingml.chart+xml"/>
  <Override PartName="/xl/theme/themeOverride15.xml" ContentType="application/vnd.openxmlformats-officedocument.themeOverride+xml"/>
  <Override PartName="/xl/charts/chart16.xml" ContentType="application/vnd.openxmlformats-officedocument.drawingml.chart+xml"/>
  <Override PartName="/xl/theme/themeOverride16.xml" ContentType="application/vnd.openxmlformats-officedocument.themeOverride+xml"/>
  <Override PartName="/xl/charts/chart17.xml" ContentType="application/vnd.openxmlformats-officedocument.drawingml.chart+xml"/>
  <Override PartName="/xl/theme/themeOverride17.xml" ContentType="application/vnd.openxmlformats-officedocument.themeOverride+xml"/>
  <Override PartName="/xl/charts/chart18.xml" ContentType="application/vnd.openxmlformats-officedocument.drawingml.chart+xml"/>
  <Override PartName="/xl/theme/themeOverride18.xml" ContentType="application/vnd.openxmlformats-officedocument.themeOverride+xml"/>
  <Override PartName="/xl/charts/chart19.xml" ContentType="application/vnd.openxmlformats-officedocument.drawingml.chart+xml"/>
  <Override PartName="/xl/theme/themeOverride19.xml" ContentType="application/vnd.openxmlformats-officedocument.themeOverride+xml"/>
  <Override PartName="/xl/charts/chart20.xml" ContentType="application/vnd.openxmlformats-officedocument.drawingml.chart+xml"/>
  <Override PartName="/xl/theme/themeOverride20.xml" ContentType="application/vnd.openxmlformats-officedocument.themeOverride+xml"/>
  <Override PartName="/xl/charts/chart21.xml" ContentType="application/vnd.openxmlformats-officedocument.drawingml.chart+xml"/>
  <Override PartName="/xl/theme/themeOverride21.xml" ContentType="application/vnd.openxmlformats-officedocument.themeOverride+xml"/>
  <Override PartName="/xl/charts/chart22.xml" ContentType="application/vnd.openxmlformats-officedocument.drawingml.chart+xml"/>
  <Override PartName="/xl/theme/themeOverride22.xml" ContentType="application/vnd.openxmlformats-officedocument.themeOverride+xml"/>
  <Override PartName="/xl/charts/chart23.xml" ContentType="application/vnd.openxmlformats-officedocument.drawingml.chart+xml"/>
  <Override PartName="/xl/theme/themeOverride23.xml" ContentType="application/vnd.openxmlformats-officedocument.themeOverride+xml"/>
  <Override PartName="/xl/charts/chart24.xml" ContentType="application/vnd.openxmlformats-officedocument.drawingml.chart+xml"/>
  <Override PartName="/xl/theme/themeOverride24.xml" ContentType="application/vnd.openxmlformats-officedocument.themeOverride+xml"/>
  <Override PartName="/xl/charts/chart25.xml" ContentType="application/vnd.openxmlformats-officedocument.drawingml.chart+xml"/>
  <Override PartName="/xl/theme/themeOverride25.xml" ContentType="application/vnd.openxmlformats-officedocument.themeOverride+xml"/>
  <Override PartName="/xl/charts/chart26.xml" ContentType="application/vnd.openxmlformats-officedocument.drawingml.chart+xml"/>
  <Override PartName="/xl/theme/themeOverride26.xml" ContentType="application/vnd.openxmlformats-officedocument.themeOverride+xml"/>
  <Override PartName="/xl/charts/chart27.xml" ContentType="application/vnd.openxmlformats-officedocument.drawingml.chart+xml"/>
  <Override PartName="/xl/theme/themeOverride27.xml" ContentType="application/vnd.openxmlformats-officedocument.themeOverride+xml"/>
  <Override PartName="/xl/charts/chart28.xml" ContentType="application/vnd.openxmlformats-officedocument.drawingml.chart+xml"/>
  <Override PartName="/xl/theme/themeOverride28.xml" ContentType="application/vnd.openxmlformats-officedocument.themeOverride+xml"/>
  <Override PartName="/xl/charts/chart29.xml" ContentType="application/vnd.openxmlformats-officedocument.drawingml.chart+xml"/>
  <Override PartName="/xl/theme/themeOverride29.xml" ContentType="application/vnd.openxmlformats-officedocument.themeOverride+xml"/>
  <Override PartName="/xl/charts/chart30.xml" ContentType="application/vnd.openxmlformats-officedocument.drawingml.chart+xml"/>
  <Override PartName="/xl/theme/themeOverride30.xml" ContentType="application/vnd.openxmlformats-officedocument.themeOverride+xml"/>
  <Override PartName="/xl/charts/chart31.xml" ContentType="application/vnd.openxmlformats-officedocument.drawingml.chart+xml"/>
  <Override PartName="/xl/theme/themeOverride31.xml" ContentType="application/vnd.openxmlformats-officedocument.themeOverride+xml"/>
  <Override PartName="/xl/charts/chart32.xml" ContentType="application/vnd.openxmlformats-officedocument.drawingml.chart+xml"/>
  <Override PartName="/xl/theme/themeOverride32.xml" ContentType="application/vnd.openxmlformats-officedocument.themeOverride+xml"/>
  <Override PartName="/xl/charts/chart33.xml" ContentType="application/vnd.openxmlformats-officedocument.drawingml.chart+xml"/>
  <Override PartName="/xl/theme/themeOverride33.xml" ContentType="application/vnd.openxmlformats-officedocument.themeOverride+xml"/>
  <Override PartName="/xl/charts/chart34.xml" ContentType="application/vnd.openxmlformats-officedocument.drawingml.chart+xml"/>
  <Override PartName="/xl/theme/themeOverride34.xml" ContentType="application/vnd.openxmlformats-officedocument.themeOverride+xml"/>
  <Override PartName="/xl/charts/chart35.xml" ContentType="application/vnd.openxmlformats-officedocument.drawingml.chart+xml"/>
  <Override PartName="/xl/theme/themeOverride35.xml" ContentType="application/vnd.openxmlformats-officedocument.themeOverride+xml"/>
  <Override PartName="/xl/charts/chart36.xml" ContentType="application/vnd.openxmlformats-officedocument.drawingml.chart+xml"/>
  <Override PartName="/xl/theme/themeOverride36.xml" ContentType="application/vnd.openxmlformats-officedocument.themeOverride+xml"/>
  <Override PartName="/xl/charts/chart37.xml" ContentType="application/vnd.openxmlformats-officedocument.drawingml.chart+xml"/>
  <Override PartName="/xl/theme/themeOverride37.xml" ContentType="application/vnd.openxmlformats-officedocument.themeOverride+xml"/>
  <Override PartName="/xl/charts/chart38.xml" ContentType="application/vnd.openxmlformats-officedocument.drawingml.chart+xml"/>
  <Override PartName="/xl/theme/themeOverride38.xml" ContentType="application/vnd.openxmlformats-officedocument.themeOverride+xml"/>
  <Override PartName="/xl/charts/chart39.xml" ContentType="application/vnd.openxmlformats-officedocument.drawingml.chart+xml"/>
  <Override PartName="/xl/theme/themeOverride39.xml" ContentType="application/vnd.openxmlformats-officedocument.themeOverride+xml"/>
  <Override PartName="/xl/charts/chart40.xml" ContentType="application/vnd.openxmlformats-officedocument.drawingml.chart+xml"/>
  <Override PartName="/xl/theme/themeOverride40.xml" ContentType="application/vnd.openxmlformats-officedocument.themeOverride+xml"/>
  <Override PartName="/xl/charts/chart41.xml" ContentType="application/vnd.openxmlformats-officedocument.drawingml.chart+xml"/>
  <Override PartName="/xl/theme/themeOverride41.xml" ContentType="application/vnd.openxmlformats-officedocument.themeOverride+xml"/>
  <Override PartName="/xl/charts/chart42.xml" ContentType="application/vnd.openxmlformats-officedocument.drawingml.chart+xml"/>
  <Override PartName="/xl/theme/themeOverride42.xml" ContentType="application/vnd.openxmlformats-officedocument.themeOverride+xml"/>
  <Override PartName="/xl/charts/chart43.xml" ContentType="application/vnd.openxmlformats-officedocument.drawingml.chart+xml"/>
  <Override PartName="/xl/theme/themeOverride43.xml" ContentType="application/vnd.openxmlformats-officedocument.themeOverride+xml"/>
  <Override PartName="/xl/charts/chart44.xml" ContentType="application/vnd.openxmlformats-officedocument.drawingml.chart+xml"/>
  <Override PartName="/xl/theme/themeOverride44.xml" ContentType="application/vnd.openxmlformats-officedocument.themeOverride+xml"/>
  <Override PartName="/xl/charts/chart45.xml" ContentType="application/vnd.openxmlformats-officedocument.drawingml.chart+xml"/>
  <Override PartName="/xl/theme/themeOverride45.xml" ContentType="application/vnd.openxmlformats-officedocument.themeOverride+xml"/>
  <Override PartName="/xl/charts/chart46.xml" ContentType="application/vnd.openxmlformats-officedocument.drawingml.chart+xml"/>
  <Override PartName="/xl/theme/themeOverride46.xml" ContentType="application/vnd.openxmlformats-officedocument.themeOverride+xml"/>
  <Override PartName="/xl/charts/chart47.xml" ContentType="application/vnd.openxmlformats-officedocument.drawingml.chart+xml"/>
  <Override PartName="/xl/theme/themeOverride47.xml" ContentType="application/vnd.openxmlformats-officedocument.themeOverride+xml"/>
  <Override PartName="/xl/charts/chart48.xml" ContentType="application/vnd.openxmlformats-officedocument.drawingml.chart+xml"/>
  <Override PartName="/xl/theme/themeOverride48.xml" ContentType="application/vnd.openxmlformats-officedocument.themeOverride+xml"/>
  <Override PartName="/xl/charts/chart49.xml" ContentType="application/vnd.openxmlformats-officedocument.drawingml.chart+xml"/>
  <Override PartName="/xl/theme/themeOverride49.xml" ContentType="application/vnd.openxmlformats-officedocument.themeOverride+xml"/>
  <Override PartName="/xl/charts/chart50.xml" ContentType="application/vnd.openxmlformats-officedocument.drawingml.chart+xml"/>
  <Override PartName="/xl/theme/themeOverride50.xml" ContentType="application/vnd.openxmlformats-officedocument.themeOverride+xml"/>
  <Override PartName="/xl/charts/chart51.xml" ContentType="application/vnd.openxmlformats-officedocument.drawingml.chart+xml"/>
  <Override PartName="/xl/theme/themeOverride51.xml" ContentType="application/vnd.openxmlformats-officedocument.themeOverride+xml"/>
  <Override PartName="/xl/charts/chart52.xml" ContentType="application/vnd.openxmlformats-officedocument.drawingml.chart+xml"/>
  <Override PartName="/xl/theme/themeOverride52.xml" ContentType="application/vnd.openxmlformats-officedocument.themeOverrid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01"/>
  <workbookPr codeName="ThisWorkbook"/>
  <mc:AlternateContent xmlns:mc="http://schemas.openxmlformats.org/markup-compatibility/2006">
    <mc:Choice Requires="x15">
      <x15ac:absPath xmlns:x15ac="http://schemas.microsoft.com/office/spreadsheetml/2010/11/ac" url="/Users/cheever/Desktop/聊天机器人文档/"/>
    </mc:Choice>
  </mc:AlternateContent>
  <xr:revisionPtr revIDLastSave="0" documentId="8_{AEC672E6-B884-47E1-B3B3-A6597C55065C}" xr6:coauthVersionLast="44" xr6:coauthVersionMax="44" xr10:uidLastSave="{00000000-0000-0000-0000-000000000000}"/>
  <bookViews>
    <workbookView xWindow="0" yWindow="460" windowWidth="14480" windowHeight="13680" tabRatio="680" firstSheet="1" activeTab="1" xr2:uid="{00000000-000D-0000-FFFF-FFFF00000000}"/>
  </bookViews>
  <sheets>
    <sheet name="chatbot_里程碑 " sheetId="1" r:id="rId1"/>
    <sheet name="chatbot" sheetId="2" r:id="rId2"/>
    <sheet name="XXX项目- burning_down" sheetId="3" r:id="rId3"/>
  </sheets>
  <calcPr calcId="191028"/>
</workbook>
</file>

<file path=xl/calcChain.xml><?xml version="1.0" encoding="utf-8"?>
<calcChain xmlns="http://schemas.openxmlformats.org/spreadsheetml/2006/main">
  <c r="C25" i="3" l="1"/>
  <c r="B24" i="3"/>
  <c r="D1723" i="3"/>
  <c r="C1723" i="3"/>
  <c r="D1722" i="3"/>
  <c r="C1722" i="3"/>
  <c r="D1721" i="3"/>
  <c r="C1721" i="3"/>
  <c r="C1719" i="3"/>
  <c r="D1695" i="3"/>
  <c r="D1694" i="3"/>
  <c r="C1694" i="3"/>
  <c r="D1693" i="3"/>
  <c r="C1693" i="3"/>
  <c r="C1759" i="3"/>
  <c r="C1760" i="3"/>
  <c r="C1761" i="3"/>
  <c r="C1803" i="3"/>
  <c r="C1804" i="3"/>
  <c r="C1805" i="3"/>
  <c r="C1807" i="3"/>
  <c r="D1760" i="3"/>
  <c r="D1803" i="3"/>
  <c r="D1804" i="3"/>
  <c r="D1805" i="3"/>
  <c r="D1807" i="3"/>
  <c r="A2125" i="3"/>
  <c r="A2124" i="3"/>
  <c r="A2123" i="3"/>
  <c r="A2122" i="3"/>
  <c r="A2121" i="3"/>
  <c r="A2085" i="3"/>
  <c r="A2084" i="3"/>
  <c r="A2083" i="3"/>
  <c r="A2082" i="3"/>
  <c r="A2081" i="3"/>
  <c r="A2065" i="3"/>
  <c r="A2064" i="3"/>
  <c r="A2063" i="3"/>
  <c r="A2062" i="3"/>
  <c r="A2061" i="3"/>
  <c r="A2025" i="3"/>
  <c r="A2024" i="3"/>
  <c r="A2023" i="3"/>
  <c r="A2022" i="3"/>
  <c r="A2021" i="3"/>
  <c r="A1985" i="3"/>
  <c r="A1984" i="3"/>
  <c r="A1983" i="3"/>
  <c r="A1982" i="3"/>
  <c r="A1981" i="3"/>
  <c r="A1945" i="3"/>
  <c r="A1944" i="3"/>
  <c r="A1943" i="3"/>
  <c r="A1942" i="3"/>
  <c r="A1941" i="3"/>
  <c r="A1905" i="3"/>
  <c r="A1904" i="3"/>
  <c r="A1903" i="3"/>
  <c r="A1902" i="3"/>
  <c r="A1901" i="3"/>
  <c r="A1880" i="3"/>
  <c r="A1879" i="3"/>
  <c r="A1878" i="3"/>
  <c r="A1877" i="3"/>
  <c r="A1876" i="3"/>
  <c r="A1843" i="3"/>
  <c r="A1842" i="3"/>
  <c r="A1841" i="3"/>
  <c r="A1840" i="3"/>
  <c r="A1839" i="3"/>
  <c r="A1807" i="3"/>
  <c r="A1806" i="3"/>
  <c r="A1805" i="3"/>
  <c r="A1804" i="3"/>
  <c r="A1803" i="3"/>
  <c r="A1761" i="3"/>
  <c r="A1760" i="3"/>
  <c r="A1759" i="3"/>
  <c r="A1758" i="3"/>
  <c r="A1757" i="3"/>
  <c r="A1723" i="3"/>
  <c r="A1722" i="3"/>
  <c r="A1721" i="3"/>
  <c r="A1720" i="3"/>
  <c r="A1719" i="3"/>
  <c r="A1697" i="3"/>
  <c r="A1696" i="3"/>
  <c r="A1695" i="3"/>
  <c r="A1694" i="3"/>
  <c r="A1693" i="3"/>
  <c r="A1656" i="3"/>
  <c r="A1655" i="3"/>
  <c r="A1654" i="3"/>
  <c r="A1653" i="3"/>
  <c r="A1652" i="3"/>
  <c r="A1612" i="3"/>
  <c r="A1611" i="3"/>
  <c r="A1610" i="3"/>
  <c r="A1609" i="3"/>
  <c r="A1608" i="3"/>
  <c r="A1589" i="3"/>
  <c r="A1588" i="3"/>
  <c r="A1587" i="3"/>
  <c r="A1586" i="3"/>
  <c r="A1585" i="3"/>
  <c r="A1547" i="3"/>
  <c r="A1546" i="3"/>
  <c r="A1545" i="3"/>
  <c r="A1544" i="3"/>
  <c r="A1543" i="3"/>
  <c r="A1507" i="3"/>
  <c r="A1506" i="3"/>
  <c r="A1505" i="3"/>
  <c r="A1504" i="3"/>
  <c r="A1503" i="3"/>
  <c r="A1479" i="3"/>
  <c r="A1478" i="3"/>
  <c r="A1477" i="3"/>
  <c r="A1476" i="3"/>
  <c r="A1475" i="3"/>
  <c r="A1441" i="3"/>
  <c r="A1440" i="3"/>
  <c r="A1439" i="3"/>
  <c r="A1438" i="3"/>
  <c r="A1437" i="3"/>
  <c r="A1407" i="3"/>
  <c r="A1406" i="3"/>
  <c r="A1405" i="3"/>
  <c r="A1404" i="3"/>
  <c r="A1403" i="3"/>
  <c r="A1357" i="3"/>
  <c r="A1356" i="3"/>
  <c r="A1355" i="3"/>
  <c r="A1354" i="3"/>
  <c r="A1353" i="3"/>
  <c r="A1317" i="3"/>
  <c r="A1316" i="3"/>
  <c r="A1315" i="3"/>
  <c r="A1314" i="3"/>
  <c r="A1313" i="3"/>
  <c r="A1282" i="3"/>
  <c r="A1281" i="3"/>
  <c r="A1280" i="3"/>
  <c r="A1279" i="3"/>
  <c r="A1278" i="3"/>
  <c r="A1240" i="3"/>
  <c r="A1239" i="3"/>
  <c r="A1238" i="3"/>
  <c r="A1237" i="3"/>
  <c r="A1236" i="3"/>
  <c r="A1179" i="3"/>
  <c r="A1178" i="3"/>
  <c r="A1177" i="3"/>
  <c r="A1176" i="3"/>
  <c r="A1175" i="3"/>
  <c r="A1152" i="3"/>
  <c r="A1151" i="3"/>
  <c r="A1150" i="3"/>
  <c r="A1149" i="3"/>
  <c r="A1148" i="3"/>
  <c r="A1111" i="3"/>
  <c r="A1110" i="3"/>
  <c r="A1109" i="3"/>
  <c r="A1108" i="3"/>
  <c r="A1107" i="3"/>
  <c r="A1071" i="3"/>
  <c r="A1070" i="3"/>
  <c r="A1069" i="3"/>
  <c r="A1068" i="3"/>
  <c r="A1067" i="3"/>
  <c r="A1020" i="3"/>
  <c r="A1019" i="3"/>
  <c r="A1018" i="3"/>
  <c r="A1017" i="3"/>
  <c r="A1016" i="3"/>
  <c r="A978" i="3"/>
  <c r="A977" i="3"/>
  <c r="A976" i="3"/>
  <c r="A975" i="3"/>
  <c r="A974" i="3"/>
  <c r="A932" i="3"/>
  <c r="A931" i="3"/>
  <c r="A930" i="3"/>
  <c r="A929" i="3"/>
  <c r="A928" i="3"/>
  <c r="A890" i="3"/>
  <c r="A889" i="3"/>
  <c r="A888" i="3"/>
  <c r="A887" i="3"/>
  <c r="A886" i="3"/>
  <c r="A844" i="3"/>
  <c r="A843" i="3"/>
  <c r="A842" i="3"/>
  <c r="A841" i="3"/>
  <c r="A840" i="3"/>
  <c r="A799" i="3"/>
  <c r="A798" i="3"/>
  <c r="A797" i="3"/>
  <c r="A796" i="3"/>
  <c r="A795" i="3"/>
  <c r="A750" i="3"/>
  <c r="A749" i="3"/>
  <c r="A748" i="3"/>
  <c r="A747" i="3"/>
  <c r="A746" i="3"/>
  <c r="A700" i="3"/>
  <c r="A699" i="3"/>
  <c r="A698" i="3"/>
  <c r="A697" i="3"/>
  <c r="A696" i="3"/>
  <c r="A654" i="3"/>
  <c r="A653" i="3"/>
  <c r="A652" i="3"/>
  <c r="A651" i="3"/>
  <c r="A650" i="3"/>
  <c r="A610" i="3"/>
  <c r="A609" i="3"/>
  <c r="A608" i="3"/>
  <c r="A607" i="3"/>
  <c r="A606" i="3"/>
  <c r="A557" i="3"/>
  <c r="D556" i="3"/>
  <c r="A556" i="3"/>
  <c r="A555" i="3"/>
  <c r="A554" i="3"/>
  <c r="C553" i="3"/>
  <c r="A553" i="3"/>
  <c r="A509" i="3"/>
  <c r="D508" i="3"/>
  <c r="A508" i="3"/>
  <c r="A507" i="3"/>
  <c r="A506" i="3"/>
  <c r="A505" i="3"/>
  <c r="A458" i="3"/>
  <c r="A457" i="3"/>
  <c r="A456" i="3"/>
  <c r="A455" i="3"/>
  <c r="A454" i="3"/>
  <c r="A408" i="3"/>
  <c r="A407" i="3"/>
  <c r="A406" i="3"/>
  <c r="A405" i="3"/>
  <c r="A404" i="3"/>
  <c r="A355" i="3"/>
  <c r="D354" i="3"/>
  <c r="A354" i="3"/>
  <c r="A353" i="3"/>
  <c r="A352" i="3"/>
  <c r="A351" i="3"/>
  <c r="A297" i="3"/>
  <c r="C296" i="3"/>
  <c r="A296" i="3"/>
  <c r="A295" i="3"/>
  <c r="A294" i="3"/>
  <c r="C293" i="3"/>
  <c r="A293" i="3"/>
  <c r="A266" i="3"/>
  <c r="A265" i="3"/>
  <c r="C264" i="3"/>
  <c r="A264" i="3"/>
  <c r="A263" i="3"/>
  <c r="A262" i="3"/>
  <c r="A216" i="3"/>
  <c r="A215" i="3"/>
  <c r="A214" i="3"/>
  <c r="D213" i="3"/>
  <c r="A213" i="3"/>
  <c r="A212" i="3"/>
  <c r="C179" i="3"/>
  <c r="A179" i="3"/>
  <c r="A178" i="3"/>
  <c r="A177" i="3"/>
  <c r="A176" i="3"/>
  <c r="A175" i="3"/>
  <c r="C142" i="3"/>
  <c r="A142" i="3"/>
  <c r="A141" i="3"/>
  <c r="A140" i="3"/>
  <c r="A139" i="3"/>
  <c r="C138" i="3"/>
  <c r="A138" i="3"/>
  <c r="A102" i="3"/>
  <c r="A101" i="3"/>
  <c r="A100" i="3"/>
  <c r="A99" i="3"/>
  <c r="A98" i="3"/>
  <c r="A58" i="3"/>
  <c r="A57" i="3"/>
  <c r="C56" i="3"/>
  <c r="A56" i="3"/>
  <c r="A55" i="3"/>
  <c r="A54" i="3"/>
  <c r="A29" i="3"/>
  <c r="D28" i="3"/>
  <c r="A28" i="3"/>
  <c r="A27" i="3"/>
  <c r="A26" i="3"/>
  <c r="A25" i="3"/>
  <c r="D2125" i="3"/>
  <c r="D2124" i="3"/>
  <c r="D2123" i="3"/>
  <c r="D2122" i="3"/>
  <c r="D2121" i="3"/>
  <c r="D2085" i="3"/>
  <c r="D2084" i="3"/>
  <c r="D2083" i="3"/>
  <c r="D2082" i="3"/>
  <c r="D2081" i="3"/>
  <c r="D2065" i="3"/>
  <c r="D2064" i="3"/>
  <c r="D2063" i="3"/>
  <c r="D2062" i="3"/>
  <c r="D2061" i="3"/>
  <c r="D2025" i="3"/>
  <c r="D2024" i="3"/>
  <c r="D2023" i="3"/>
  <c r="D2022" i="3"/>
  <c r="D2021" i="3"/>
  <c r="D1985" i="3"/>
  <c r="D1984" i="3"/>
  <c r="D1983" i="3"/>
  <c r="D1982" i="3"/>
  <c r="D1981" i="3"/>
  <c r="D1945" i="3"/>
  <c r="D1944" i="3"/>
  <c r="D1943" i="3"/>
  <c r="D1942" i="3"/>
  <c r="D1941" i="3"/>
  <c r="D1905" i="3"/>
  <c r="D1904" i="3"/>
  <c r="D1903" i="3"/>
  <c r="D1902" i="3"/>
  <c r="D1901" i="3"/>
  <c r="D1880" i="3"/>
  <c r="D1879" i="3"/>
  <c r="D1878" i="3"/>
  <c r="D1877" i="3"/>
  <c r="D1876" i="3"/>
  <c r="D1843" i="3"/>
  <c r="D1842" i="3"/>
  <c r="D1841" i="3"/>
  <c r="D1840" i="3"/>
  <c r="D1839" i="3"/>
  <c r="D1806" i="3"/>
  <c r="D1761" i="3"/>
  <c r="D1759" i="3"/>
  <c r="D1758" i="3"/>
  <c r="D1757" i="3"/>
  <c r="D1720" i="3"/>
  <c r="D1719" i="3"/>
  <c r="D1697" i="3"/>
  <c r="D1696" i="3"/>
  <c r="D1656" i="3"/>
  <c r="D1655" i="3"/>
  <c r="D1654" i="3"/>
  <c r="D1653" i="3"/>
  <c r="D1652" i="3"/>
  <c r="D1612" i="3"/>
  <c r="D1611" i="3"/>
  <c r="D1610" i="3"/>
  <c r="D1609" i="3"/>
  <c r="D1608" i="3"/>
  <c r="D1589" i="3"/>
  <c r="D1588" i="3"/>
  <c r="D1587" i="3"/>
  <c r="D1586" i="3"/>
  <c r="D1585" i="3"/>
  <c r="D1547" i="3"/>
  <c r="D1546" i="3"/>
  <c r="D1545" i="3"/>
  <c r="D1544" i="3"/>
  <c r="D1543" i="3"/>
  <c r="D1507" i="3"/>
  <c r="D1506" i="3"/>
  <c r="D1505" i="3"/>
  <c r="D1504" i="3"/>
  <c r="D1503" i="3"/>
  <c r="D1479" i="3"/>
  <c r="D1478" i="3"/>
  <c r="D1477" i="3"/>
  <c r="D1476" i="3"/>
  <c r="D1475" i="3"/>
  <c r="D1441" i="3"/>
  <c r="D1440" i="3"/>
  <c r="D1439" i="3"/>
  <c r="D1438" i="3"/>
  <c r="D1437" i="3"/>
  <c r="D1407" i="3"/>
  <c r="D1406" i="3"/>
  <c r="D1405" i="3"/>
  <c r="D1404" i="3"/>
  <c r="D1403" i="3"/>
  <c r="D1357" i="3"/>
  <c r="D1356" i="3"/>
  <c r="D1355" i="3"/>
  <c r="D1354" i="3"/>
  <c r="D1353" i="3"/>
  <c r="D1317" i="3"/>
  <c r="D1316" i="3"/>
  <c r="D1315" i="3"/>
  <c r="D1314" i="3"/>
  <c r="D1313" i="3"/>
  <c r="D1282" i="3"/>
  <c r="D1281" i="3"/>
  <c r="D1280" i="3"/>
  <c r="D1279" i="3"/>
  <c r="D1278" i="3"/>
  <c r="D1240" i="3"/>
  <c r="D1239" i="3"/>
  <c r="D1238" i="3"/>
  <c r="D1237" i="3"/>
  <c r="D1236" i="3"/>
  <c r="D1179" i="3"/>
  <c r="D1178" i="3"/>
  <c r="D1177" i="3"/>
  <c r="D1176" i="3"/>
  <c r="D1175" i="3"/>
  <c r="D1152" i="3"/>
  <c r="D1151" i="3"/>
  <c r="D1150" i="3"/>
  <c r="D1149" i="3"/>
  <c r="D1148" i="3"/>
  <c r="D1111" i="3"/>
  <c r="D1110" i="3"/>
  <c r="D1109" i="3"/>
  <c r="D1108" i="3"/>
  <c r="D1107" i="3"/>
  <c r="D1071" i="3"/>
  <c r="D1070" i="3"/>
  <c r="D1069" i="3"/>
  <c r="D1068" i="3"/>
  <c r="D1067" i="3"/>
  <c r="D1020" i="3"/>
  <c r="D1019" i="3"/>
  <c r="D1018" i="3"/>
  <c r="D1017" i="3"/>
  <c r="D1016" i="3"/>
  <c r="D978" i="3"/>
  <c r="D977" i="3"/>
  <c r="D976" i="3"/>
  <c r="D975" i="3"/>
  <c r="D974" i="3"/>
  <c r="D932" i="3"/>
  <c r="D931" i="3"/>
  <c r="D930" i="3"/>
  <c r="D929" i="3"/>
  <c r="D928" i="3"/>
  <c r="D890" i="3"/>
  <c r="D889" i="3"/>
  <c r="D888" i="3"/>
  <c r="D887" i="3"/>
  <c r="D886" i="3"/>
  <c r="D844" i="3"/>
  <c r="D843" i="3"/>
  <c r="D842" i="3"/>
  <c r="D841" i="3"/>
  <c r="D840" i="3"/>
  <c r="D799" i="3"/>
  <c r="D798" i="3"/>
  <c r="D797" i="3"/>
  <c r="D796" i="3"/>
  <c r="D795" i="3"/>
  <c r="D750" i="3"/>
  <c r="D749" i="3"/>
  <c r="D748" i="3"/>
  <c r="D747" i="3"/>
  <c r="D746" i="3"/>
  <c r="D700" i="3"/>
  <c r="D699" i="3"/>
  <c r="D698" i="3"/>
  <c r="D697" i="3"/>
  <c r="D696" i="3"/>
  <c r="D654" i="3"/>
  <c r="D653" i="3"/>
  <c r="D652" i="3"/>
  <c r="D651" i="3"/>
  <c r="D650" i="3"/>
  <c r="D610" i="3"/>
  <c r="D609" i="3"/>
  <c r="D608" i="3"/>
  <c r="D607" i="3"/>
  <c r="D606" i="3"/>
  <c r="D557" i="3"/>
  <c r="D555" i="3"/>
  <c r="D554" i="3"/>
  <c r="D553" i="3"/>
  <c r="D509" i="3"/>
  <c r="D507" i="3"/>
  <c r="D506" i="3"/>
  <c r="D505" i="3"/>
  <c r="D458" i="3"/>
  <c r="D457" i="3"/>
  <c r="D456" i="3"/>
  <c r="D455" i="3"/>
  <c r="D454" i="3"/>
  <c r="D408" i="3"/>
  <c r="D407" i="3"/>
  <c r="D406" i="3"/>
  <c r="D405" i="3"/>
  <c r="D404" i="3"/>
  <c r="D355" i="3"/>
  <c r="D353" i="3"/>
  <c r="D352" i="3"/>
  <c r="D351" i="3"/>
  <c r="D297" i="3"/>
  <c r="D296" i="3"/>
  <c r="D295" i="3"/>
  <c r="D294" i="3"/>
  <c r="D293" i="3"/>
  <c r="D266" i="3"/>
  <c r="D265" i="3"/>
  <c r="D264" i="3"/>
  <c r="D263" i="3"/>
  <c r="D262" i="3"/>
  <c r="D216" i="3"/>
  <c r="D215" i="3"/>
  <c r="D214" i="3"/>
  <c r="D212" i="3"/>
  <c r="D179" i="3"/>
  <c r="D178" i="3"/>
  <c r="D177" i="3"/>
  <c r="D176" i="3"/>
  <c r="D175" i="3"/>
  <c r="D142" i="3"/>
  <c r="D141" i="3"/>
  <c r="D140" i="3"/>
  <c r="D139" i="3"/>
  <c r="D138" i="3"/>
  <c r="D102" i="3"/>
  <c r="D101" i="3"/>
  <c r="D100" i="3"/>
  <c r="D99" i="3"/>
  <c r="D98" i="3"/>
  <c r="D58" i="3"/>
  <c r="D57" i="3"/>
  <c r="D56" i="3"/>
  <c r="D55" i="3"/>
  <c r="D54" i="3"/>
  <c r="D29" i="3"/>
  <c r="D27" i="3"/>
  <c r="D26" i="3"/>
  <c r="C2125" i="3"/>
  <c r="C2124" i="3"/>
  <c r="C2123" i="3"/>
  <c r="C2122" i="3"/>
  <c r="C2085" i="3"/>
  <c r="C2084" i="3"/>
  <c r="C2083" i="3"/>
  <c r="C2082" i="3"/>
  <c r="C2065" i="3"/>
  <c r="C2064" i="3"/>
  <c r="C2063" i="3"/>
  <c r="C2062" i="3"/>
  <c r="C2025" i="3"/>
  <c r="C2024" i="3"/>
  <c r="C2023" i="3"/>
  <c r="C2022" i="3"/>
  <c r="C1985" i="3"/>
  <c r="C1984" i="3"/>
  <c r="C1983" i="3"/>
  <c r="C1982" i="3"/>
  <c r="C1945" i="3"/>
  <c r="C1944" i="3"/>
  <c r="C1943" i="3"/>
  <c r="C1942" i="3"/>
  <c r="C1905" i="3"/>
  <c r="C1904" i="3"/>
  <c r="C1903" i="3"/>
  <c r="C1902" i="3"/>
  <c r="C1880" i="3"/>
  <c r="C1879" i="3"/>
  <c r="C1878" i="3"/>
  <c r="C1877" i="3"/>
  <c r="C1843" i="3"/>
  <c r="C1842" i="3"/>
  <c r="C1841" i="3"/>
  <c r="C1840" i="3"/>
  <c r="C1806" i="3"/>
  <c r="C1758" i="3"/>
  <c r="C1720" i="3"/>
  <c r="C1697" i="3"/>
  <c r="C1696" i="3"/>
  <c r="C1656" i="3"/>
  <c r="C1655" i="3"/>
  <c r="C1654" i="3"/>
  <c r="C1653" i="3"/>
  <c r="C1612" i="3"/>
  <c r="C1611" i="3"/>
  <c r="C1610" i="3"/>
  <c r="C1609" i="3"/>
  <c r="C1589" i="3"/>
  <c r="C1588" i="3"/>
  <c r="C1587" i="3"/>
  <c r="C1586" i="3"/>
  <c r="C1547" i="3"/>
  <c r="C1546" i="3"/>
  <c r="C1545" i="3"/>
  <c r="C1544" i="3"/>
  <c r="C1507" i="3"/>
  <c r="C1506" i="3"/>
  <c r="C1505" i="3"/>
  <c r="C1504" i="3"/>
  <c r="C1503" i="3"/>
  <c r="C1479" i="3"/>
  <c r="C1478" i="3"/>
  <c r="C1477" i="3"/>
  <c r="C1476" i="3"/>
  <c r="C1441" i="3"/>
  <c r="C1440" i="3"/>
  <c r="C1439" i="3"/>
  <c r="C1438" i="3"/>
  <c r="C1407" i="3"/>
  <c r="C1406" i="3"/>
  <c r="C1405" i="3"/>
  <c r="C1404" i="3"/>
  <c r="C1403" i="3"/>
  <c r="C1357" i="3"/>
  <c r="C1356" i="3"/>
  <c r="C1355" i="3"/>
  <c r="C1354" i="3"/>
  <c r="C1317" i="3"/>
  <c r="C1316" i="3"/>
  <c r="C1315" i="3"/>
  <c r="C1314" i="3"/>
  <c r="C1282" i="3"/>
  <c r="C1281" i="3"/>
  <c r="C1280" i="3"/>
  <c r="C1279" i="3"/>
  <c r="C1240" i="3"/>
  <c r="C1239" i="3"/>
  <c r="C1238" i="3"/>
  <c r="C1237" i="3"/>
  <c r="C1179" i="3"/>
  <c r="C1178" i="3"/>
  <c r="C1177" i="3"/>
  <c r="C1176" i="3"/>
  <c r="C1152" i="3"/>
  <c r="C1151" i="3"/>
  <c r="C1150" i="3"/>
  <c r="C1149" i="3"/>
  <c r="C1111" i="3"/>
  <c r="C1110" i="3"/>
  <c r="C1109" i="3"/>
  <c r="C1108" i="3"/>
  <c r="C1107" i="3"/>
  <c r="C1071" i="3"/>
  <c r="C1070" i="3"/>
  <c r="C1069" i="3"/>
  <c r="C1068" i="3"/>
  <c r="C1067" i="3"/>
  <c r="C1020" i="3"/>
  <c r="C1019" i="3"/>
  <c r="C1018" i="3"/>
  <c r="C1017" i="3"/>
  <c r="C978" i="3"/>
  <c r="C977" i="3"/>
  <c r="C976" i="3"/>
  <c r="C975" i="3"/>
  <c r="C932" i="3"/>
  <c r="C931" i="3"/>
  <c r="C930" i="3"/>
  <c r="C928" i="3"/>
  <c r="C890" i="3"/>
  <c r="C889" i="3"/>
  <c r="C888" i="3"/>
  <c r="C887" i="3"/>
  <c r="C886" i="3"/>
  <c r="C844" i="3"/>
  <c r="C843" i="3"/>
  <c r="C842" i="3"/>
  <c r="C841" i="3"/>
  <c r="C799" i="3"/>
  <c r="C798" i="3"/>
  <c r="C797" i="3"/>
  <c r="C796" i="3"/>
  <c r="C750" i="3"/>
  <c r="C749" i="3"/>
  <c r="C748" i="3"/>
  <c r="C747" i="3"/>
  <c r="C746" i="3"/>
  <c r="C700" i="3"/>
  <c r="C699" i="3"/>
  <c r="C698" i="3"/>
  <c r="C697" i="3"/>
  <c r="C696" i="3"/>
  <c r="C654" i="3"/>
  <c r="C653" i="3"/>
  <c r="C652" i="3"/>
  <c r="C651" i="3"/>
  <c r="C610" i="3"/>
  <c r="C609" i="3"/>
  <c r="C608" i="3"/>
  <c r="C607" i="3"/>
  <c r="C557" i="3"/>
  <c r="C556" i="3"/>
  <c r="C555" i="3"/>
  <c r="B552" i="3"/>
  <c r="E552" i="3"/>
  <c r="E553" i="3"/>
  <c r="C509" i="3"/>
  <c r="C508" i="3"/>
  <c r="C507" i="3"/>
  <c r="C506" i="3"/>
  <c r="C505" i="3"/>
  <c r="C458" i="3"/>
  <c r="C457" i="3"/>
  <c r="C456" i="3"/>
  <c r="C455" i="3"/>
  <c r="C408" i="3"/>
  <c r="C407" i="3"/>
  <c r="C406" i="3"/>
  <c r="C405" i="3"/>
  <c r="C355" i="3"/>
  <c r="C354" i="3"/>
  <c r="C353" i="3"/>
  <c r="B350" i="3"/>
  <c r="C351" i="3"/>
  <c r="C297" i="3"/>
  <c r="C295" i="3"/>
  <c r="C294" i="3"/>
  <c r="C266" i="3"/>
  <c r="C265" i="3"/>
  <c r="C263" i="3"/>
  <c r="C216" i="3"/>
  <c r="C215" i="3"/>
  <c r="C214" i="3"/>
  <c r="C213" i="3"/>
  <c r="C178" i="3"/>
  <c r="C177" i="3"/>
  <c r="B174" i="3"/>
  <c r="C175" i="3"/>
  <c r="B175" i="3"/>
  <c r="C141" i="3"/>
  <c r="C140" i="3"/>
  <c r="C139" i="3"/>
  <c r="C102" i="3"/>
  <c r="C101" i="3"/>
  <c r="C100" i="3"/>
  <c r="C99" i="3"/>
  <c r="C98" i="3"/>
  <c r="C58" i="3"/>
  <c r="C57" i="3"/>
  <c r="C55" i="3"/>
  <c r="C54" i="3"/>
  <c r="C29" i="3"/>
  <c r="C28" i="3"/>
  <c r="C27" i="3"/>
  <c r="B927" i="3"/>
  <c r="E927" i="3"/>
  <c r="E174" i="3"/>
  <c r="B25" i="3"/>
  <c r="E24" i="3"/>
  <c r="C212" i="3"/>
  <c r="B211" i="3"/>
  <c r="C606" i="3"/>
  <c r="B605" i="3"/>
  <c r="B606" i="3"/>
  <c r="C974" i="3"/>
  <c r="B973" i="3"/>
  <c r="C1148" i="3"/>
  <c r="B1147" i="3"/>
  <c r="C2061" i="3"/>
  <c r="B2060" i="3"/>
  <c r="E2060" i="3"/>
  <c r="C176" i="3"/>
  <c r="C554" i="3"/>
  <c r="C929" i="3"/>
  <c r="C262" i="3"/>
  <c r="B261" i="3"/>
  <c r="E261" i="3"/>
  <c r="C650" i="3"/>
  <c r="B649" i="3"/>
  <c r="E649" i="3"/>
  <c r="C1016" i="3"/>
  <c r="B1015" i="3"/>
  <c r="E1015" i="3"/>
  <c r="B1352" i="3"/>
  <c r="B1502" i="3"/>
  <c r="C2081" i="3"/>
  <c r="B2080" i="3"/>
  <c r="C26" i="3"/>
  <c r="B137" i="3"/>
  <c r="E137" i="3"/>
  <c r="B745" i="3"/>
  <c r="E745" i="3"/>
  <c r="B885" i="3"/>
  <c r="E885" i="3"/>
  <c r="B1106" i="3"/>
  <c r="B1235" i="3"/>
  <c r="E1235" i="3"/>
  <c r="B1402" i="3"/>
  <c r="B1403" i="3"/>
  <c r="B1542" i="3"/>
  <c r="E1542" i="3"/>
  <c r="E1543" i="3"/>
  <c r="E1544" i="3"/>
  <c r="C1839" i="3"/>
  <c r="B1838" i="3"/>
  <c r="C1981" i="3"/>
  <c r="B1980" i="3"/>
  <c r="E1980" i="3"/>
  <c r="E1981" i="3"/>
  <c r="C2121" i="3"/>
  <c r="B2120" i="3"/>
  <c r="B2121" i="3"/>
  <c r="B2122" i="3"/>
  <c r="B2123" i="3"/>
  <c r="B97" i="3"/>
  <c r="C1236" i="3"/>
  <c r="C1353" i="3"/>
  <c r="C1543" i="3"/>
  <c r="C404" i="3"/>
  <c r="B403" i="3"/>
  <c r="E403" i="3"/>
  <c r="C795" i="3"/>
  <c r="B794" i="3"/>
  <c r="E794" i="3"/>
  <c r="C1313" i="3"/>
  <c r="B1312" i="3"/>
  <c r="E1312" i="3"/>
  <c r="C1475" i="3"/>
  <c r="B1474" i="3"/>
  <c r="E1474" i="3"/>
  <c r="C1608" i="3"/>
  <c r="B1607" i="3"/>
  <c r="B1608" i="3"/>
  <c r="B1609" i="3"/>
  <c r="C1757" i="3"/>
  <c r="B1756" i="3"/>
  <c r="E1756" i="3"/>
  <c r="C1901" i="3"/>
  <c r="B1900" i="3"/>
  <c r="E1900" i="3"/>
  <c r="C352" i="3"/>
  <c r="C454" i="3"/>
  <c r="B453" i="3"/>
  <c r="E453" i="3"/>
  <c r="C840" i="3"/>
  <c r="B839" i="3"/>
  <c r="E839" i="3"/>
  <c r="E840" i="3"/>
  <c r="E841" i="3"/>
  <c r="C1175" i="3"/>
  <c r="B1174" i="3"/>
  <c r="E1174" i="3"/>
  <c r="C1652" i="3"/>
  <c r="B1651" i="3"/>
  <c r="E1651" i="3"/>
  <c r="C1941" i="3"/>
  <c r="B1940" i="3"/>
  <c r="E1940" i="3"/>
  <c r="D25" i="3"/>
  <c r="B292" i="3"/>
  <c r="E292" i="3"/>
  <c r="B504" i="3"/>
  <c r="B505" i="3"/>
  <c r="B695" i="3"/>
  <c r="B1066" i="3"/>
  <c r="C1278" i="3"/>
  <c r="B1277" i="3"/>
  <c r="B1278" i="3"/>
  <c r="B1279" i="3"/>
  <c r="C1437" i="3"/>
  <c r="B1436" i="3"/>
  <c r="E1436" i="3"/>
  <c r="C1585" i="3"/>
  <c r="B1584" i="3"/>
  <c r="E1584" i="3"/>
  <c r="C1876" i="3"/>
  <c r="B1875" i="3"/>
  <c r="E1875" i="3"/>
  <c r="E1876" i="3"/>
  <c r="B2020" i="3"/>
  <c r="C2021" i="3"/>
  <c r="B53" i="3"/>
  <c r="E53" i="3"/>
  <c r="E1352" i="3"/>
  <c r="E1147" i="3"/>
  <c r="E1148" i="3"/>
  <c r="E973" i="3"/>
  <c r="E1475" i="3"/>
  <c r="E1476" i="3"/>
  <c r="E1877" i="3"/>
  <c r="E1175" i="3"/>
  <c r="E1176" i="3"/>
  <c r="E886" i="3"/>
  <c r="E795" i="3"/>
  <c r="E404" i="3"/>
  <c r="E405" i="3"/>
  <c r="E406" i="3"/>
  <c r="E407" i="3"/>
  <c r="E408" i="3"/>
  <c r="E138" i="3"/>
  <c r="E605" i="3"/>
  <c r="B2081" i="3"/>
  <c r="B2082" i="3"/>
  <c r="B2083" i="3"/>
  <c r="B2084" i="3"/>
  <c r="B2085" i="3"/>
  <c r="B840" i="3"/>
  <c r="B841" i="3"/>
  <c r="B842" i="3"/>
  <c r="B843" i="3"/>
  <c r="B844" i="3"/>
  <c r="E2061" i="3"/>
  <c r="E2062" i="3"/>
  <c r="E2063" i="3"/>
  <c r="E2064" i="3"/>
  <c r="E2065" i="3"/>
  <c r="B1652" i="3"/>
  <c r="B1653" i="3"/>
  <c r="B1654" i="3"/>
  <c r="B1655" i="3"/>
  <c r="B1656" i="3"/>
  <c r="E1236" i="3"/>
  <c r="E1237" i="3"/>
  <c r="E1238" i="3"/>
  <c r="E1239" i="3"/>
  <c r="E1240" i="3"/>
  <c r="E1901" i="3"/>
  <c r="E1902" i="3"/>
  <c r="E1903" i="3"/>
  <c r="E1904" i="3"/>
  <c r="E1905" i="3"/>
  <c r="B1236" i="3"/>
  <c r="B1237" i="3"/>
  <c r="B1238" i="3"/>
  <c r="B1239" i="3"/>
  <c r="B1240" i="3"/>
  <c r="B1148" i="3"/>
  <c r="B1149" i="3"/>
  <c r="B1150" i="3"/>
  <c r="B1151" i="3"/>
  <c r="B1152" i="3"/>
  <c r="B1067" i="3"/>
  <c r="B1068" i="3"/>
  <c r="B1069" i="3"/>
  <c r="E1402" i="3"/>
  <c r="E1403" i="3"/>
  <c r="B98" i="3"/>
  <c r="B99" i="3"/>
  <c r="B974" i="3"/>
  <c r="B975" i="3"/>
  <c r="E1757" i="3"/>
  <c r="E1758" i="3"/>
  <c r="E1759" i="3"/>
  <c r="E1760" i="3"/>
  <c r="E1761" i="3"/>
  <c r="E1982" i="3"/>
  <c r="E1983" i="3"/>
  <c r="E1984" i="3"/>
  <c r="E1985" i="3"/>
  <c r="E1477" i="3"/>
  <c r="E1478" i="3"/>
  <c r="E1479" i="3"/>
  <c r="B1839" i="3"/>
  <c r="B1840" i="3"/>
  <c r="B1841" i="3"/>
  <c r="B1842" i="3"/>
  <c r="B1843" i="3"/>
  <c r="E1878" i="3"/>
  <c r="E1879" i="3"/>
  <c r="E1880" i="3"/>
  <c r="E1177" i="3"/>
  <c r="E1178" i="3"/>
  <c r="E1179" i="3"/>
  <c r="B404" i="3"/>
  <c r="B405" i="3"/>
  <c r="B406" i="3"/>
  <c r="B407" i="3"/>
  <c r="B408" i="3"/>
  <c r="B1941" i="3"/>
  <c r="B1942" i="3"/>
  <c r="B1943" i="3"/>
  <c r="B1944" i="3"/>
  <c r="B1945" i="3"/>
  <c r="B746" i="3"/>
  <c r="B747" i="3"/>
  <c r="B748" i="3"/>
  <c r="B749" i="3"/>
  <c r="B750" i="3"/>
  <c r="B1404" i="3"/>
  <c r="B1405" i="3"/>
  <c r="B1406" i="3"/>
  <c r="B1407" i="3"/>
  <c r="E842" i="3"/>
  <c r="E843" i="3"/>
  <c r="E844" i="3"/>
  <c r="E928" i="3"/>
  <c r="E929" i="3"/>
  <c r="E930" i="3"/>
  <c r="E931" i="3"/>
  <c r="E932" i="3"/>
  <c r="E1941" i="3"/>
  <c r="E1942" i="3"/>
  <c r="B454" i="3"/>
  <c r="B455" i="3"/>
  <c r="B456" i="3"/>
  <c r="B457" i="3"/>
  <c r="B458" i="3"/>
  <c r="B1070" i="3"/>
  <c r="B1071" i="3"/>
  <c r="E1404" i="3"/>
  <c r="E1405" i="3"/>
  <c r="E1406" i="3"/>
  <c r="E1407" i="3"/>
  <c r="B100" i="3"/>
  <c r="B101" i="3"/>
  <c r="B102" i="3"/>
  <c r="E1585" i="3"/>
  <c r="E1586" i="3"/>
  <c r="E1587" i="3"/>
  <c r="E1588" i="3"/>
  <c r="E1589" i="3"/>
  <c r="B2124" i="3"/>
  <c r="B2125" i="3"/>
  <c r="E454" i="3"/>
  <c r="E455" i="3"/>
  <c r="E456" i="3"/>
  <c r="E457" i="3"/>
  <c r="E458" i="3"/>
  <c r="E139" i="3"/>
  <c r="E140" i="3"/>
  <c r="E141" i="3"/>
  <c r="E142" i="3"/>
  <c r="E1607" i="3"/>
  <c r="E1608" i="3"/>
  <c r="E1609" i="3"/>
  <c r="E1610" i="3"/>
  <c r="E1611" i="3"/>
  <c r="E1612" i="3"/>
  <c r="B1901" i="3"/>
  <c r="B1902" i="3"/>
  <c r="B1903" i="3"/>
  <c r="B1904" i="3"/>
  <c r="B1905" i="3"/>
  <c r="E175" i="3"/>
  <c r="E176" i="3"/>
  <c r="E177" i="3"/>
  <c r="E178" i="3"/>
  <c r="E179" i="3"/>
  <c r="B1503" i="3"/>
  <c r="B1504" i="3"/>
  <c r="B1505" i="3"/>
  <c r="B1506" i="3"/>
  <c r="B1507" i="3"/>
  <c r="E1066" i="3"/>
  <c r="E1067" i="3"/>
  <c r="E1068" i="3"/>
  <c r="E1069" i="3"/>
  <c r="E1070" i="3"/>
  <c r="E1071" i="3"/>
  <c r="E1437" i="3"/>
  <c r="E746" i="3"/>
  <c r="E747" i="3"/>
  <c r="E748" i="3"/>
  <c r="E749" i="3"/>
  <c r="E750" i="3"/>
  <c r="B1437" i="3"/>
  <c r="B1438" i="3"/>
  <c r="B1439" i="3"/>
  <c r="B1440" i="3"/>
  <c r="B1441" i="3"/>
  <c r="B1981" i="3"/>
  <c r="B1982" i="3"/>
  <c r="B1983" i="3"/>
  <c r="B1984" i="3"/>
  <c r="B1985" i="3"/>
  <c r="E887" i="3"/>
  <c r="E888" i="3"/>
  <c r="E889" i="3"/>
  <c r="E890" i="3"/>
  <c r="B54" i="3"/>
  <c r="B55" i="3"/>
  <c r="B56" i="3"/>
  <c r="B57" i="3"/>
  <c r="B58" i="3"/>
  <c r="B293" i="3"/>
  <c r="B294" i="3"/>
  <c r="B1280" i="3"/>
  <c r="B1281" i="3"/>
  <c r="B1282" i="3"/>
  <c r="B607" i="3"/>
  <c r="B608" i="3"/>
  <c r="B609" i="3"/>
  <c r="B610" i="3"/>
  <c r="B295" i="3"/>
  <c r="B296" i="3"/>
  <c r="B297" i="3"/>
  <c r="B1313" i="3"/>
  <c r="B1314" i="3"/>
  <c r="B1315" i="3"/>
  <c r="B1316" i="3"/>
  <c r="B1317" i="3"/>
  <c r="B1876" i="3"/>
  <c r="B1877" i="3"/>
  <c r="B1878" i="3"/>
  <c r="B1879" i="3"/>
  <c r="B1880" i="3"/>
  <c r="B1610" i="3"/>
  <c r="B1611" i="3"/>
  <c r="B1612" i="3"/>
  <c r="E1943" i="3"/>
  <c r="E1944" i="3"/>
  <c r="E1945" i="3"/>
  <c r="B2021" i="3"/>
  <c r="B2022" i="3"/>
  <c r="B2023" i="3"/>
  <c r="B2024" i="3"/>
  <c r="B2025" i="3"/>
  <c r="B650" i="3"/>
  <c r="B651" i="3"/>
  <c r="B652" i="3"/>
  <c r="B653" i="3"/>
  <c r="B654" i="3"/>
  <c r="B262" i="3"/>
  <c r="B263" i="3"/>
  <c r="B264" i="3"/>
  <c r="B265" i="3"/>
  <c r="B266" i="3"/>
  <c r="B351" i="3"/>
  <c r="B352" i="3"/>
  <c r="B353" i="3"/>
  <c r="B354" i="3"/>
  <c r="B355" i="3"/>
  <c r="E54" i="3"/>
  <c r="E55" i="3"/>
  <c r="E56" i="3"/>
  <c r="E57" i="3"/>
  <c r="E58" i="3"/>
  <c r="E1838" i="3"/>
  <c r="E1839" i="3"/>
  <c r="E1840" i="3"/>
  <c r="E1841" i="3"/>
  <c r="E1842" i="3"/>
  <c r="E1843" i="3"/>
  <c r="B176" i="3"/>
  <c r="B177" i="3"/>
  <c r="B178" i="3"/>
  <c r="B179" i="3"/>
  <c r="E554" i="3"/>
  <c r="E555" i="3"/>
  <c r="E556" i="3"/>
  <c r="E557" i="3"/>
  <c r="B696" i="3"/>
  <c r="B697" i="3"/>
  <c r="B698" i="3"/>
  <c r="B699" i="3"/>
  <c r="B700" i="3"/>
  <c r="E796" i="3"/>
  <c r="E797" i="3"/>
  <c r="E798" i="3"/>
  <c r="E799" i="3"/>
  <c r="E1353" i="3"/>
  <c r="E1354" i="3"/>
  <c r="E1355" i="3"/>
  <c r="E1356" i="3"/>
  <c r="E1357" i="3"/>
  <c r="E1652" i="3"/>
  <c r="E1653" i="3"/>
  <c r="E1654" i="3"/>
  <c r="E1655" i="3"/>
  <c r="E1656" i="3"/>
  <c r="E2120" i="3"/>
  <c r="E2121" i="3"/>
  <c r="E2122" i="3"/>
  <c r="E2123" i="3"/>
  <c r="E2124" i="3"/>
  <c r="E2125" i="3"/>
  <c r="B1107" i="3"/>
  <c r="B1108" i="3"/>
  <c r="B1109" i="3"/>
  <c r="B1110" i="3"/>
  <c r="B1111" i="3"/>
  <c r="B1353" i="3"/>
  <c r="B1354" i="3"/>
  <c r="B1355" i="3"/>
  <c r="B1356" i="3"/>
  <c r="B1357" i="3"/>
  <c r="B1475" i="3"/>
  <c r="B1476" i="3"/>
  <c r="B1477" i="3"/>
  <c r="B1478" i="3"/>
  <c r="B1479" i="3"/>
  <c r="E1016" i="3"/>
  <c r="E1017" i="3"/>
  <c r="E1018" i="3"/>
  <c r="E1019" i="3"/>
  <c r="E1020" i="3"/>
  <c r="B1016" i="3"/>
  <c r="B1017" i="3"/>
  <c r="B1018" i="3"/>
  <c r="B1019" i="3"/>
  <c r="B1020" i="3"/>
  <c r="B212" i="3"/>
  <c r="B213" i="3"/>
  <c r="B214" i="3"/>
  <c r="B215" i="3"/>
  <c r="B216" i="3"/>
  <c r="B1802" i="3"/>
  <c r="B1803" i="3"/>
  <c r="B1804" i="3"/>
  <c r="B1805" i="3"/>
  <c r="B1806" i="3"/>
  <c r="B1807" i="3"/>
  <c r="B1692" i="3"/>
  <c r="E1692" i="3"/>
  <c r="E1693" i="3"/>
  <c r="E1694" i="3"/>
  <c r="E1695" i="3"/>
  <c r="E1696" i="3"/>
  <c r="E1697" i="3"/>
  <c r="B1757" i="3"/>
  <c r="B1758" i="3"/>
  <c r="B1759" i="3"/>
  <c r="B1760" i="3"/>
  <c r="B1761" i="3"/>
  <c r="B1718" i="3"/>
  <c r="E1718" i="3"/>
  <c r="E1719" i="3"/>
  <c r="E1720" i="3"/>
  <c r="E1721" i="3"/>
  <c r="E1722" i="3"/>
  <c r="E1723" i="3"/>
  <c r="B506" i="3"/>
  <c r="B507" i="3"/>
  <c r="B508" i="3"/>
  <c r="B509" i="3"/>
  <c r="B1543" i="3"/>
  <c r="B1544" i="3"/>
  <c r="B1545" i="3"/>
  <c r="B1546" i="3"/>
  <c r="B1547" i="3"/>
  <c r="E650" i="3"/>
  <c r="E651" i="3"/>
  <c r="E652" i="3"/>
  <c r="E653" i="3"/>
  <c r="E654" i="3"/>
  <c r="E1106" i="3"/>
  <c r="E1107" i="3"/>
  <c r="E1108" i="3"/>
  <c r="E1109" i="3"/>
  <c r="E1110" i="3"/>
  <c r="E1111" i="3"/>
  <c r="E1502" i="3"/>
  <c r="E1503" i="3"/>
  <c r="E1504" i="3"/>
  <c r="E1505" i="3"/>
  <c r="E1506" i="3"/>
  <c r="E1507" i="3"/>
  <c r="B553" i="3"/>
  <c r="B554" i="3"/>
  <c r="B555" i="3"/>
  <c r="B556" i="3"/>
  <c r="B557" i="3"/>
  <c r="B138" i="3"/>
  <c r="B139" i="3"/>
  <c r="B140" i="3"/>
  <c r="B141" i="3"/>
  <c r="B142" i="3"/>
  <c r="B1175" i="3"/>
  <c r="B1176" i="3"/>
  <c r="B1177" i="3"/>
  <c r="B1178" i="3"/>
  <c r="B1179" i="3"/>
  <c r="B886" i="3"/>
  <c r="B887" i="3"/>
  <c r="B888" i="3"/>
  <c r="B889" i="3"/>
  <c r="B890" i="3"/>
  <c r="E262" i="3"/>
  <c r="E263" i="3"/>
  <c r="E264" i="3"/>
  <c r="E265" i="3"/>
  <c r="E266" i="3"/>
  <c r="E1277" i="3"/>
  <c r="E1278" i="3"/>
  <c r="E1279" i="3"/>
  <c r="E1280" i="3"/>
  <c r="E1281" i="3"/>
  <c r="E1282" i="3"/>
  <c r="E606" i="3"/>
  <c r="E607" i="3"/>
  <c r="E608" i="3"/>
  <c r="E609" i="3"/>
  <c r="E610" i="3"/>
  <c r="E1545" i="3"/>
  <c r="E1546" i="3"/>
  <c r="E1547" i="3"/>
  <c r="C1695" i="3"/>
  <c r="E211" i="3"/>
  <c r="E212" i="3"/>
  <c r="E213" i="3"/>
  <c r="E214" i="3"/>
  <c r="E215" i="3"/>
  <c r="E216" i="3"/>
  <c r="E293" i="3"/>
  <c r="E294" i="3"/>
  <c r="E295" i="3"/>
  <c r="E296" i="3"/>
  <c r="E297" i="3"/>
  <c r="E1149" i="3"/>
  <c r="E1150" i="3"/>
  <c r="E1151" i="3"/>
  <c r="E1152" i="3"/>
  <c r="E1438" i="3"/>
  <c r="E1439" i="3"/>
  <c r="E1440" i="3"/>
  <c r="E1441" i="3"/>
  <c r="E974" i="3"/>
  <c r="E975" i="3"/>
  <c r="E976" i="3"/>
  <c r="E977" i="3"/>
  <c r="E978" i="3"/>
  <c r="E350" i="3"/>
  <c r="E351" i="3"/>
  <c r="E352" i="3"/>
  <c r="E353" i="3"/>
  <c r="E354" i="3"/>
  <c r="E355" i="3"/>
  <c r="E1313" i="3"/>
  <c r="E1314" i="3"/>
  <c r="E1315" i="3"/>
  <c r="E1316" i="3"/>
  <c r="E1317" i="3"/>
  <c r="B976" i="3"/>
  <c r="B977" i="3"/>
  <c r="B978" i="3"/>
  <c r="B928" i="3"/>
  <c r="B929" i="3"/>
  <c r="B930" i="3"/>
  <c r="B931" i="3"/>
  <c r="B932" i="3"/>
  <c r="E2020" i="3"/>
  <c r="E2021" i="3"/>
  <c r="E2022" i="3"/>
  <c r="E2023" i="3"/>
  <c r="E2024" i="3"/>
  <c r="E2025" i="3"/>
  <c r="B2061" i="3"/>
  <c r="B2062" i="3"/>
  <c r="B2063" i="3"/>
  <c r="B2064" i="3"/>
  <c r="B2065" i="3"/>
  <c r="E695" i="3"/>
  <c r="E696" i="3"/>
  <c r="E697" i="3"/>
  <c r="E698" i="3"/>
  <c r="E699" i="3"/>
  <c r="E700" i="3"/>
  <c r="E25" i="3"/>
  <c r="E26" i="3"/>
  <c r="E27" i="3"/>
  <c r="E28" i="3"/>
  <c r="E29" i="3"/>
  <c r="B795" i="3"/>
  <c r="B796" i="3"/>
  <c r="B797" i="3"/>
  <c r="B798" i="3"/>
  <c r="B799" i="3"/>
  <c r="B26" i="3"/>
  <c r="B27" i="3"/>
  <c r="B28" i="3"/>
  <c r="B29" i="3"/>
  <c r="E504" i="3"/>
  <c r="E505" i="3"/>
  <c r="E506" i="3"/>
  <c r="E507" i="3"/>
  <c r="E508" i="3"/>
  <c r="E509" i="3"/>
  <c r="E2080" i="3"/>
  <c r="E2081" i="3"/>
  <c r="E2082" i="3"/>
  <c r="E2083" i="3"/>
  <c r="E2084" i="3"/>
  <c r="E2085" i="3"/>
  <c r="B1585" i="3"/>
  <c r="B1586" i="3"/>
  <c r="B1587" i="3"/>
  <c r="B1588" i="3"/>
  <c r="B1589" i="3"/>
  <c r="E97" i="3"/>
  <c r="E98" i="3"/>
  <c r="E99" i="3"/>
  <c r="E100" i="3"/>
  <c r="E101" i="3"/>
  <c r="E102" i="3"/>
  <c r="E1802" i="3"/>
  <c r="E1803" i="3"/>
  <c r="E1804" i="3"/>
  <c r="E1805" i="3"/>
  <c r="E1806" i="3"/>
  <c r="E1807" i="3"/>
  <c r="B1693" i="3"/>
  <c r="B1694" i="3"/>
  <c r="B1695" i="3"/>
  <c r="B1696" i="3"/>
  <c r="B1697" i="3"/>
  <c r="B1719" i="3"/>
  <c r="B1720" i="3"/>
  <c r="B1721" i="3"/>
  <c r="B1722" i="3"/>
  <c r="B1723" i="3"/>
</calcChain>
</file>

<file path=xl/sharedStrings.xml><?xml version="1.0" encoding="utf-8"?>
<sst xmlns="http://schemas.openxmlformats.org/spreadsheetml/2006/main" count="404" uniqueCount="60">
  <si>
    <t>聊天机器人</t>
  </si>
  <si>
    <t>08/05
1.启动项目
2.设计概要</t>
  </si>
  <si>
    <t>08/06
1.明确需求
2.任务分配
3.搭建环境</t>
  </si>
  <si>
    <t>08/08
1.页面设计
2.后端实现
3.实现算法</t>
  </si>
  <si>
    <t>08/09
1. 前后台对接
2.测试</t>
  </si>
  <si>
    <t>月份</t>
  </si>
  <si>
    <t>周次</t>
  </si>
  <si>
    <t>48</t>
  </si>
  <si>
    <t>49</t>
    <phoneticPr fontId="23" type="noConversion"/>
  </si>
  <si>
    <t>50</t>
    <phoneticPr fontId="23" type="noConversion"/>
  </si>
  <si>
    <t>开发人员</t>
  </si>
  <si>
    <t>计划完成日期</t>
  </si>
  <si>
    <t>总工时</t>
  </si>
  <si>
    <t>朱晨澍</t>
  </si>
  <si>
    <t>任务</t>
  </si>
  <si>
    <t>1.电脑加域，安装svn_x000D_
2.分析讨论项目需求，完成引言以及系统错误处理_x000D_
output：_x000D_
完成域的添加，完成项目的设计概要。</t>
  </si>
  <si>
    <t>1.完成设计评审以及部分修改
2.完成任务分配
3.后台机器人server的环境搭建
4.后台对接闲聊接口
output
git代码仓库</t>
  </si>
  <si>
    <t>1.完成前端跨域
2.对接技能server
3.整合算法，初步实现音乐分词查找
4.增加错误处理</t>
  </si>
  <si>
    <t xml:space="preserve">1.完成单元测试
2.重构代码
3.更改接口
4.完成测试用例
5.增加类图
6.完成代码走读
output
代码走读纪要
测试用例文档
</t>
  </si>
  <si>
    <t>1.完善文档，增加结项报告
2.完成用例评审，并输出评审纪要
3.将后端文件的读取移到项目初始化时。
4.进行预答辩演示</t>
  </si>
  <si>
    <t>计划工时</t>
  </si>
  <si>
    <t>实际工时</t>
  </si>
  <si>
    <t>实际完成日期</t>
  </si>
  <si>
    <t>曹玉慧</t>
  </si>
  <si>
    <t>1.升级到windows专业版，加域
2.讨论需求，完成处理流程和运行设计
output：
合作完成项目的设计概要。</t>
  </si>
  <si>
    <t>1.修改概要设计的流程图
2.搭建前端环境和项目框架
3.ui原型图
output:
git代码仓库，ui原型图</t>
  </si>
  <si>
    <t xml:space="preserve">1.闲聊界面实现，闲聊功能实现
2.与机器人server对接
</t>
  </si>
  <si>
    <t xml:space="preserve">1.完成音乐播放界面，实现音乐播放器
2.完成测试用例
3.代码走读，提出问题
</t>
  </si>
  <si>
    <t>1.完成项目总结报告的后续安排部分，并对前端部分进行补充
2.补充概要设计书前端部分
3.参加测试用例评审
4.完善需求矩阵
5.参加项目预答辩</t>
  </si>
  <si>
    <t>李充厅</t>
  </si>
  <si>
    <t>1.项目启动，需求分析
2.根据需求和分析结果编写部分概要设计文档
output：
合作完成项目的设计概要。</t>
  </si>
  <si>
    <t>1.概要设计评审
2.完成项目分工
3.搭建技能server和git项目配置</t>
  </si>
  <si>
    <t>1.对接音乐接口
2.与机器人server进行联调</t>
  </si>
  <si>
    <t xml:space="preserve">1.联调，解决项目中技能server部分bug
2.单元测试，画类图，部分测试用例编写
3.部分结项报告编写
4.代码走读，记录问题
</t>
  </si>
  <si>
    <t>1.完成代码走读纪要
2.完成项目测试报告
3.完善负责的部分文档
4.联调，参加答辩预演记录问题并复盘</t>
  </si>
  <si>
    <t>付丽</t>
  </si>
  <si>
    <t>1.项目启动，初步了解机器人聊天项目。
2.分析项目需求，讨论设计概要的设计，完成系统调试与测试部分。</t>
  </si>
  <si>
    <t>1.进行概要设计文档评审，记录评审意见，并完成部分文档的修改。
2.完成任务分配。
3.完成Query NLU解析算法的最初版本。</t>
  </si>
  <si>
    <t>1.完善Query NLU解析算法，形成解析算法可对接初版。
2.改进解析算法，节省运行时间，实现与后台的对接。</t>
  </si>
  <si>
    <t>1.整合Pattern解析算法思路过程。
2.完成Pattern解析算法测试用例，并整合整个项目的测试用例。
3.完成代码走读。</t>
  </si>
  <si>
    <t>1.进行测试用例评审。
2.完成算法部分的修改。
3.完成项目结项报告测试和质量工作总结部分。
4.进行项目预答辩，增加算法部分内容。</t>
  </si>
  <si>
    <t>李涛</t>
  </si>
  <si>
    <t>1、将win10系统从家庭版升级到专业版，加域，安装SVN。 
2、根据项目需求，编写设计概要的接口设计与属性设计部分。</t>
  </si>
  <si>
    <t xml:space="preserve">1、对概要设计进行评审，并修改软件接口相关内容。
2、初步完成Query NLU解析算法的编写。
</t>
  </si>
  <si>
    <t>1、改进了Query NLU解析算法实现，减短了与字典匹配的时间。
2、将算法移植入后端服务器预留的接口，对接成功。</t>
  </si>
  <si>
    <t>1、改进了Query解析算法，增加了部分注释。
2、进行了代码走读，提出了代码中的一些问题。
3、绘制了算法部分UML图</t>
  </si>
  <si>
    <t>1、完成了项目总结报告的经验与教训以及建议与改善部分。
2、参加了项目答辩预演，完善了需求矩阵相关缺陷部分。</t>
  </si>
  <si>
    <r>
      <t xml:space="preserve">2018/11/29
</t>
    </r>
    <r>
      <rPr>
        <sz val="11"/>
        <color rgb="FFFF0000"/>
        <rFont val="新細明體"/>
        <family val="3"/>
        <charset val="134"/>
        <scheme val="minor"/>
      </rPr>
      <t>2018/11/30</t>
    </r>
    <phoneticPr fontId="23" type="noConversion"/>
  </si>
  <si>
    <r>
      <t xml:space="preserve">2018/11/26
</t>
    </r>
    <r>
      <rPr>
        <sz val="11"/>
        <color rgb="FFFF0000"/>
        <rFont val="新細明體"/>
        <family val="3"/>
        <charset val="134"/>
        <scheme val="minor"/>
      </rPr>
      <t>2018/11/27</t>
    </r>
    <phoneticPr fontId="23" type="noConversion"/>
  </si>
  <si>
    <r>
      <t xml:space="preserve">2018/11/27
</t>
    </r>
    <r>
      <rPr>
        <sz val="11"/>
        <color rgb="FFFF0000"/>
        <rFont val="新細明體"/>
        <family val="3"/>
        <charset val="134"/>
        <scheme val="minor"/>
      </rPr>
      <t>2018/11/28</t>
    </r>
    <phoneticPr fontId="23" type="noConversion"/>
  </si>
  <si>
    <r>
      <t xml:space="preserve">2018/11/21
</t>
    </r>
    <r>
      <rPr>
        <sz val="11"/>
        <color theme="1"/>
        <rFont val="新細明體"/>
        <family val="3"/>
        <charset val="134"/>
        <scheme val="minor"/>
      </rPr>
      <t>2018/11/22</t>
    </r>
    <phoneticPr fontId="23" type="noConversion"/>
  </si>
  <si>
    <t>Total</t>
  </si>
  <si>
    <t>计划工时total</t>
  </si>
  <si>
    <t>实际工时total</t>
  </si>
  <si>
    <t>日期</t>
  </si>
  <si>
    <t>计划剩余工作量</t>
  </si>
  <si>
    <t>计划工作量</t>
  </si>
  <si>
    <t>实际工作量</t>
  </si>
  <si>
    <t>实际剩余工作量</t>
  </si>
  <si>
    <t>本周总工时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</si>
</sst>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[$-804]aaa;@"/>
    <numFmt numFmtId="177" formatCode="yyyy&quot;年&quot;m&quot;月&quot;;@"/>
  </numFmts>
  <fonts count="26">
    <font>
      <sz val="11"/>
      <color theme="1"/>
      <name val="新細明體"/>
      <charset val="134"/>
      <scheme val="minor"/>
    </font>
    <font>
      <sz val="11"/>
      <color theme="1"/>
      <name val="新細明體"/>
      <family val="3"/>
      <charset val="134"/>
      <scheme val="minor"/>
    </font>
    <font>
      <sz val="18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9"/>
      <name val="微软雅黑"/>
      <family val="2"/>
      <charset val="134"/>
    </font>
    <font>
      <sz val="12"/>
      <color indexed="8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8"/>
      <name val="微软雅黑"/>
      <family val="2"/>
      <charset val="134"/>
    </font>
    <font>
      <sz val="9"/>
      <color indexed="8"/>
      <name val="微软雅黑"/>
      <family val="2"/>
      <charset val="134"/>
    </font>
    <font>
      <sz val="11"/>
      <color indexed="8"/>
      <name val="宋体"/>
      <family val="3"/>
      <charset val="134"/>
    </font>
    <font>
      <b/>
      <sz val="11"/>
      <color indexed="8"/>
      <name val="微软雅黑"/>
      <family val="2"/>
      <charset val="134"/>
    </font>
    <font>
      <sz val="10"/>
      <name val="Arial"/>
      <family val="2"/>
    </font>
    <font>
      <sz val="11"/>
      <color indexed="8"/>
      <name val="Calibri"/>
      <family val="2"/>
    </font>
    <font>
      <sz val="12"/>
      <name val="新細明體"/>
      <family val="1"/>
    </font>
    <font>
      <sz val="12"/>
      <name val="宋体"/>
      <family val="3"/>
      <charset val="134"/>
    </font>
    <font>
      <sz val="12"/>
      <name val="新細明體"/>
      <family val="1"/>
    </font>
    <font>
      <sz val="12"/>
      <color indexed="8"/>
      <name val="DejaVu Sans"/>
      <family val="1"/>
    </font>
    <font>
      <sz val="10"/>
      <name val="宋体"/>
      <family val="3"/>
      <charset val="134"/>
    </font>
    <font>
      <u/>
      <sz val="12"/>
      <color indexed="12"/>
      <name val="宋体"/>
      <family val="3"/>
      <charset val="134"/>
    </font>
    <font>
      <sz val="12"/>
      <color indexed="8"/>
      <name val="宋体"/>
      <family val="3"/>
      <charset val="134"/>
    </font>
    <font>
      <u/>
      <sz val="12"/>
      <color rgb="FF0000FF"/>
      <name val="宋体"/>
      <family val="3"/>
      <charset val="134"/>
    </font>
    <font>
      <sz val="12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新細明體"/>
      <family val="3"/>
      <charset val="134"/>
      <scheme val="minor"/>
    </font>
    <font>
      <sz val="11"/>
      <color rgb="FFFF0000"/>
      <name val="新細明體"/>
      <family val="3"/>
      <charset val="134"/>
      <scheme val="minor"/>
    </font>
    <font>
      <sz val="12"/>
      <name val="微软雅黑"/>
      <family val="2"/>
      <charset val="134"/>
    </font>
  </fonts>
  <fills count="2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rgb="FF53FF8C"/>
        <bgColor indexed="64"/>
      </patternFill>
    </fill>
    <fill>
      <patternFill patternType="solid">
        <fgColor rgb="FF9BFFBC"/>
        <bgColor indexed="64"/>
      </patternFill>
    </fill>
    <fill>
      <patternFill patternType="solid">
        <fgColor rgb="FFB7FFCF"/>
        <bgColor indexed="64"/>
      </patternFill>
    </fill>
    <fill>
      <patternFill patternType="solid">
        <fgColor rgb="FFC5FFD8"/>
        <bgColor indexed="64"/>
      </patternFill>
    </fill>
    <fill>
      <patternFill patternType="solid">
        <fgColor rgb="FFE5FFEE"/>
        <bgColor indexed="64"/>
      </patternFill>
    </fill>
    <fill>
      <patternFill patternType="solid">
        <fgColor rgb="FFD9A2F8"/>
        <bgColor indexed="40"/>
      </patternFill>
    </fill>
    <fill>
      <patternFill patternType="solid">
        <fgColor rgb="FFD9A2F8"/>
        <bgColor indexed="64"/>
      </patternFill>
    </fill>
    <fill>
      <patternFill patternType="solid">
        <fgColor rgb="FFDFB1F9"/>
        <bgColor indexed="64"/>
      </patternFill>
    </fill>
    <fill>
      <patternFill patternType="solid">
        <fgColor rgb="FFDFB1F9"/>
        <bgColor indexed="40"/>
      </patternFill>
    </fill>
    <fill>
      <patternFill patternType="solid">
        <fgColor rgb="FFE4BCFA"/>
        <bgColor indexed="64"/>
      </patternFill>
    </fill>
    <fill>
      <patternFill patternType="solid">
        <fgColor rgb="FFE8C5FB"/>
        <bgColor indexed="64"/>
      </patternFill>
    </fill>
    <fill>
      <patternFill patternType="solid">
        <fgColor rgb="FFEFD8FC"/>
        <bgColor indexed="64"/>
      </patternFill>
    </fill>
    <fill>
      <patternFill patternType="solid">
        <fgColor rgb="FFE4BCFA"/>
        <bgColor indexed="40"/>
      </patternFill>
    </fill>
    <fill>
      <patternFill patternType="solid">
        <fgColor rgb="FFE8C5FB"/>
        <bgColor indexed="40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</borders>
  <cellStyleXfs count="197">
    <xf numFmtId="0" fontId="0" fillId="0" borderId="0">
      <alignment vertical="center"/>
    </xf>
    <xf numFmtId="176" fontId="14" fillId="0" borderId="0">
      <alignment vertical="center"/>
    </xf>
    <xf numFmtId="0" fontId="13" fillId="0" borderId="0">
      <alignment vertical="center"/>
    </xf>
    <xf numFmtId="0" fontId="11" fillId="0" borderId="0">
      <alignment vertical="center"/>
    </xf>
    <xf numFmtId="0" fontId="18" fillId="0" borderId="0" applyNumberFormat="0" applyFill="0" applyBorder="0" applyAlignment="0" applyProtection="0">
      <alignment vertical="top"/>
      <protection locked="0"/>
    </xf>
    <xf numFmtId="0" fontId="14" fillId="0" borderId="0">
      <alignment vertical="center"/>
    </xf>
    <xf numFmtId="176" fontId="11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176" fontId="14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7" fillId="0" borderId="0" applyProtection="0">
      <alignment vertical="center"/>
    </xf>
    <xf numFmtId="0" fontId="11" fillId="0" borderId="0">
      <alignment vertical="center"/>
    </xf>
    <xf numFmtId="0" fontId="9" fillId="0" borderId="0">
      <alignment vertical="center"/>
    </xf>
    <xf numFmtId="0" fontId="17" fillId="0" borderId="0" applyProtection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176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0" fontId="11" fillId="0" borderId="0" applyProtection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9" fillId="0" borderId="0">
      <alignment vertical="center"/>
    </xf>
    <xf numFmtId="0" fontId="18" fillId="0" borderId="0">
      <alignment vertical="center"/>
    </xf>
    <xf numFmtId="0" fontId="20" fillId="0" borderId="0">
      <alignment vertical="center"/>
    </xf>
    <xf numFmtId="0" fontId="18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176" fontId="22" fillId="0" borderId="0">
      <alignment vertical="center"/>
    </xf>
    <xf numFmtId="0" fontId="9" fillId="0" borderId="0">
      <alignment vertical="center"/>
    </xf>
    <xf numFmtId="176" fontId="11" fillId="0" borderId="0">
      <alignment vertical="center"/>
    </xf>
    <xf numFmtId="176" fontId="22" fillId="0" borderId="0">
      <alignment vertical="center"/>
    </xf>
    <xf numFmtId="0" fontId="9" fillId="0" borderId="0">
      <alignment vertical="center"/>
    </xf>
    <xf numFmtId="176" fontId="22" fillId="0" borderId="0">
      <alignment vertical="center"/>
    </xf>
    <xf numFmtId="176" fontId="9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4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176" fontId="21" fillId="0" borderId="0">
      <alignment vertical="center"/>
    </xf>
    <xf numFmtId="176" fontId="19" fillId="0" borderId="0">
      <alignment vertical="center"/>
    </xf>
    <xf numFmtId="0" fontId="16" fillId="0" borderId="0">
      <alignment vertical="center"/>
    </xf>
    <xf numFmtId="0" fontId="1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176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176" fontId="9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9" fillId="0" borderId="0">
      <alignment vertical="center"/>
    </xf>
    <xf numFmtId="0" fontId="13" fillId="0" borderId="0">
      <alignment vertical="center"/>
    </xf>
    <xf numFmtId="0" fontId="9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176" fontId="15" fillId="0" borderId="0">
      <alignment vertical="center"/>
    </xf>
    <xf numFmtId="176" fontId="13" fillId="0" borderId="0">
      <alignment vertical="center"/>
    </xf>
    <xf numFmtId="0" fontId="16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176" fontId="9" fillId="0" borderId="0">
      <alignment vertical="center"/>
    </xf>
    <xf numFmtId="176" fontId="11" fillId="0" borderId="0">
      <alignment vertical="center"/>
    </xf>
    <xf numFmtId="176" fontId="9" fillId="0" borderId="0">
      <alignment vertical="center"/>
    </xf>
    <xf numFmtId="176" fontId="9" fillId="0" borderId="0">
      <alignment vertical="center"/>
    </xf>
    <xf numFmtId="0" fontId="1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176" fontId="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0" fontId="14" fillId="0" borderId="0">
      <alignment vertical="center"/>
    </xf>
    <xf numFmtId="0" fontId="9" fillId="0" borderId="0">
      <alignment vertical="center"/>
    </xf>
    <xf numFmtId="176" fontId="14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176" fontId="22" fillId="0" borderId="0">
      <alignment vertical="center"/>
    </xf>
    <xf numFmtId="176" fontId="9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9" fillId="0" borderId="0">
      <alignment vertical="center"/>
    </xf>
    <xf numFmtId="0" fontId="14" fillId="0" borderId="0">
      <alignment vertical="center"/>
    </xf>
    <xf numFmtId="176" fontId="14" fillId="0" borderId="0">
      <alignment vertical="center"/>
    </xf>
    <xf numFmtId="0" fontId="17" fillId="0" borderId="0" applyProtection="0">
      <alignment vertical="center"/>
    </xf>
    <xf numFmtId="0" fontId="17" fillId="0" borderId="0" applyProtection="0">
      <alignment vertical="center"/>
    </xf>
    <xf numFmtId="0" fontId="17" fillId="0" borderId="0" applyProtection="0">
      <alignment vertical="center"/>
    </xf>
    <xf numFmtId="0" fontId="17" fillId="0" borderId="0" applyProtection="0">
      <alignment vertical="center"/>
    </xf>
    <xf numFmtId="0" fontId="17" fillId="0" borderId="0" applyProtection="0">
      <alignment vertical="center"/>
    </xf>
    <xf numFmtId="0" fontId="17" fillId="0" borderId="0" applyProtection="0">
      <alignment vertical="center"/>
    </xf>
    <xf numFmtId="176" fontId="17" fillId="0" borderId="0" applyProtection="0">
      <alignment vertical="center"/>
    </xf>
    <xf numFmtId="0" fontId="17" fillId="0" borderId="0" applyProtection="0">
      <alignment vertical="center"/>
    </xf>
    <xf numFmtId="0" fontId="17" fillId="0" borderId="0" applyProtection="0">
      <alignment vertical="center"/>
    </xf>
    <xf numFmtId="0" fontId="17" fillId="0" borderId="0" applyProtection="0">
      <alignment vertical="center"/>
    </xf>
    <xf numFmtId="0" fontId="17" fillId="0" borderId="0" applyProtection="0">
      <alignment vertical="center"/>
    </xf>
    <xf numFmtId="176" fontId="17" fillId="0" borderId="0" applyProtection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176" fontId="9" fillId="0" borderId="0">
      <alignment vertical="center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176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9" fillId="0" borderId="0">
      <alignment vertical="center"/>
    </xf>
    <xf numFmtId="0" fontId="18" fillId="0" borderId="0" applyNumberFormat="0" applyFill="0" applyBorder="0" applyAlignment="0" applyProtection="0">
      <alignment vertical="top"/>
      <protection locked="0"/>
    </xf>
    <xf numFmtId="176" fontId="18" fillId="0" borderId="0" applyNumberFormat="0" applyFill="0" applyBorder="0" applyAlignment="0" applyProtection="0">
      <alignment vertical="top"/>
      <protection locked="0"/>
    </xf>
    <xf numFmtId="0" fontId="9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</cellStyleXfs>
  <cellXfs count="81">
    <xf numFmtId="0" fontId="0" fillId="0" borderId="0" xfId="0">
      <alignment vertical="center"/>
    </xf>
    <xf numFmtId="0" fontId="0" fillId="0" borderId="0" xfId="0" applyAlignment="1"/>
    <xf numFmtId="0" fontId="1" fillId="2" borderId="1" xfId="0" applyFont="1" applyFill="1" applyBorder="1" applyAlignment="1">
      <alignment vertical="center"/>
    </xf>
    <xf numFmtId="49" fontId="1" fillId="0" borderId="1" xfId="0" applyNumberFormat="1" applyFon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/>
    <xf numFmtId="14" fontId="0" fillId="0" borderId="1" xfId="0" applyNumberFormat="1" applyBorder="1" applyAlignment="1">
      <alignment vertical="center"/>
    </xf>
    <xf numFmtId="0" fontId="2" fillId="0" borderId="0" xfId="169" applyFont="1">
      <alignment vertical="center"/>
    </xf>
    <xf numFmtId="0" fontId="3" fillId="3" borderId="0" xfId="169" applyFont="1" applyFill="1">
      <alignment vertical="center"/>
    </xf>
    <xf numFmtId="0" fontId="4" fillId="0" borderId="1" xfId="169" applyFont="1" applyBorder="1">
      <alignment vertical="center"/>
    </xf>
    <xf numFmtId="0" fontId="4" fillId="4" borderId="1" xfId="169" applyFont="1" applyFill="1" applyBorder="1">
      <alignment vertical="center"/>
    </xf>
    <xf numFmtId="0" fontId="3" fillId="5" borderId="0" xfId="169" applyFont="1" applyFill="1">
      <alignment vertical="center"/>
    </xf>
    <xf numFmtId="0" fontId="3" fillId="0" borderId="1" xfId="169" applyFont="1" applyBorder="1">
      <alignment vertical="center"/>
    </xf>
    <xf numFmtId="0" fontId="3" fillId="0" borderId="0" xfId="169" applyFont="1" applyAlignment="1">
      <alignment vertical="center"/>
    </xf>
    <xf numFmtId="0" fontId="3" fillId="0" borderId="0" xfId="169" applyFont="1">
      <alignment vertical="center"/>
    </xf>
    <xf numFmtId="49" fontId="5" fillId="8" borderId="10" xfId="117" applyNumberFormat="1" applyFont="1" applyFill="1" applyBorder="1" applyAlignment="1">
      <alignment vertical="center"/>
    </xf>
    <xf numFmtId="177" fontId="5" fillId="9" borderId="11" xfId="117" applyNumberFormat="1" applyFont="1" applyFill="1" applyBorder="1" applyAlignment="1">
      <alignment vertical="center"/>
    </xf>
    <xf numFmtId="49" fontId="5" fillId="10" borderId="12" xfId="117" applyNumberFormat="1" applyFont="1" applyFill="1" applyBorder="1" applyAlignment="1">
      <alignment vertical="center"/>
    </xf>
    <xf numFmtId="177" fontId="5" fillId="4" borderId="11" xfId="117" applyNumberFormat="1" applyFont="1" applyFill="1" applyBorder="1" applyAlignment="1">
      <alignment vertical="center"/>
    </xf>
    <xf numFmtId="0" fontId="4" fillId="0" borderId="14" xfId="169" applyFont="1" applyFill="1" applyBorder="1" applyAlignment="1">
      <alignment vertical="center" wrapText="1"/>
    </xf>
    <xf numFmtId="0" fontId="4" fillId="4" borderId="14" xfId="169" applyFont="1" applyFill="1" applyBorder="1" applyAlignment="1">
      <alignment vertical="center" wrapText="1"/>
    </xf>
    <xf numFmtId="49" fontId="5" fillId="10" borderId="14" xfId="117" applyNumberFormat="1" applyFont="1" applyFill="1" applyBorder="1" applyAlignment="1">
      <alignment vertical="center"/>
    </xf>
    <xf numFmtId="0" fontId="3" fillId="0" borderId="1" xfId="169" applyNumberFormat="1" applyFont="1" applyBorder="1">
      <alignment vertical="center"/>
    </xf>
    <xf numFmtId="177" fontId="5" fillId="8" borderId="16" xfId="117" applyNumberFormat="1" applyFont="1" applyFill="1" applyBorder="1" applyAlignment="1">
      <alignment vertical="center"/>
    </xf>
    <xf numFmtId="0" fontId="3" fillId="10" borderId="17" xfId="169" applyFont="1" applyFill="1" applyBorder="1">
      <alignment vertical="center"/>
    </xf>
    <xf numFmtId="0" fontId="3" fillId="0" borderId="0" xfId="170" applyFont="1" applyBorder="1" applyAlignment="1"/>
    <xf numFmtId="0" fontId="10" fillId="0" borderId="0" xfId="170" applyFont="1" applyBorder="1" applyAlignment="1">
      <alignment wrapText="1"/>
    </xf>
    <xf numFmtId="177" fontId="2" fillId="11" borderId="18" xfId="45" applyNumberFormat="1" applyFont="1" applyFill="1" applyBorder="1" applyAlignment="1">
      <alignment horizontal="center" vertical="center" wrapText="1"/>
    </xf>
    <xf numFmtId="49" fontId="6" fillId="19" borderId="14" xfId="45" applyNumberFormat="1" applyFont="1" applyFill="1" applyBorder="1" applyAlignment="1">
      <alignment horizontal="center" vertical="center"/>
    </xf>
    <xf numFmtId="49" fontId="6" fillId="19" borderId="7" xfId="45" applyNumberFormat="1" applyFont="1" applyFill="1" applyBorder="1" applyAlignment="1">
      <alignment horizontal="center" vertical="center"/>
    </xf>
    <xf numFmtId="49" fontId="6" fillId="19" borderId="9" xfId="45" applyNumberFormat="1" applyFont="1" applyFill="1" applyBorder="1" applyAlignment="1">
      <alignment horizontal="center" vertical="center"/>
    </xf>
    <xf numFmtId="0" fontId="3" fillId="0" borderId="0" xfId="170" applyFont="1" applyBorder="1" applyAlignment="1">
      <alignment horizontal="center" vertical="center" wrapText="1"/>
    </xf>
    <xf numFmtId="0" fontId="3" fillId="0" borderId="0" xfId="170" applyFont="1" applyBorder="1" applyAlignment="1">
      <alignment vertical="top"/>
    </xf>
    <xf numFmtId="0" fontId="3" fillId="0" borderId="0" xfId="170" applyFont="1" applyBorder="1" applyAlignment="1">
      <alignment vertical="top" wrapText="1"/>
    </xf>
    <xf numFmtId="14" fontId="0" fillId="13" borderId="11" xfId="0" applyNumberFormat="1" applyFont="1" applyFill="1" applyBorder="1" applyAlignment="1">
      <alignment horizontal="center" vertical="center" wrapText="1"/>
    </xf>
    <xf numFmtId="14" fontId="0" fillId="12" borderId="11" xfId="0" applyNumberFormat="1" applyFill="1" applyBorder="1" applyAlignment="1">
      <alignment horizontal="center" vertical="center" wrapText="1"/>
    </xf>
    <xf numFmtId="14" fontId="0" fillId="12" borderId="11" xfId="0" applyNumberFormat="1" applyFill="1" applyBorder="1" applyAlignment="1">
      <alignment horizontal="center" vertical="center"/>
    </xf>
    <xf numFmtId="0" fontId="1" fillId="0" borderId="1" xfId="0" applyFont="1" applyBorder="1" applyAlignment="1" applyProtection="1">
      <alignment horizontal="center" vertical="center" wrapText="1"/>
      <protection locked="0"/>
    </xf>
    <xf numFmtId="14" fontId="1" fillId="0" borderId="1" xfId="0" applyNumberFormat="1" applyFont="1" applyBorder="1" applyAlignment="1" applyProtection="1">
      <alignment horizontal="center" vertical="center" wrapText="1"/>
      <protection locked="0"/>
    </xf>
    <xf numFmtId="0" fontId="4" fillId="4" borderId="1" xfId="169" applyFont="1" applyFill="1" applyBorder="1" applyAlignment="1" applyProtection="1">
      <alignment horizontal="center" vertical="center" wrapText="1"/>
      <protection locked="0"/>
    </xf>
    <xf numFmtId="0" fontId="8" fillId="4" borderId="1" xfId="169" applyFont="1" applyFill="1" applyBorder="1" applyAlignment="1" applyProtection="1">
      <alignment horizontal="center" vertical="center" wrapText="1"/>
      <protection locked="0"/>
    </xf>
    <xf numFmtId="0" fontId="8" fillId="4" borderId="9" xfId="169" applyFont="1" applyFill="1" applyBorder="1" applyAlignment="1" applyProtection="1">
      <alignment horizontal="center" vertical="center" wrapText="1"/>
      <protection locked="0"/>
    </xf>
    <xf numFmtId="0" fontId="8" fillId="4" borderId="13" xfId="169" applyFont="1" applyFill="1" applyBorder="1" applyAlignment="1" applyProtection="1">
      <alignment horizontal="center" vertical="center" wrapText="1"/>
      <protection locked="0"/>
    </xf>
    <xf numFmtId="14" fontId="0" fillId="12" borderId="11" xfId="0" applyNumberFormat="1" applyFill="1" applyBorder="1" applyAlignment="1" applyProtection="1">
      <alignment horizontal="center" vertical="center"/>
      <protection locked="0"/>
    </xf>
    <xf numFmtId="14" fontId="0" fillId="13" borderId="11" xfId="0" applyNumberFormat="1" applyFill="1" applyBorder="1" applyAlignment="1" applyProtection="1">
      <alignment horizontal="center" vertical="center"/>
      <protection locked="0"/>
    </xf>
    <xf numFmtId="14" fontId="0" fillId="15" borderId="11" xfId="0" applyNumberFormat="1" applyFill="1" applyBorder="1" applyAlignment="1" applyProtection="1">
      <alignment horizontal="center" vertical="center"/>
      <protection locked="0"/>
    </xf>
    <xf numFmtId="14" fontId="0" fillId="16" borderId="11" xfId="0" applyNumberFormat="1" applyFill="1" applyBorder="1" applyAlignment="1" applyProtection="1">
      <alignment horizontal="center" vertical="center"/>
      <protection locked="0"/>
    </xf>
    <xf numFmtId="14" fontId="0" fillId="17" borderId="11" xfId="0" applyNumberFormat="1" applyFill="1" applyBorder="1" applyAlignment="1" applyProtection="1">
      <alignment horizontal="center" vertical="center"/>
      <protection locked="0"/>
    </xf>
    <xf numFmtId="0" fontId="3" fillId="0" borderId="1" xfId="169" applyFont="1" applyBorder="1" applyAlignment="1">
      <alignment horizontal="center" vertical="center" wrapText="1"/>
    </xf>
    <xf numFmtId="0" fontId="3" fillId="0" borderId="1" xfId="169" applyFont="1" applyBorder="1" applyAlignment="1">
      <alignment horizontal="center" vertical="center"/>
    </xf>
    <xf numFmtId="0" fontId="3" fillId="0" borderId="0" xfId="169" applyFont="1" applyAlignment="1">
      <alignment horizontal="center" vertical="center" wrapText="1"/>
    </xf>
    <xf numFmtId="0" fontId="3" fillId="0" borderId="0" xfId="169" applyFont="1" applyAlignment="1">
      <alignment horizontal="center" vertical="center"/>
    </xf>
    <xf numFmtId="0" fontId="25" fillId="0" borderId="1" xfId="169" applyFont="1" applyBorder="1" applyAlignment="1" applyProtection="1">
      <alignment horizontal="left" vertical="top" wrapText="1"/>
      <protection locked="0"/>
    </xf>
    <xf numFmtId="14" fontId="1" fillId="13" borderId="11" xfId="0" applyNumberFormat="1" applyFont="1" applyFill="1" applyBorder="1" applyAlignment="1">
      <alignment horizontal="center" vertical="center" wrapText="1"/>
    </xf>
    <xf numFmtId="58" fontId="3" fillId="0" borderId="0" xfId="170" applyNumberFormat="1" applyFont="1" applyBorder="1" applyAlignment="1">
      <alignment vertical="top" wrapText="1"/>
    </xf>
    <xf numFmtId="14" fontId="1" fillId="12" borderId="11" xfId="0" applyNumberFormat="1" applyFont="1" applyFill="1" applyBorder="1" applyAlignment="1">
      <alignment horizontal="center" vertical="center" wrapText="1"/>
    </xf>
    <xf numFmtId="0" fontId="3" fillId="0" borderId="0" xfId="170" applyFont="1" applyBorder="1" applyAlignment="1">
      <alignment horizontal="center" vertical="top" wrapText="1"/>
    </xf>
    <xf numFmtId="0" fontId="3" fillId="0" borderId="0" xfId="170" applyFont="1" applyBorder="1" applyAlignment="1">
      <alignment horizontal="center" vertical="center"/>
    </xf>
    <xf numFmtId="177" fontId="2" fillId="11" borderId="5" xfId="45" applyNumberFormat="1" applyFont="1" applyFill="1" applyBorder="1" applyAlignment="1">
      <alignment horizontal="center" vertical="center" wrapText="1"/>
    </xf>
    <xf numFmtId="0" fontId="3" fillId="0" borderId="0" xfId="170" applyFont="1" applyBorder="1" applyAlignment="1">
      <alignment horizontal="center"/>
    </xf>
    <xf numFmtId="0" fontId="3" fillId="0" borderId="0" xfId="170" applyFont="1" applyBorder="1" applyAlignment="1">
      <alignment horizontal="center" vertical="center"/>
    </xf>
    <xf numFmtId="49" fontId="5" fillId="7" borderId="6" xfId="117" applyNumberFormat="1" applyFont="1" applyFill="1" applyBorder="1" applyAlignment="1">
      <alignment horizontal="center" vertical="center"/>
    </xf>
    <xf numFmtId="49" fontId="5" fillId="7" borderId="7" xfId="117" applyNumberFormat="1" applyFont="1" applyFill="1" applyBorder="1" applyAlignment="1">
      <alignment horizontal="center" vertical="center"/>
    </xf>
    <xf numFmtId="49" fontId="5" fillId="7" borderId="8" xfId="117" applyNumberFormat="1" applyFont="1" applyFill="1" applyBorder="1" applyAlignment="1">
      <alignment horizontal="center" vertical="center"/>
    </xf>
    <xf numFmtId="49" fontId="6" fillId="18" borderId="6" xfId="45" applyNumberFormat="1" applyFont="1" applyFill="1" applyBorder="1" applyAlignment="1">
      <alignment horizontal="center" vertical="center" wrapText="1"/>
    </xf>
    <xf numFmtId="49" fontId="6" fillId="18" borderId="7" xfId="45" applyNumberFormat="1" applyFont="1" applyFill="1" applyBorder="1" applyAlignment="1">
      <alignment horizontal="center" vertical="center" wrapText="1"/>
    </xf>
    <xf numFmtId="49" fontId="6" fillId="18" borderId="9" xfId="45" applyNumberFormat="1" applyFont="1" applyFill="1" applyBorder="1" applyAlignment="1">
      <alignment horizontal="center" vertical="center" wrapText="1"/>
    </xf>
    <xf numFmtId="49" fontId="6" fillId="14" borderId="14" xfId="45" applyNumberFormat="1" applyFont="1" applyFill="1" applyBorder="1" applyAlignment="1">
      <alignment horizontal="center" vertical="center" wrapText="1"/>
    </xf>
    <xf numFmtId="49" fontId="6" fillId="14" borderId="7" xfId="45" applyNumberFormat="1" applyFont="1" applyFill="1" applyBorder="1" applyAlignment="1">
      <alignment horizontal="center" vertical="center" wrapText="1"/>
    </xf>
    <xf numFmtId="49" fontId="6" fillId="14" borderId="8" xfId="45" applyNumberFormat="1" applyFont="1" applyFill="1" applyBorder="1" applyAlignment="1">
      <alignment horizontal="center" vertical="center" wrapText="1"/>
    </xf>
    <xf numFmtId="49" fontId="6" fillId="11" borderId="6" xfId="45" applyNumberFormat="1" applyFont="1" applyFill="1" applyBorder="1" applyAlignment="1">
      <alignment horizontal="center" vertical="center" wrapText="1"/>
    </xf>
    <xf numFmtId="49" fontId="6" fillId="11" borderId="7" xfId="45" applyNumberFormat="1" applyFont="1" applyFill="1" applyBorder="1" applyAlignment="1">
      <alignment horizontal="center" vertical="center" wrapText="1"/>
    </xf>
    <xf numFmtId="49" fontId="6" fillId="11" borderId="9" xfId="45" applyNumberFormat="1" applyFont="1" applyFill="1" applyBorder="1" applyAlignment="1">
      <alignment horizontal="center" vertical="center" wrapText="1"/>
    </xf>
    <xf numFmtId="177" fontId="2" fillId="11" borderId="19" xfId="45" applyNumberFormat="1" applyFont="1" applyFill="1" applyBorder="1" applyAlignment="1">
      <alignment horizontal="center" vertical="center" wrapText="1"/>
    </xf>
    <xf numFmtId="177" fontId="2" fillId="11" borderId="5" xfId="45" applyNumberFormat="1" applyFont="1" applyFill="1" applyBorder="1" applyAlignment="1">
      <alignment horizontal="center" vertical="center" wrapText="1"/>
    </xf>
    <xf numFmtId="177" fontId="2" fillId="6" borderId="2" xfId="117" applyNumberFormat="1" applyFont="1" applyFill="1" applyBorder="1" applyAlignment="1">
      <alignment horizontal="center" vertical="center"/>
    </xf>
    <xf numFmtId="177" fontId="2" fillId="6" borderId="3" xfId="117" applyNumberFormat="1" applyFont="1" applyFill="1" applyBorder="1" applyAlignment="1">
      <alignment horizontal="center" vertical="center"/>
    </xf>
    <xf numFmtId="177" fontId="2" fillId="6" borderId="4" xfId="117" applyNumberFormat="1" applyFont="1" applyFill="1" applyBorder="1" applyAlignment="1">
      <alignment horizontal="center" vertical="center"/>
    </xf>
    <xf numFmtId="0" fontId="3" fillId="9" borderId="10" xfId="169" applyFont="1" applyFill="1" applyBorder="1" applyAlignment="1">
      <alignment horizontal="center" vertical="center"/>
    </xf>
    <xf numFmtId="0" fontId="3" fillId="9" borderId="15" xfId="169" applyFont="1" applyFill="1" applyBorder="1" applyAlignment="1">
      <alignment horizontal="center" vertical="center"/>
    </xf>
    <xf numFmtId="0" fontId="7" fillId="9" borderId="13" xfId="169" applyFont="1" applyFill="1" applyBorder="1" applyAlignment="1" applyProtection="1">
      <alignment horizontal="center" vertical="center" wrapText="1"/>
      <protection locked="0"/>
    </xf>
  </cellXfs>
  <cellStyles count="197">
    <cellStyle name="_ET_STYLE_NoName_00_" xfId="8" xr:uid="{00000000-0005-0000-0000-000000000000}"/>
    <cellStyle name="_ET_STYLE_NoName_00_ 2" xfId="11" xr:uid="{00000000-0005-0000-0000-000001000000}"/>
    <cellStyle name="_ET_STYLE_NoName_00_ 2 2" xfId="27" xr:uid="{00000000-0005-0000-0000-000002000000}"/>
    <cellStyle name="_ET_STYLE_NoName_00_ 2 2 2" xfId="16" xr:uid="{00000000-0005-0000-0000-000003000000}"/>
    <cellStyle name="_ET_STYLE_NoName_00_ 2 2 2 2" xfId="22" xr:uid="{00000000-0005-0000-0000-000004000000}"/>
    <cellStyle name="_ET_STYLE_NoName_00_ 2 3" xfId="28" xr:uid="{00000000-0005-0000-0000-000005000000}"/>
    <cellStyle name="_ET_STYLE_NoName_00_ 2 3 2" xfId="29" xr:uid="{00000000-0005-0000-0000-000006000000}"/>
    <cellStyle name="_ET_STYLE_NoName_00_ 3" xfId="15" xr:uid="{00000000-0005-0000-0000-000007000000}"/>
    <cellStyle name="_ET_STYLE_NoName_00_ 3 2" xfId="31" xr:uid="{00000000-0005-0000-0000-000008000000}"/>
    <cellStyle name="_ET_STYLE_NoName_00_ 4" xfId="6" xr:uid="{00000000-0005-0000-0000-000009000000}"/>
    <cellStyle name="_ET_STYLE_NoName_00_ 4 2" xfId="32" xr:uid="{00000000-0005-0000-0000-00000A000000}"/>
    <cellStyle name="l]_x000d__x000a_Path=h:_x000d__x000a_Name=Diana Chang_x000d__x000a_DDEApps=nsf,nsg,nsh,ntf,ns2,ors,org_x000d__x000a_SmartIcons=Read Message_x000d__x000a__x000d__x000a__x000d__x000a_[cc:Edit" xfId="25" xr:uid="{00000000-0005-0000-0000-00000B000000}"/>
    <cellStyle name="l]_x000d__x000a_Path=h:_x000d__x000a_Name=Diana Chang_x000d__x000a_DDEApps=nsf,nsg,nsh,ntf,ns2,ors,org_x000d__x000a_SmartIcons=Read Message_x000d__x000a__x000d__x000a__x000d__x000a_[cc:Edit 2" xfId="33" xr:uid="{00000000-0005-0000-0000-00000C000000}"/>
    <cellStyle name="l]_x000d__x000a_Path=h:_x000d__x000a_Name=Diana Chang_x000d__x000a_DDEApps=nsf,nsg,nsh,ntf,ns2,ors,org_x000d__x000a_SmartIcons=Read Message_x000d__x000a__x000d__x000a__x000d__x000a_[cc:Edit 2 2" xfId="34" xr:uid="{00000000-0005-0000-0000-00000D000000}"/>
    <cellStyle name="l]_x000d__x000a_Path=h:_x000d__x000a_Name=Diana Chang_x000d__x000a_DDEApps=nsf,nsg,nsh,ntf,ns2,ors,org_x000d__x000a_SmartIcons=Read Message_x000d__x000a__x000d__x000a__x000d__x000a_[cc:Edit 2 2 2" xfId="35" xr:uid="{00000000-0005-0000-0000-00000E000000}"/>
    <cellStyle name="l]_x000d__x000a_Path=h:_x000d__x000a_Name=Diana Chang_x000d__x000a_DDEApps=nsf,nsg,nsh,ntf,ns2,ors,org_x000d__x000a_SmartIcons=Read Message_x000d__x000a__x000d__x000a__x000d__x000a_[cc:Edit 2 2 2 2" xfId="36" xr:uid="{00000000-0005-0000-0000-00000F000000}"/>
    <cellStyle name="l]_x000d__x000a_Path=h:_x000d__x000a_Name=Diana Chang_x000d__x000a_DDEApps=nsf,nsg,nsh,ntf,ns2,ors,org_x000d__x000a_SmartIcons=Read Message_x000d__x000a__x000d__x000a__x000d__x000a_[cc:Edit 2 3" xfId="37" xr:uid="{00000000-0005-0000-0000-000010000000}"/>
    <cellStyle name="l]_x000d__x000a_Path=h:_x000d__x000a_Name=Diana Chang_x000d__x000a_DDEApps=nsf,nsg,nsh,ntf,ns2,ors,org_x000d__x000a_SmartIcons=Read Message_x000d__x000a__x000d__x000a__x000d__x000a_[cc:Edit 2 3 2" xfId="38" xr:uid="{00000000-0005-0000-0000-000011000000}"/>
    <cellStyle name="l]_x000d__x000a_Path=h:_x000d__x000a_Name=Diana Chang_x000d__x000a_DDEApps=nsf,nsg,nsh,ntf,ns2,ors,org_x000d__x000a_SmartIcons=Read Message_x000d__x000a__x000d__x000a__x000d__x000a_[cc:Edit 3" xfId="39" xr:uid="{00000000-0005-0000-0000-000012000000}"/>
    <cellStyle name="l]_x000d__x000a_Path=h:_x000d__x000a_Name=Diana Chang_x000d__x000a_DDEApps=nsf,nsg,nsh,ntf,ns2,ors,org_x000d__x000a_SmartIcons=Read Message_x000d__x000a__x000d__x000a__x000d__x000a_[cc:Edit 3 2" xfId="3" xr:uid="{00000000-0005-0000-0000-000013000000}"/>
    <cellStyle name="l]_x000d__x000a_Path=h:_x000d__x000a_Name=Diana Chang_x000d__x000a_DDEApps=nsf,nsg,nsh,ntf,ns2,ors,org_x000d__x000a_SmartIcons=Read Message_x000d__x000a__x000d__x000a__x000d__x000a_[cc:Edit 4" xfId="40" xr:uid="{00000000-0005-0000-0000-000014000000}"/>
    <cellStyle name="l]_x000d__x000a_Path=h:_x000d__x000a_Name=Diana Chang_x000d__x000a_DDEApps=nsf,nsg,nsh,ntf,ns2,ors,org_x000d__x000a_SmartIcons=Read Message_x000d__x000a__x000d__x000a__x000d__x000a_[cc:Edit 4 2" xfId="41" xr:uid="{00000000-0005-0000-0000-000015000000}"/>
    <cellStyle name="l]_x005f_x000d__x005f_x000a_Path=h:_x005f_x000d__x005f_x000a_Name=Diana Chang_x005f_x000d__x005f_x000a_DDEApps=nsf,nsg,nsh,ntf,ns2,ors,org_x005f_x000d__x005f_x000a_SmartIcons=Read Message_x005f_x000d__x005f_x000a__x005f_x000d__x005f_x000a__x005f_x000d__x0" xfId="42" xr:uid="{00000000-0005-0000-0000-000016000000}"/>
    <cellStyle name="Normal_2005_US_MMP_V1.0.L" xfId="43" xr:uid="{00000000-0005-0000-0000-000017000000}"/>
    <cellStyle name="TableStyleLight1" xfId="45" xr:uid="{00000000-0005-0000-0000-000018000000}"/>
    <cellStyle name="TableStyleLight1 2" xfId="47" xr:uid="{00000000-0005-0000-0000-000019000000}"/>
    <cellStyle name="TableStyleLight1 8" xfId="48" xr:uid="{00000000-0005-0000-0000-00001A000000}"/>
    <cellStyle name="TableStyleLight1 8 2" xfId="49" xr:uid="{00000000-0005-0000-0000-00001B000000}"/>
    <cellStyle name="常规" xfId="0" builtinId="0"/>
    <cellStyle name="常规 10" xfId="51" xr:uid="{00000000-0005-0000-0000-00001D000000}"/>
    <cellStyle name="常规 10 2" xfId="52" xr:uid="{00000000-0005-0000-0000-00001E000000}"/>
    <cellStyle name="常规 10 2 2" xfId="54" xr:uid="{00000000-0005-0000-0000-00001F000000}"/>
    <cellStyle name="常规 10 2 2 2" xfId="57" xr:uid="{00000000-0005-0000-0000-000020000000}"/>
    <cellStyle name="常规 10 2 3" xfId="59" xr:uid="{00000000-0005-0000-0000-000021000000}"/>
    <cellStyle name="常规 10 3" xfId="60" xr:uid="{00000000-0005-0000-0000-000022000000}"/>
    <cellStyle name="常规 10 3 2" xfId="61" xr:uid="{00000000-0005-0000-0000-000023000000}"/>
    <cellStyle name="常规 10 3 2 2" xfId="62" xr:uid="{00000000-0005-0000-0000-000024000000}"/>
    <cellStyle name="常规 10 3 2 2 2" xfId="63" xr:uid="{00000000-0005-0000-0000-000025000000}"/>
    <cellStyle name="常规 10 3 3" xfId="64" xr:uid="{00000000-0005-0000-0000-000026000000}"/>
    <cellStyle name="常规 10 3 3 2" xfId="24" xr:uid="{00000000-0005-0000-0000-000027000000}"/>
    <cellStyle name="常规 10 4" xfId="65" xr:uid="{00000000-0005-0000-0000-000028000000}"/>
    <cellStyle name="常规 10 4 2" xfId="66" xr:uid="{00000000-0005-0000-0000-000029000000}"/>
    <cellStyle name="常规 11" xfId="44" xr:uid="{00000000-0005-0000-0000-00002A000000}"/>
    <cellStyle name="常规 11 2" xfId="46" xr:uid="{00000000-0005-0000-0000-00002B000000}"/>
    <cellStyle name="常规 11 2 2" xfId="67" xr:uid="{00000000-0005-0000-0000-00002C000000}"/>
    <cellStyle name="常规 11 2 2 2" xfId="68" xr:uid="{00000000-0005-0000-0000-00002D000000}"/>
    <cellStyle name="常规 11 3" xfId="70" xr:uid="{00000000-0005-0000-0000-00002E000000}"/>
    <cellStyle name="常规 11 3 2" xfId="72" xr:uid="{00000000-0005-0000-0000-00002F000000}"/>
    <cellStyle name="常规 11 4" xfId="73" xr:uid="{00000000-0005-0000-0000-000030000000}"/>
    <cellStyle name="常规 11 4 2" xfId="74" xr:uid="{00000000-0005-0000-0000-000031000000}"/>
    <cellStyle name="常规 12" xfId="75" xr:uid="{00000000-0005-0000-0000-000032000000}"/>
    <cellStyle name="常规 12 2" xfId="76" xr:uid="{00000000-0005-0000-0000-000033000000}"/>
    <cellStyle name="常规 12 2 2" xfId="7" xr:uid="{00000000-0005-0000-0000-000034000000}"/>
    <cellStyle name="常规 12 2 2 2" xfId="78" xr:uid="{00000000-0005-0000-0000-000035000000}"/>
    <cellStyle name="常规 12 3" xfId="80" xr:uid="{00000000-0005-0000-0000-000036000000}"/>
    <cellStyle name="常规 12 3 2" xfId="82" xr:uid="{00000000-0005-0000-0000-000037000000}"/>
    <cellStyle name="常规 13" xfId="83" xr:uid="{00000000-0005-0000-0000-000038000000}"/>
    <cellStyle name="常规 13 2" xfId="84" xr:uid="{00000000-0005-0000-0000-000039000000}"/>
    <cellStyle name="常规 14" xfId="85" xr:uid="{00000000-0005-0000-0000-00003A000000}"/>
    <cellStyle name="常规 15" xfId="86" xr:uid="{00000000-0005-0000-0000-00003B000000}"/>
    <cellStyle name="常规 15 2" xfId="87" xr:uid="{00000000-0005-0000-0000-00003C000000}"/>
    <cellStyle name="常规 15 2 2" xfId="88" xr:uid="{00000000-0005-0000-0000-00003D000000}"/>
    <cellStyle name="常规 15 2 2 2" xfId="89" xr:uid="{00000000-0005-0000-0000-00003E000000}"/>
    <cellStyle name="常规 15 2 2 2 2" xfId="90" xr:uid="{00000000-0005-0000-0000-00003F000000}"/>
    <cellStyle name="常规 15 2 2 3" xfId="91" xr:uid="{00000000-0005-0000-0000-000040000000}"/>
    <cellStyle name="常规 15 2 3" xfId="92" xr:uid="{00000000-0005-0000-0000-000041000000}"/>
    <cellStyle name="常规 15 2 3 2" xfId="93" xr:uid="{00000000-0005-0000-0000-000042000000}"/>
    <cellStyle name="常规 15 2 4" xfId="94" xr:uid="{00000000-0005-0000-0000-000043000000}"/>
    <cellStyle name="常规 15 3" xfId="95" xr:uid="{00000000-0005-0000-0000-000044000000}"/>
    <cellStyle name="常规 15 3 2" xfId="96" xr:uid="{00000000-0005-0000-0000-000045000000}"/>
    <cellStyle name="常规 15 3 2 2" xfId="97" xr:uid="{00000000-0005-0000-0000-000046000000}"/>
    <cellStyle name="常规 15 3 2 2 2" xfId="98" xr:uid="{00000000-0005-0000-0000-000047000000}"/>
    <cellStyle name="常规 15 3 3" xfId="100" xr:uid="{00000000-0005-0000-0000-000048000000}"/>
    <cellStyle name="常规 15 3 3 2" xfId="102" xr:uid="{00000000-0005-0000-0000-000049000000}"/>
    <cellStyle name="常规 15 4" xfId="103" xr:uid="{00000000-0005-0000-0000-00004A000000}"/>
    <cellStyle name="常规 15 4 2" xfId="2" xr:uid="{00000000-0005-0000-0000-00004B000000}"/>
    <cellStyle name="常规 15 5" xfId="104" xr:uid="{00000000-0005-0000-0000-00004C000000}"/>
    <cellStyle name="常规 15 5 2" xfId="105" xr:uid="{00000000-0005-0000-0000-00004D000000}"/>
    <cellStyle name="常规 16" xfId="106" xr:uid="{00000000-0005-0000-0000-00004E000000}"/>
    <cellStyle name="常规 16 2" xfId="50" xr:uid="{00000000-0005-0000-0000-00004F000000}"/>
    <cellStyle name="常规 18" xfId="108" xr:uid="{00000000-0005-0000-0000-000050000000}"/>
    <cellStyle name="常规 18 2" xfId="109" xr:uid="{00000000-0005-0000-0000-000051000000}"/>
    <cellStyle name="常规 2" xfId="110" xr:uid="{00000000-0005-0000-0000-000052000000}"/>
    <cellStyle name="常规 2 2" xfId="111" xr:uid="{00000000-0005-0000-0000-000053000000}"/>
    <cellStyle name="常规 2 2 2" xfId="112" xr:uid="{00000000-0005-0000-0000-000054000000}"/>
    <cellStyle name="常规 2 2 2 2" xfId="99" xr:uid="{00000000-0005-0000-0000-000055000000}"/>
    <cellStyle name="常规 2 2 2 2 2" xfId="101" xr:uid="{00000000-0005-0000-0000-000056000000}"/>
    <cellStyle name="常规 2 2 2 2 2 2" xfId="113" xr:uid="{00000000-0005-0000-0000-000057000000}"/>
    <cellStyle name="常规 2 2 2 5" xfId="19" xr:uid="{00000000-0005-0000-0000-000058000000}"/>
    <cellStyle name="常规 2 2 3" xfId="114" xr:uid="{00000000-0005-0000-0000-000059000000}"/>
    <cellStyle name="常规 2 2 3 2" xfId="115" xr:uid="{00000000-0005-0000-0000-00005A000000}"/>
    <cellStyle name="常规 2 2 3 2 2" xfId="116" xr:uid="{00000000-0005-0000-0000-00005B000000}"/>
    <cellStyle name="常规 2 2 4" xfId="1" xr:uid="{00000000-0005-0000-0000-00005C000000}"/>
    <cellStyle name="常规 2 3" xfId="117" xr:uid="{00000000-0005-0000-0000-00005D000000}"/>
    <cellStyle name="常规 2 3 2" xfId="118" xr:uid="{00000000-0005-0000-0000-00005E000000}"/>
    <cellStyle name="常规 2 3 2 2" xfId="69" xr:uid="{00000000-0005-0000-0000-00005F000000}"/>
    <cellStyle name="常规 2 3 2 2 2" xfId="71" xr:uid="{00000000-0005-0000-0000-000060000000}"/>
    <cellStyle name="常规 2 3 2 2 2 2" xfId="107" xr:uid="{00000000-0005-0000-0000-000061000000}"/>
    <cellStyle name="常规 2 3 3" xfId="119" xr:uid="{00000000-0005-0000-0000-000062000000}"/>
    <cellStyle name="常规 2 3 3 2" xfId="79" xr:uid="{00000000-0005-0000-0000-000063000000}"/>
    <cellStyle name="常规 2 3 3 2 2" xfId="81" xr:uid="{00000000-0005-0000-0000-000064000000}"/>
    <cellStyle name="常规 2 4" xfId="120" xr:uid="{00000000-0005-0000-0000-000065000000}"/>
    <cellStyle name="常规 2 4 2" xfId="121" xr:uid="{00000000-0005-0000-0000-000066000000}"/>
    <cellStyle name="常规 2 4 2 2" xfId="122" xr:uid="{00000000-0005-0000-0000-000067000000}"/>
    <cellStyle name="常规 2 4 2 2 2" xfId="123" xr:uid="{00000000-0005-0000-0000-000068000000}"/>
    <cellStyle name="常规 2 4 3" xfId="124" xr:uid="{00000000-0005-0000-0000-000069000000}"/>
    <cellStyle name="常规 2 4 3 2" xfId="125" xr:uid="{00000000-0005-0000-0000-00006A000000}"/>
    <cellStyle name="常规 2 5" xfId="126" xr:uid="{00000000-0005-0000-0000-00006B000000}"/>
    <cellStyle name="常规 2 5 2" xfId="127" xr:uid="{00000000-0005-0000-0000-00006C000000}"/>
    <cellStyle name="常规 2 6" xfId="128" xr:uid="{00000000-0005-0000-0000-00006D000000}"/>
    <cellStyle name="常规 2 6 2" xfId="129" xr:uid="{00000000-0005-0000-0000-00006E000000}"/>
    <cellStyle name="常规 2 6 2 2" xfId="130" xr:uid="{00000000-0005-0000-0000-00006F000000}"/>
    <cellStyle name="常规 2 6 3" xfId="131" xr:uid="{00000000-0005-0000-0000-000070000000}"/>
    <cellStyle name="常规 2 7" xfId="53" xr:uid="{00000000-0005-0000-0000-000071000000}"/>
    <cellStyle name="常规 2 7 2" xfId="56" xr:uid="{00000000-0005-0000-0000-000072000000}"/>
    <cellStyle name="常规 2 7 2 2" xfId="133" xr:uid="{00000000-0005-0000-0000-000073000000}"/>
    <cellStyle name="常规 2 8" xfId="58" xr:uid="{00000000-0005-0000-0000-000074000000}"/>
    <cellStyle name="常规 2 8 2" xfId="134" xr:uid="{00000000-0005-0000-0000-000075000000}"/>
    <cellStyle name="常规 3" xfId="135" xr:uid="{00000000-0005-0000-0000-000076000000}"/>
    <cellStyle name="常规 3 2" xfId="136" xr:uid="{00000000-0005-0000-0000-000077000000}"/>
    <cellStyle name="常规 3 2 2" xfId="137" xr:uid="{00000000-0005-0000-0000-000078000000}"/>
    <cellStyle name="常规 3 2 2 2" xfId="138" xr:uid="{00000000-0005-0000-0000-000079000000}"/>
    <cellStyle name="常规 3 2 3" xfId="139" xr:uid="{00000000-0005-0000-0000-00007A000000}"/>
    <cellStyle name="常规 3 3" xfId="140" xr:uid="{00000000-0005-0000-0000-00007B000000}"/>
    <cellStyle name="常规 3 3 2" xfId="141" xr:uid="{00000000-0005-0000-0000-00007C000000}"/>
    <cellStyle name="常规 3 4" xfId="142" xr:uid="{00000000-0005-0000-0000-00007D000000}"/>
    <cellStyle name="常规 3 4 2" xfId="143" xr:uid="{00000000-0005-0000-0000-00007E000000}"/>
    <cellStyle name="常规 4" xfId="144" xr:uid="{00000000-0005-0000-0000-00007F000000}"/>
    <cellStyle name="常规 4 2" xfId="145" xr:uid="{00000000-0005-0000-0000-000080000000}"/>
    <cellStyle name="常规 4 2 2" xfId="147" xr:uid="{00000000-0005-0000-0000-000081000000}"/>
    <cellStyle name="常规 4 2 2 2" xfId="14" xr:uid="{00000000-0005-0000-0000-000082000000}"/>
    <cellStyle name="常规 4 2 2 2 2" xfId="30" xr:uid="{00000000-0005-0000-0000-000083000000}"/>
    <cellStyle name="常规 4 2 3" xfId="148" xr:uid="{00000000-0005-0000-0000-000084000000}"/>
    <cellStyle name="常规 4 2 3 2" xfId="149" xr:uid="{00000000-0005-0000-0000-000085000000}"/>
    <cellStyle name="常规 4 2 4" xfId="150" xr:uid="{00000000-0005-0000-0000-000086000000}"/>
    <cellStyle name="常规 4 2 4 2" xfId="151" xr:uid="{00000000-0005-0000-0000-000087000000}"/>
    <cellStyle name="常规 4 3" xfId="152" xr:uid="{00000000-0005-0000-0000-000088000000}"/>
    <cellStyle name="常规 4 3 2" xfId="153" xr:uid="{00000000-0005-0000-0000-000089000000}"/>
    <cellStyle name="常规 4 3 3" xfId="154" xr:uid="{00000000-0005-0000-0000-00008A000000}"/>
    <cellStyle name="常规 4 3 4" xfId="155" xr:uid="{00000000-0005-0000-0000-00008B000000}"/>
    <cellStyle name="常规 4 4" xfId="146" xr:uid="{00000000-0005-0000-0000-00008C000000}"/>
    <cellStyle name="常规 5" xfId="77" xr:uid="{00000000-0005-0000-0000-00008D000000}"/>
    <cellStyle name="常规 5 2" xfId="9" xr:uid="{00000000-0005-0000-0000-00008E000000}"/>
    <cellStyle name="常规 5 2 2" xfId="12" xr:uid="{00000000-0005-0000-0000-00008F000000}"/>
    <cellStyle name="常规 5 3" xfId="156" xr:uid="{00000000-0005-0000-0000-000090000000}"/>
    <cellStyle name="常规 6" xfId="5" xr:uid="{00000000-0005-0000-0000-000091000000}"/>
    <cellStyle name="常规 6 2" xfId="157" xr:uid="{00000000-0005-0000-0000-000092000000}"/>
    <cellStyle name="常规 6 2 2" xfId="158" xr:uid="{00000000-0005-0000-0000-000093000000}"/>
    <cellStyle name="常规 6 2 2 2" xfId="159" xr:uid="{00000000-0005-0000-0000-000094000000}"/>
    <cellStyle name="常规 6 2 2 2 2" xfId="160" xr:uid="{00000000-0005-0000-0000-000095000000}"/>
    <cellStyle name="常规 6 2 2 2 2 2" xfId="17" xr:uid="{00000000-0005-0000-0000-000096000000}"/>
    <cellStyle name="常规 6 2 2 3" xfId="161" xr:uid="{00000000-0005-0000-0000-000097000000}"/>
    <cellStyle name="常规 6 2 2 3 2" xfId="162" xr:uid="{00000000-0005-0000-0000-000098000000}"/>
    <cellStyle name="常规 6 2 2 4" xfId="163" xr:uid="{00000000-0005-0000-0000-000099000000}"/>
    <cellStyle name="常规 6 2 3" xfId="20" xr:uid="{00000000-0005-0000-0000-00009A000000}"/>
    <cellStyle name="常规 6 2 3 2" xfId="164" xr:uid="{00000000-0005-0000-0000-00009B000000}"/>
    <cellStyle name="常规 6 2 3 2 2" xfId="165" xr:uid="{00000000-0005-0000-0000-00009C000000}"/>
    <cellStyle name="常规 6 2 4" xfId="166" xr:uid="{00000000-0005-0000-0000-00009D000000}"/>
    <cellStyle name="常规 6 2 4 2" xfId="167" xr:uid="{00000000-0005-0000-0000-00009E000000}"/>
    <cellStyle name="常规 6 2 5" xfId="168" xr:uid="{00000000-0005-0000-0000-00009F000000}"/>
    <cellStyle name="常规 6 3" xfId="10" xr:uid="{00000000-0005-0000-0000-0000A0000000}"/>
    <cellStyle name="常规 6 3 2" xfId="26" xr:uid="{00000000-0005-0000-0000-0000A1000000}"/>
    <cellStyle name="常规 6 4" xfId="13" xr:uid="{00000000-0005-0000-0000-0000A2000000}"/>
    <cellStyle name="常规 7" xfId="169" xr:uid="{00000000-0005-0000-0000-0000A3000000}"/>
    <cellStyle name="常规 7 2" xfId="170" xr:uid="{00000000-0005-0000-0000-0000A4000000}"/>
    <cellStyle name="常规 7 2 2" xfId="171" xr:uid="{00000000-0005-0000-0000-0000A5000000}"/>
    <cellStyle name="常规 7 2 2 2" xfId="172" xr:uid="{00000000-0005-0000-0000-0000A6000000}"/>
    <cellStyle name="常规 8" xfId="173" xr:uid="{00000000-0005-0000-0000-0000A7000000}"/>
    <cellStyle name="常规 8 2" xfId="21" xr:uid="{00000000-0005-0000-0000-0000A8000000}"/>
    <cellStyle name="常规 8 2 2" xfId="174" xr:uid="{00000000-0005-0000-0000-0000A9000000}"/>
    <cellStyle name="常规 8 2 2 2" xfId="175" xr:uid="{00000000-0005-0000-0000-0000AA000000}"/>
    <cellStyle name="常规 9" xfId="176" xr:uid="{00000000-0005-0000-0000-0000AB000000}"/>
    <cellStyle name="常规 9 2" xfId="177" xr:uid="{00000000-0005-0000-0000-0000AC000000}"/>
    <cellStyle name="常规 9 2 2" xfId="178" xr:uid="{00000000-0005-0000-0000-0000AD000000}"/>
    <cellStyle name="常规 9 3" xfId="179" xr:uid="{00000000-0005-0000-0000-0000AE000000}"/>
    <cellStyle name="超链接 2" xfId="180" xr:uid="{00000000-0005-0000-0000-0000AF000000}"/>
    <cellStyle name="超链接 2 2" xfId="181" xr:uid="{00000000-0005-0000-0000-0000B0000000}"/>
    <cellStyle name="超链接 2 2 2" xfId="182" xr:uid="{00000000-0005-0000-0000-0000B1000000}"/>
    <cellStyle name="超链接 2 3" xfId="183" xr:uid="{00000000-0005-0000-0000-0000B2000000}"/>
    <cellStyle name="超链接 4 2 2" xfId="4" xr:uid="{00000000-0005-0000-0000-0000B3000000}"/>
    <cellStyle name="超链接 4 2 2 2" xfId="184" xr:uid="{00000000-0005-0000-0000-0000B4000000}"/>
    <cellStyle name="超链接 4 2 2 2 2" xfId="186" xr:uid="{00000000-0005-0000-0000-0000B5000000}"/>
    <cellStyle name="超链接 4 2 2 3" xfId="187" xr:uid="{00000000-0005-0000-0000-0000B6000000}"/>
    <cellStyle name="普通 2 2" xfId="185" xr:uid="{00000000-0005-0000-0000-0000B7000000}"/>
    <cellStyle name="普通 2 2 2" xfId="188" xr:uid="{00000000-0005-0000-0000-0000B8000000}"/>
    <cellStyle name="普通 2 2 2 2" xfId="189" xr:uid="{00000000-0005-0000-0000-0000B9000000}"/>
    <cellStyle name="样式 1" xfId="190" xr:uid="{00000000-0005-0000-0000-0000BA000000}"/>
    <cellStyle name="样式 1 2" xfId="191" xr:uid="{00000000-0005-0000-0000-0000BB000000}"/>
    <cellStyle name="样式 1 2 2" xfId="18" xr:uid="{00000000-0005-0000-0000-0000BC000000}"/>
    <cellStyle name="样式 1 2 2 2" xfId="192" xr:uid="{00000000-0005-0000-0000-0000BD000000}"/>
    <cellStyle name="样式 1 2 2 2 2" xfId="193" xr:uid="{00000000-0005-0000-0000-0000BE000000}"/>
    <cellStyle name="样式 1 2 3" xfId="23" xr:uid="{00000000-0005-0000-0000-0000BF000000}"/>
    <cellStyle name="样式 1 2 3 2" xfId="194" xr:uid="{00000000-0005-0000-0000-0000C0000000}"/>
    <cellStyle name="样式 1 3" xfId="195" xr:uid="{00000000-0005-0000-0000-0000C1000000}"/>
    <cellStyle name="样式 1 3 2" xfId="196" xr:uid="{00000000-0005-0000-0000-0000C2000000}"/>
    <cellStyle name="样式 1 4" xfId="55" xr:uid="{00000000-0005-0000-0000-0000C3000000}"/>
    <cellStyle name="样式 1 4 2" xfId="132" xr:uid="{00000000-0005-0000-0000-0000C4000000}"/>
  </cellStyles>
  <dxfs count="0"/>
  <tableStyles count="0" defaultTableStyle="TableStyleMedium9"/>
  <colors>
    <mruColors>
      <color rgb="FF3F8DFF"/>
      <color rgb="FFC5FFD8"/>
      <color rgb="FFB7FFCF"/>
      <color rgb="FFE5FFEE"/>
      <color rgb="FF9BFFBC"/>
      <color rgb="FF81FFAB"/>
      <color rgb="FF53FF8C"/>
      <color rgb="FF8BBAFF"/>
      <color rgb="FFFFEBEB"/>
      <color rgb="FFFFCDC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0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1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2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3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4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5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6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7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8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9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0.xml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1.xml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2.xml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3.xml"/></Relationships>
</file>

<file path=xl/charts/_rels/chart2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4.xml"/></Relationships>
</file>

<file path=xl/charts/_rels/chart2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5.xml"/></Relationships>
</file>

<file path=xl/charts/_rels/chart2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6.xml"/></Relationships>
</file>

<file path=xl/charts/_rels/chart2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7.xml"/></Relationships>
</file>

<file path=xl/charts/_rels/chart2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8.xml"/></Relationships>
</file>

<file path=xl/charts/_rels/chart2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9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_rels/chart3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0.xml"/></Relationships>
</file>

<file path=xl/charts/_rels/chart3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1.xml"/></Relationships>
</file>

<file path=xl/charts/_rels/chart3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2.xml"/></Relationships>
</file>

<file path=xl/charts/_rels/chart3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3.xml"/></Relationships>
</file>

<file path=xl/charts/_rels/chart3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4.xml"/></Relationships>
</file>

<file path=xl/charts/_rels/chart3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5.xml"/></Relationships>
</file>

<file path=xl/charts/_rels/chart3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6.xml"/></Relationships>
</file>

<file path=xl/charts/_rels/chart3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7.xml"/></Relationships>
</file>

<file path=xl/charts/_rels/chart3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8.xml"/></Relationships>
</file>

<file path=xl/charts/_rels/chart3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9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4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0.xml"/></Relationships>
</file>

<file path=xl/charts/_rels/chart4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1.xml"/></Relationships>
</file>

<file path=xl/charts/_rels/chart4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2.xml"/></Relationships>
</file>

<file path=xl/charts/_rels/chart4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3.xml"/></Relationships>
</file>

<file path=xl/charts/_rels/chart4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4.xml"/></Relationships>
</file>

<file path=xl/charts/_rels/chart4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5.xml"/></Relationships>
</file>

<file path=xl/charts/_rels/chart4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6.xml"/></Relationships>
</file>

<file path=xl/charts/_rels/chart4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7.xml"/></Relationships>
</file>

<file path=xl/charts/_rels/chart4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8.xml"/></Relationships>
</file>

<file path=xl/charts/_rels/chart4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9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.xml"/></Relationships>
</file>

<file path=xl/charts/_rels/chart5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0.xml"/></Relationships>
</file>

<file path=xl/charts/_rels/chart5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1.xml"/></Relationships>
</file>

<file path=xl/charts/_rels/chart5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2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6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7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8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defRPr lang="zh-CN"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1" i="0" u="none" strike="noStrike" baseline="0">
                <a:effectLst/>
              </a:rPr>
              <a:t>统一化</a:t>
            </a:r>
            <a:r>
              <a:rPr lang="en-US" altLang="zh-CN" sz="1800" b="1" i="0" u="none" strike="noStrike" baseline="0">
                <a:effectLst/>
              </a:rPr>
              <a:t>UI</a:t>
            </a:r>
            <a:r>
              <a:rPr lang="zh-CN" altLang="zh-CN" sz="1800" b="1" i="0" u="none" strike="noStrike" baseline="0">
                <a:effectLst/>
              </a:rPr>
              <a:t>项目</a:t>
            </a:r>
            <a:r>
              <a:rPr lang="zh-CN" altLang="en-US" sz="1800" b="1" i="0" u="none" strike="noStrike" baseline="0">
                <a:effectLst/>
              </a:rPr>
              <a:t>设置</a:t>
            </a:r>
            <a:r>
              <a:rPr lang="zh-CN" altLang="zh-CN" sz="1800" b="1" i="0" u="none" strike="noStrike" baseline="0">
                <a:effectLst/>
              </a:rPr>
              <a:t>燃尽图</a:t>
            </a:r>
            <a:r>
              <a:rPr lang="zh-CN" altLang="en-US"/>
              <a:t>（</a:t>
            </a:r>
            <a:r>
              <a:rPr lang="en-US" altLang="zh-CN"/>
              <a:t>burning down</a:t>
            </a:r>
            <a:r>
              <a:rPr lang="zh-CN" altLang="en-US"/>
              <a:t>）</a:t>
            </a:r>
            <a:r>
              <a:rPr lang="en-US" sz="1800" b="1" i="0" baseline="0">
                <a:effectLst/>
              </a:rPr>
              <a:t>WK2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32872861922324159"/>
          <c:y val="0.13215032752359188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1159417545676724E-2"/>
          <c:y val="0.23240364045853601"/>
          <c:w val="0.89072339641755305"/>
          <c:h val="0.58391291887087349"/>
        </c:manualLayout>
      </c:layout>
      <c:lineChart>
        <c:grouping val="standard"/>
        <c:varyColors val="0"/>
        <c:ser>
          <c:idx val="0"/>
          <c:order val="0"/>
          <c:tx>
            <c:v>计划进展</c:v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'XXX项目- burning_down'!$A$24:$A$29</c:f>
              <c:strCache>
                <c:ptCount val="6"/>
                <c:pt idx="0">
                  <c:v>本周总工时</c:v>
                </c:pt>
                <c:pt idx="1">
                  <c:v>#REF!</c:v>
                </c:pt>
                <c:pt idx="2">
                  <c:v>#REF!</c:v>
                </c:pt>
                <c:pt idx="3">
                  <c:v>#REF!</c:v>
                </c:pt>
                <c:pt idx="4">
                  <c:v>#REF!</c:v>
                </c:pt>
                <c:pt idx="5">
                  <c:v>#REF!</c:v>
                </c:pt>
              </c:strCache>
            </c:strRef>
          </c:cat>
          <c:val>
            <c:numRef>
              <c:f>'XXX项目- burning_down'!$B$24:$B$29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CFB4-402E-B843-AF8962663798}"/>
            </c:ext>
          </c:extLst>
        </c:ser>
        <c:ser>
          <c:idx val="1"/>
          <c:order val="1"/>
          <c:tx>
            <c:v>实际进展</c:v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'XXX项目- burning_down'!$A$24:$A$29</c:f>
              <c:strCache>
                <c:ptCount val="6"/>
                <c:pt idx="0">
                  <c:v>本周总工时</c:v>
                </c:pt>
                <c:pt idx="1">
                  <c:v>#REF!</c:v>
                </c:pt>
                <c:pt idx="2">
                  <c:v>#REF!</c:v>
                </c:pt>
                <c:pt idx="3">
                  <c:v>#REF!</c:v>
                </c:pt>
                <c:pt idx="4">
                  <c:v>#REF!</c:v>
                </c:pt>
                <c:pt idx="5">
                  <c:v>#REF!</c:v>
                </c:pt>
              </c:strCache>
            </c:strRef>
          </c:cat>
          <c:val>
            <c:numRef>
              <c:f>'XXX项目- burning_down'!$E$24:$E$29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B4-402E-B843-AF896266379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-341724304"/>
        <c:axId val="-341721584"/>
      </c:lineChart>
      <c:catAx>
        <c:axId val="-341724304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rgbClr val="CDCDCD"/>
              </a:solidFill>
              <a:prstDash val="solid"/>
              <a:round/>
            </a:ln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工作日期</a:t>
                </a:r>
              </a:p>
            </c:rich>
          </c:tx>
          <c:layout>
            <c:manualLayout>
              <c:xMode val="edge"/>
              <c:yMode val="edge"/>
              <c:x val="0.50970178778101649"/>
              <c:y val="0.94488323321845935"/>
            </c:manualLayout>
          </c:layout>
          <c:overlay val="0"/>
        </c:title>
        <c:numFmt formatCode="General" sourceLinked="0"/>
        <c:majorTickMark val="none"/>
        <c:minorTickMark val="none"/>
        <c:tickLblPos val="none"/>
        <c:crossAx val="-341721584"/>
        <c:crosses val="autoZero"/>
        <c:auto val="1"/>
        <c:lblAlgn val="ctr"/>
        <c:lblOffset val="100"/>
        <c:noMultiLvlLbl val="1"/>
      </c:catAx>
      <c:valAx>
        <c:axId val="-34172158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rgbClr val="CDCDCD"/>
              </a:solidFill>
              <a:prstDash val="solid"/>
              <a:round/>
            </a:ln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承诺总工时</a:t>
                </a:r>
              </a:p>
            </c:rich>
          </c:tx>
          <c:layout>
            <c:manualLayout>
              <c:xMode val="edge"/>
              <c:yMode val="edge"/>
              <c:x val="1.6745648578696402E-2"/>
              <c:y val="0.33666517442925192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 w="9525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Arial" panose="020B0604020202020204" pitchFamily="7" charset="0"/>
                <a:ea typeface="微软雅黑" panose="020B0503020204020204" charset="-122"/>
                <a:cs typeface="+mn-cs"/>
              </a:defRPr>
            </a:pPr>
            <a:endParaRPr lang="en-US"/>
          </a:p>
        </c:txPr>
        <c:crossAx val="-341724304"/>
        <c:crosses val="autoZero"/>
        <c:crossBetween val="between"/>
        <c:majorUnit val="30"/>
      </c:valAx>
      <c:dTable>
        <c:showHorzBorder val="1"/>
        <c:showVertBorder val="1"/>
        <c:showOutline val="1"/>
        <c:showKeys val="1"/>
        <c:txPr>
          <a:bodyPr rot="0" spcFirstLastPara="0" vertOverflow="ellipsis" vert="horz" wrap="square" anchor="ctr" anchorCtr="1"/>
          <a:lstStyle/>
          <a:p>
            <a:pPr rtl="0"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5483929118432134"/>
          <c:y val="4.0033780499659798E-2"/>
          <c:w val="7.0600100857286893E-2"/>
          <c:h val="0.111622922134733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 cap="flat" cmpd="sng" algn="ctr">
      <a:noFill/>
      <a:prstDash val="solid"/>
      <a:round/>
    </a:ln>
  </c:spPr>
  <c:txPr>
    <a:bodyPr/>
    <a:lstStyle/>
    <a:p>
      <a:pPr>
        <a:defRPr lang="zh-CN"/>
      </a:pPr>
      <a:endParaRPr lang="en-US"/>
    </a:p>
  </c:txPr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defRPr lang="zh-CN"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1" i="0" u="none" strike="noStrike" baseline="0">
                <a:effectLst/>
              </a:rPr>
              <a:t>统一化</a:t>
            </a:r>
            <a:r>
              <a:rPr lang="en-US" altLang="zh-CN" sz="1800" b="1" i="0" u="none" strike="noStrike" baseline="0">
                <a:effectLst/>
              </a:rPr>
              <a:t>UI</a:t>
            </a:r>
            <a:r>
              <a:rPr lang="zh-CN" altLang="zh-CN" sz="1800" b="1" i="0" u="none" strike="noStrike" baseline="0">
                <a:effectLst/>
              </a:rPr>
              <a:t>项目</a:t>
            </a:r>
            <a:r>
              <a:rPr lang="zh-CN" altLang="en-US" sz="1800" b="1" i="0" u="none" strike="noStrike" baseline="0">
                <a:effectLst/>
              </a:rPr>
              <a:t>设置</a:t>
            </a:r>
            <a:r>
              <a:rPr lang="zh-CN" altLang="zh-CN" sz="1800" b="1" i="0" u="none" strike="noStrike" baseline="0">
                <a:effectLst/>
              </a:rPr>
              <a:t>燃尽图</a:t>
            </a:r>
            <a:r>
              <a:rPr lang="zh-CN" altLang="en-US"/>
              <a:t>（</a:t>
            </a:r>
            <a:r>
              <a:rPr lang="en-US" altLang="zh-CN"/>
              <a:t>burning down</a:t>
            </a:r>
            <a:r>
              <a:rPr lang="zh-CN" altLang="en-US"/>
              <a:t>）</a:t>
            </a:r>
            <a:r>
              <a:rPr lang="en-US" sz="1800" b="1" i="0" baseline="0">
                <a:effectLst/>
              </a:rPr>
              <a:t>WK11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32872861922324159"/>
          <c:y val="0.13215032752359188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1159417545676724E-2"/>
          <c:y val="0.23240364045853601"/>
          <c:w val="0.89072339641755305"/>
          <c:h val="0.58391291887087349"/>
        </c:manualLayout>
      </c:layout>
      <c:lineChart>
        <c:grouping val="standard"/>
        <c:varyColors val="0"/>
        <c:ser>
          <c:idx val="0"/>
          <c:order val="0"/>
          <c:tx>
            <c:v>计划进展</c:v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'XXX项目- burning_down'!$A$403:$A$408</c:f>
              <c:strCache>
                <c:ptCount val="6"/>
                <c:pt idx="0">
                  <c:v>本周总工时</c:v>
                </c:pt>
                <c:pt idx="1">
                  <c:v>#REF!</c:v>
                </c:pt>
                <c:pt idx="2">
                  <c:v>#REF!</c:v>
                </c:pt>
                <c:pt idx="3">
                  <c:v>#REF!</c:v>
                </c:pt>
                <c:pt idx="4">
                  <c:v>#REF!</c:v>
                </c:pt>
                <c:pt idx="5">
                  <c:v>#REF!</c:v>
                </c:pt>
              </c:strCache>
            </c:strRef>
          </c:cat>
          <c:val>
            <c:numRef>
              <c:f>'XXX项目- burning_down'!$B$403:$B$408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1A47-4218-B325-AE10E0E2C11B}"/>
            </c:ext>
          </c:extLst>
        </c:ser>
        <c:ser>
          <c:idx val="1"/>
          <c:order val="1"/>
          <c:tx>
            <c:v>实际进展</c:v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'XXX项目- burning_down'!$A$403:$A$408</c:f>
              <c:strCache>
                <c:ptCount val="6"/>
                <c:pt idx="0">
                  <c:v>本周总工时</c:v>
                </c:pt>
                <c:pt idx="1">
                  <c:v>#REF!</c:v>
                </c:pt>
                <c:pt idx="2">
                  <c:v>#REF!</c:v>
                </c:pt>
                <c:pt idx="3">
                  <c:v>#REF!</c:v>
                </c:pt>
                <c:pt idx="4">
                  <c:v>#REF!</c:v>
                </c:pt>
                <c:pt idx="5">
                  <c:v>#REF!</c:v>
                </c:pt>
              </c:strCache>
            </c:strRef>
          </c:cat>
          <c:val>
            <c:numRef>
              <c:f>'XXX项目- burning_down'!$E$403:$E$408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47-4218-B325-AE10E0E2C11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-175033616"/>
        <c:axId val="-175032528"/>
      </c:lineChart>
      <c:catAx>
        <c:axId val="-175033616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rgbClr val="CDCDCD"/>
              </a:solidFill>
              <a:prstDash val="solid"/>
              <a:round/>
            </a:ln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工作日期</a:t>
                </a:r>
              </a:p>
            </c:rich>
          </c:tx>
          <c:layout>
            <c:manualLayout>
              <c:xMode val="edge"/>
              <c:yMode val="edge"/>
              <c:x val="0.50970178778101649"/>
              <c:y val="0.93845974097309703"/>
            </c:manualLayout>
          </c:layout>
          <c:overlay val="0"/>
        </c:title>
        <c:numFmt formatCode="General" sourceLinked="0"/>
        <c:majorTickMark val="none"/>
        <c:minorTickMark val="none"/>
        <c:tickLblPos val="none"/>
        <c:crossAx val="-175032528"/>
        <c:crosses val="autoZero"/>
        <c:auto val="1"/>
        <c:lblAlgn val="ctr"/>
        <c:lblOffset val="100"/>
        <c:noMultiLvlLbl val="1"/>
      </c:catAx>
      <c:valAx>
        <c:axId val="-17503252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rgbClr val="CDCDCD"/>
              </a:solidFill>
              <a:prstDash val="solid"/>
              <a:round/>
            </a:ln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承诺总工时</a:t>
                </a:r>
              </a:p>
            </c:rich>
          </c:tx>
          <c:layout>
            <c:manualLayout>
              <c:xMode val="edge"/>
              <c:yMode val="edge"/>
              <c:x val="1.6745648578696402E-2"/>
              <c:y val="0.33666517442925192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 w="9525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Arial" panose="020B0604020202020204" pitchFamily="7" charset="0"/>
                <a:ea typeface="微软雅黑" panose="020B0503020204020204" charset="-122"/>
                <a:cs typeface="+mn-cs"/>
              </a:defRPr>
            </a:pPr>
            <a:endParaRPr lang="en-US"/>
          </a:p>
        </c:txPr>
        <c:crossAx val="-175033616"/>
        <c:crosses val="autoZero"/>
        <c:crossBetween val="between"/>
        <c:majorUnit val="30"/>
      </c:valAx>
      <c:dTable>
        <c:showHorzBorder val="1"/>
        <c:showVertBorder val="1"/>
        <c:showOutline val="1"/>
        <c:showKeys val="1"/>
        <c:txPr>
          <a:bodyPr rot="0" spcFirstLastPara="0" vertOverflow="ellipsis" vert="horz" wrap="square" anchor="ctr" anchorCtr="1"/>
          <a:lstStyle/>
          <a:p>
            <a:pPr rtl="0"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5483929118432134"/>
          <c:y val="4.0033780499659798E-2"/>
          <c:w val="7.0600100857286893E-2"/>
          <c:h val="0.111622922134733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 cap="flat" cmpd="sng" algn="ctr">
      <a:noFill/>
      <a:prstDash val="solid"/>
      <a:round/>
    </a:ln>
  </c:spPr>
  <c:txPr>
    <a:bodyPr/>
    <a:lstStyle/>
    <a:p>
      <a:pPr>
        <a:defRPr lang="zh-CN"/>
      </a:pPr>
      <a:endParaRPr lang="en-US"/>
    </a:p>
  </c:txPr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defRPr lang="zh-CN"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1" i="0" u="none" strike="noStrike" baseline="0">
                <a:effectLst/>
              </a:rPr>
              <a:t>统一化</a:t>
            </a:r>
            <a:r>
              <a:rPr lang="en-US" altLang="zh-CN" sz="1800" b="1" i="0" u="none" strike="noStrike" baseline="0">
                <a:effectLst/>
              </a:rPr>
              <a:t>UI</a:t>
            </a:r>
            <a:r>
              <a:rPr lang="zh-CN" altLang="zh-CN" sz="1800" b="1" i="0" u="none" strike="noStrike" baseline="0">
                <a:effectLst/>
              </a:rPr>
              <a:t>项目</a:t>
            </a:r>
            <a:r>
              <a:rPr lang="zh-CN" altLang="en-US" sz="1800" b="1" i="0" u="none" strike="noStrike" baseline="0">
                <a:effectLst/>
              </a:rPr>
              <a:t>设置</a:t>
            </a:r>
            <a:r>
              <a:rPr lang="zh-CN" altLang="zh-CN" sz="1800" b="1" i="0" u="none" strike="noStrike" baseline="0">
                <a:effectLst/>
              </a:rPr>
              <a:t>燃尽图</a:t>
            </a:r>
            <a:r>
              <a:rPr lang="zh-CN" altLang="en-US"/>
              <a:t>（</a:t>
            </a:r>
            <a:r>
              <a:rPr lang="en-US" altLang="zh-CN"/>
              <a:t>burning down</a:t>
            </a:r>
            <a:r>
              <a:rPr lang="zh-CN" altLang="en-US"/>
              <a:t>）</a:t>
            </a:r>
            <a:r>
              <a:rPr lang="en-US" sz="1800" b="1" i="0" baseline="0">
                <a:effectLst/>
              </a:rPr>
              <a:t>WK12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32872861922324159"/>
          <c:y val="0.13215032752359188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1159417545676724E-2"/>
          <c:y val="0.23240364045853601"/>
          <c:w val="0.89072339641755305"/>
          <c:h val="0.58391291887087349"/>
        </c:manualLayout>
      </c:layout>
      <c:lineChart>
        <c:grouping val="standard"/>
        <c:varyColors val="0"/>
        <c:ser>
          <c:idx val="0"/>
          <c:order val="0"/>
          <c:tx>
            <c:v>计划进展</c:v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'XXX项目- burning_down'!$A$453:$A$458</c:f>
              <c:strCache>
                <c:ptCount val="6"/>
                <c:pt idx="0">
                  <c:v>本周总工时</c:v>
                </c:pt>
                <c:pt idx="1">
                  <c:v>#REF!</c:v>
                </c:pt>
                <c:pt idx="2">
                  <c:v>#REF!</c:v>
                </c:pt>
                <c:pt idx="3">
                  <c:v>#REF!</c:v>
                </c:pt>
                <c:pt idx="4">
                  <c:v>#REF!</c:v>
                </c:pt>
                <c:pt idx="5">
                  <c:v>#REF!</c:v>
                </c:pt>
              </c:strCache>
            </c:strRef>
          </c:cat>
          <c:val>
            <c:numRef>
              <c:f>'XXX项目- burning_down'!$B$453:$B$458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5DD5-468F-8BDD-EB6CCE9974C1}"/>
            </c:ext>
          </c:extLst>
        </c:ser>
        <c:ser>
          <c:idx val="1"/>
          <c:order val="1"/>
          <c:tx>
            <c:v>实际进展</c:v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'XXX项目- burning_down'!$A$453:$A$458</c:f>
              <c:strCache>
                <c:ptCount val="6"/>
                <c:pt idx="0">
                  <c:v>本周总工时</c:v>
                </c:pt>
                <c:pt idx="1">
                  <c:v>#REF!</c:v>
                </c:pt>
                <c:pt idx="2">
                  <c:v>#REF!</c:v>
                </c:pt>
                <c:pt idx="3">
                  <c:v>#REF!</c:v>
                </c:pt>
                <c:pt idx="4">
                  <c:v>#REF!</c:v>
                </c:pt>
                <c:pt idx="5">
                  <c:v>#REF!</c:v>
                </c:pt>
              </c:strCache>
            </c:strRef>
          </c:cat>
          <c:val>
            <c:numRef>
              <c:f>'XXX项目- burning_down'!$E$453:$E$458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D5-468F-8BDD-EB6CCE9974C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-175028720"/>
        <c:axId val="-175026000"/>
      </c:lineChart>
      <c:catAx>
        <c:axId val="-17502872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rgbClr val="CDCDCD"/>
              </a:solidFill>
              <a:prstDash val="solid"/>
              <a:round/>
            </a:ln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工作日期</a:t>
                </a:r>
              </a:p>
            </c:rich>
          </c:tx>
          <c:layout>
            <c:manualLayout>
              <c:xMode val="edge"/>
              <c:yMode val="edge"/>
              <c:x val="0.50894004470172249"/>
              <c:y val="0.95344772879851702"/>
            </c:manualLayout>
          </c:layout>
          <c:overlay val="0"/>
        </c:title>
        <c:numFmt formatCode="General" sourceLinked="0"/>
        <c:majorTickMark val="none"/>
        <c:minorTickMark val="none"/>
        <c:tickLblPos val="none"/>
        <c:crossAx val="-175026000"/>
        <c:crosses val="autoZero"/>
        <c:auto val="1"/>
        <c:lblAlgn val="ctr"/>
        <c:lblOffset val="100"/>
        <c:noMultiLvlLbl val="1"/>
      </c:catAx>
      <c:valAx>
        <c:axId val="-17502600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rgbClr val="CDCDCD"/>
              </a:solidFill>
              <a:prstDash val="solid"/>
              <a:round/>
            </a:ln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承诺总工时</a:t>
                </a:r>
              </a:p>
            </c:rich>
          </c:tx>
          <c:layout>
            <c:manualLayout>
              <c:xMode val="edge"/>
              <c:yMode val="edge"/>
              <c:x val="1.6745648578696402E-2"/>
              <c:y val="0.33666517442925192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 w="9525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Arial" panose="020B0604020202020204" pitchFamily="7" charset="0"/>
                <a:ea typeface="微软雅黑" panose="020B0503020204020204" charset="-122"/>
                <a:cs typeface="+mn-cs"/>
              </a:defRPr>
            </a:pPr>
            <a:endParaRPr lang="en-US"/>
          </a:p>
        </c:txPr>
        <c:crossAx val="-175028720"/>
        <c:crosses val="autoZero"/>
        <c:crossBetween val="between"/>
        <c:majorUnit val="30"/>
      </c:valAx>
      <c:dTable>
        <c:showHorzBorder val="1"/>
        <c:showVertBorder val="1"/>
        <c:showOutline val="1"/>
        <c:showKeys val="1"/>
        <c:txPr>
          <a:bodyPr rot="0" spcFirstLastPara="0" vertOverflow="ellipsis" vert="horz" wrap="square" anchor="ctr" anchorCtr="1"/>
          <a:lstStyle/>
          <a:p>
            <a:pPr rtl="0"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5483929118432134"/>
          <c:y val="4.0033780499659798E-2"/>
          <c:w val="7.0600100857286893E-2"/>
          <c:h val="0.111622922134733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 cap="flat" cmpd="sng" algn="ctr">
      <a:noFill/>
      <a:prstDash val="solid"/>
      <a:round/>
    </a:ln>
  </c:spPr>
  <c:txPr>
    <a:bodyPr/>
    <a:lstStyle/>
    <a:p>
      <a:pPr>
        <a:defRPr lang="zh-CN"/>
      </a:pPr>
      <a:endParaRPr lang="en-US"/>
    </a:p>
  </c:txPr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defRPr lang="zh-CN"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1" i="0" u="none" strike="noStrike" baseline="0">
                <a:effectLst/>
              </a:rPr>
              <a:t>统一化</a:t>
            </a:r>
            <a:r>
              <a:rPr lang="en-US" altLang="zh-CN" sz="1800" b="1" i="0" u="none" strike="noStrike" baseline="0">
                <a:effectLst/>
              </a:rPr>
              <a:t>UI</a:t>
            </a:r>
            <a:r>
              <a:rPr lang="zh-CN" altLang="zh-CN" sz="1800" b="1" i="0" u="none" strike="noStrike" baseline="0">
                <a:effectLst/>
              </a:rPr>
              <a:t>项目</a:t>
            </a:r>
            <a:r>
              <a:rPr lang="zh-CN" altLang="en-US" sz="1800" b="1" i="0" u="none" strike="noStrike" baseline="0">
                <a:effectLst/>
              </a:rPr>
              <a:t>设置</a:t>
            </a:r>
            <a:r>
              <a:rPr lang="zh-CN" altLang="zh-CN" sz="1800" b="1" i="0" u="none" strike="noStrike" baseline="0">
                <a:effectLst/>
              </a:rPr>
              <a:t>燃尽图</a:t>
            </a:r>
            <a:r>
              <a:rPr lang="zh-CN" altLang="en-US"/>
              <a:t>（</a:t>
            </a:r>
            <a:r>
              <a:rPr lang="en-US" altLang="zh-CN"/>
              <a:t>burning down</a:t>
            </a:r>
            <a:r>
              <a:rPr lang="zh-CN" altLang="en-US"/>
              <a:t>）</a:t>
            </a:r>
            <a:r>
              <a:rPr lang="en-US" sz="1800" b="1" i="0" baseline="0">
                <a:effectLst/>
              </a:rPr>
              <a:t>WK13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32872861922324159"/>
          <c:y val="0.13215032752359188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1159417545676724E-2"/>
          <c:y val="0.23240364045853601"/>
          <c:w val="0.89072339641755305"/>
          <c:h val="0.58391291887087349"/>
        </c:manualLayout>
      </c:layout>
      <c:lineChart>
        <c:grouping val="standard"/>
        <c:varyColors val="0"/>
        <c:ser>
          <c:idx val="0"/>
          <c:order val="0"/>
          <c:tx>
            <c:v>计划进展</c:v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'XXX项目- burning_down'!$A$504:$A$509</c:f>
              <c:strCache>
                <c:ptCount val="6"/>
                <c:pt idx="0">
                  <c:v>本周总工时</c:v>
                </c:pt>
                <c:pt idx="1">
                  <c:v>#REF!</c:v>
                </c:pt>
                <c:pt idx="2">
                  <c:v>#REF!</c:v>
                </c:pt>
                <c:pt idx="3">
                  <c:v>#REF!</c:v>
                </c:pt>
                <c:pt idx="4">
                  <c:v>#REF!</c:v>
                </c:pt>
                <c:pt idx="5">
                  <c:v>#REF!</c:v>
                </c:pt>
              </c:strCache>
            </c:strRef>
          </c:cat>
          <c:val>
            <c:numRef>
              <c:f>'XXX项目- burning_down'!$B$504:$B$509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1712-4335-935F-3044E2B89E3D}"/>
            </c:ext>
          </c:extLst>
        </c:ser>
        <c:ser>
          <c:idx val="1"/>
          <c:order val="1"/>
          <c:tx>
            <c:v>实际进展</c:v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'XXX项目- burning_down'!$A$504:$A$509</c:f>
              <c:strCache>
                <c:ptCount val="6"/>
                <c:pt idx="0">
                  <c:v>本周总工时</c:v>
                </c:pt>
                <c:pt idx="1">
                  <c:v>#REF!</c:v>
                </c:pt>
                <c:pt idx="2">
                  <c:v>#REF!</c:v>
                </c:pt>
                <c:pt idx="3">
                  <c:v>#REF!</c:v>
                </c:pt>
                <c:pt idx="4">
                  <c:v>#REF!</c:v>
                </c:pt>
                <c:pt idx="5">
                  <c:v>#REF!</c:v>
                </c:pt>
              </c:strCache>
            </c:strRef>
          </c:cat>
          <c:val>
            <c:numRef>
              <c:f>'XXX项目- burning_down'!$E$504:$E$509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12-4335-935F-3044E2B89E3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-175036880"/>
        <c:axId val="-175031984"/>
      </c:lineChart>
      <c:catAx>
        <c:axId val="-17503688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rgbClr val="CDCDCD"/>
              </a:solidFill>
              <a:prstDash val="solid"/>
              <a:round/>
            </a:ln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工作日期</a:t>
                </a:r>
              </a:p>
            </c:rich>
          </c:tx>
          <c:layout>
            <c:manualLayout>
              <c:xMode val="edge"/>
              <c:yMode val="edge"/>
              <c:x val="0.51198701701890004"/>
              <c:y val="0.93845958275294128"/>
            </c:manualLayout>
          </c:layout>
          <c:overlay val="0"/>
        </c:title>
        <c:numFmt formatCode="General" sourceLinked="0"/>
        <c:majorTickMark val="none"/>
        <c:minorTickMark val="none"/>
        <c:tickLblPos val="none"/>
        <c:crossAx val="-175031984"/>
        <c:crosses val="autoZero"/>
        <c:auto val="1"/>
        <c:lblAlgn val="ctr"/>
        <c:lblOffset val="100"/>
        <c:noMultiLvlLbl val="1"/>
      </c:catAx>
      <c:valAx>
        <c:axId val="-17503198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rgbClr val="CDCDCD"/>
              </a:solidFill>
              <a:prstDash val="solid"/>
              <a:round/>
            </a:ln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承诺总工时</a:t>
                </a:r>
              </a:p>
            </c:rich>
          </c:tx>
          <c:layout>
            <c:manualLayout>
              <c:xMode val="edge"/>
              <c:yMode val="edge"/>
              <c:x val="1.6745648578696402E-2"/>
              <c:y val="0.33666517442925192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 w="9525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Arial" panose="020B0604020202020204" pitchFamily="7" charset="0"/>
                <a:ea typeface="微软雅黑" panose="020B0503020204020204" charset="-122"/>
                <a:cs typeface="+mn-cs"/>
              </a:defRPr>
            </a:pPr>
            <a:endParaRPr lang="en-US"/>
          </a:p>
        </c:txPr>
        <c:crossAx val="-175036880"/>
        <c:crosses val="autoZero"/>
        <c:crossBetween val="between"/>
        <c:majorUnit val="30"/>
      </c:valAx>
      <c:dTable>
        <c:showHorzBorder val="1"/>
        <c:showVertBorder val="1"/>
        <c:showOutline val="1"/>
        <c:showKeys val="1"/>
        <c:txPr>
          <a:bodyPr rot="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5483929118432134"/>
          <c:y val="4.0033780499659798E-2"/>
          <c:w val="7.0600100857286893E-2"/>
          <c:h val="0.111622922134733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 cap="flat" cmpd="sng" algn="ctr">
      <a:noFill/>
      <a:prstDash val="solid"/>
      <a:round/>
    </a:ln>
  </c:spPr>
  <c:txPr>
    <a:bodyPr/>
    <a:lstStyle/>
    <a:p>
      <a:pPr>
        <a:defRPr lang="zh-CN"/>
      </a:pPr>
      <a:endParaRPr lang="en-US"/>
    </a:p>
  </c:txPr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defRPr lang="zh-CN"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1" i="0" u="none" strike="noStrike" baseline="0">
                <a:effectLst/>
              </a:rPr>
              <a:t>统一化</a:t>
            </a:r>
            <a:r>
              <a:rPr lang="en-US" altLang="zh-CN" sz="1800" b="1" i="0" u="none" strike="noStrike" baseline="0">
                <a:effectLst/>
              </a:rPr>
              <a:t>UI</a:t>
            </a:r>
            <a:r>
              <a:rPr lang="zh-CN" altLang="zh-CN" sz="1800" b="1" i="0" u="none" strike="noStrike" baseline="0">
                <a:effectLst/>
              </a:rPr>
              <a:t>项目</a:t>
            </a:r>
            <a:r>
              <a:rPr lang="zh-CN" altLang="en-US" sz="1800" b="1" i="0" u="none" strike="noStrike" baseline="0">
                <a:effectLst/>
              </a:rPr>
              <a:t>设置</a:t>
            </a:r>
            <a:r>
              <a:rPr lang="zh-CN" altLang="zh-CN" sz="1800" b="1" i="0" u="none" strike="noStrike" baseline="0">
                <a:effectLst/>
              </a:rPr>
              <a:t>燃尽图</a:t>
            </a:r>
            <a:r>
              <a:rPr lang="zh-CN" altLang="en-US"/>
              <a:t>（</a:t>
            </a:r>
            <a:r>
              <a:rPr lang="en-US" altLang="zh-CN"/>
              <a:t>burning down</a:t>
            </a:r>
            <a:r>
              <a:rPr lang="zh-CN" altLang="en-US"/>
              <a:t>）</a:t>
            </a:r>
            <a:r>
              <a:rPr lang="en-US" sz="1800" b="1" i="0" baseline="0">
                <a:effectLst/>
              </a:rPr>
              <a:t>WK14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32872861922324159"/>
          <c:y val="0.13215032752359188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1159417545676724E-2"/>
          <c:y val="0.23240364045853601"/>
          <c:w val="0.89072339641755305"/>
          <c:h val="0.58391291887087349"/>
        </c:manualLayout>
      </c:layout>
      <c:lineChart>
        <c:grouping val="standard"/>
        <c:varyColors val="0"/>
        <c:ser>
          <c:idx val="0"/>
          <c:order val="0"/>
          <c:tx>
            <c:v>计划进展</c:v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'XXX项目- burning_down'!$A$552:$A$557</c:f>
              <c:strCache>
                <c:ptCount val="6"/>
                <c:pt idx="0">
                  <c:v>本周总工时</c:v>
                </c:pt>
                <c:pt idx="1">
                  <c:v>#REF!</c:v>
                </c:pt>
                <c:pt idx="2">
                  <c:v>#REF!</c:v>
                </c:pt>
                <c:pt idx="3">
                  <c:v>#REF!</c:v>
                </c:pt>
                <c:pt idx="4">
                  <c:v>#REF!</c:v>
                </c:pt>
                <c:pt idx="5">
                  <c:v>#REF!</c:v>
                </c:pt>
              </c:strCache>
            </c:strRef>
          </c:cat>
          <c:val>
            <c:numRef>
              <c:f>'XXX项目- burning_down'!$B$552:$B$557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E4D1-4C07-9BC5-057B7229947A}"/>
            </c:ext>
          </c:extLst>
        </c:ser>
        <c:ser>
          <c:idx val="1"/>
          <c:order val="1"/>
          <c:tx>
            <c:v>实际进展</c:v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'XXX项目- burning_down'!$A$552:$A$557</c:f>
              <c:strCache>
                <c:ptCount val="6"/>
                <c:pt idx="0">
                  <c:v>本周总工时</c:v>
                </c:pt>
                <c:pt idx="1">
                  <c:v>#REF!</c:v>
                </c:pt>
                <c:pt idx="2">
                  <c:v>#REF!</c:v>
                </c:pt>
                <c:pt idx="3">
                  <c:v>#REF!</c:v>
                </c:pt>
                <c:pt idx="4">
                  <c:v>#REF!</c:v>
                </c:pt>
                <c:pt idx="5">
                  <c:v>#REF!</c:v>
                </c:pt>
              </c:strCache>
            </c:strRef>
          </c:cat>
          <c:val>
            <c:numRef>
              <c:f>'XXX项目- burning_down'!$E$552:$E$557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D1-4C07-9BC5-057B7229947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-167460960"/>
        <c:axId val="-167455520"/>
      </c:lineChart>
      <c:catAx>
        <c:axId val="-16746096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rgbClr val="CDCDCD"/>
              </a:solidFill>
              <a:prstDash val="solid"/>
              <a:round/>
            </a:ln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工作日期</a:t>
                </a:r>
              </a:p>
            </c:rich>
          </c:tx>
          <c:layout>
            <c:manualLayout>
              <c:xMode val="edge"/>
              <c:yMode val="edge"/>
              <c:x val="0.50894004470172249"/>
              <c:y val="0.93417741280952471"/>
            </c:manualLayout>
          </c:layout>
          <c:overlay val="0"/>
        </c:title>
        <c:numFmt formatCode="General" sourceLinked="0"/>
        <c:majorTickMark val="none"/>
        <c:minorTickMark val="none"/>
        <c:tickLblPos val="none"/>
        <c:crossAx val="-167455520"/>
        <c:crosses val="autoZero"/>
        <c:auto val="1"/>
        <c:lblAlgn val="ctr"/>
        <c:lblOffset val="100"/>
        <c:noMultiLvlLbl val="1"/>
      </c:catAx>
      <c:valAx>
        <c:axId val="-16745552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rgbClr val="CDCDCD"/>
              </a:solidFill>
              <a:prstDash val="solid"/>
              <a:round/>
            </a:ln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承诺总工时</a:t>
                </a:r>
              </a:p>
            </c:rich>
          </c:tx>
          <c:layout>
            <c:manualLayout>
              <c:xMode val="edge"/>
              <c:yMode val="edge"/>
              <c:x val="1.6745648578696402E-2"/>
              <c:y val="0.33666517442925192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 w="9525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Arial" panose="020B0604020202020204" pitchFamily="7" charset="0"/>
                <a:ea typeface="微软雅黑" panose="020B0503020204020204" charset="-122"/>
                <a:cs typeface="+mn-cs"/>
              </a:defRPr>
            </a:pPr>
            <a:endParaRPr lang="en-US"/>
          </a:p>
        </c:txPr>
        <c:crossAx val="-167460960"/>
        <c:crosses val="autoZero"/>
        <c:crossBetween val="between"/>
        <c:majorUnit val="30"/>
      </c:valAx>
      <c:dTable>
        <c:showHorzBorder val="1"/>
        <c:showVertBorder val="1"/>
        <c:showOutline val="1"/>
        <c:showKeys val="1"/>
        <c:txPr>
          <a:bodyPr rot="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5483929118432134"/>
          <c:y val="4.0033780499659798E-2"/>
          <c:w val="7.0600100857286893E-2"/>
          <c:h val="0.111622922134733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 cap="flat" cmpd="sng" algn="ctr">
      <a:noFill/>
      <a:prstDash val="solid"/>
      <a:round/>
    </a:ln>
  </c:spPr>
  <c:txPr>
    <a:bodyPr/>
    <a:lstStyle/>
    <a:p>
      <a:pPr>
        <a:defRPr lang="zh-CN"/>
      </a:pPr>
      <a:endParaRPr lang="en-US"/>
    </a:p>
  </c:txPr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defRPr lang="zh-CN"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1" i="0" u="none" strike="noStrike" baseline="0">
                <a:effectLst/>
              </a:rPr>
              <a:t>统一化</a:t>
            </a:r>
            <a:r>
              <a:rPr lang="en-US" altLang="zh-CN" sz="1800" b="1" i="0" u="none" strike="noStrike" baseline="0">
                <a:effectLst/>
              </a:rPr>
              <a:t>UI</a:t>
            </a:r>
            <a:r>
              <a:rPr lang="zh-CN" altLang="zh-CN" sz="1800" b="1" i="0" u="none" strike="noStrike" baseline="0">
                <a:effectLst/>
              </a:rPr>
              <a:t>项目</a:t>
            </a:r>
            <a:r>
              <a:rPr lang="zh-CN" altLang="en-US" sz="1800" b="1" i="0" u="none" strike="noStrike" baseline="0">
                <a:effectLst/>
              </a:rPr>
              <a:t>设置</a:t>
            </a:r>
            <a:r>
              <a:rPr lang="zh-CN" altLang="zh-CN" sz="1800" b="1" i="0" u="none" strike="noStrike" baseline="0">
                <a:effectLst/>
              </a:rPr>
              <a:t>燃尽图</a:t>
            </a:r>
            <a:r>
              <a:rPr lang="zh-CN" altLang="en-US"/>
              <a:t>（</a:t>
            </a:r>
            <a:r>
              <a:rPr lang="en-US" altLang="zh-CN"/>
              <a:t>burning down</a:t>
            </a:r>
            <a:r>
              <a:rPr lang="zh-CN" altLang="en-US"/>
              <a:t>）</a:t>
            </a:r>
            <a:r>
              <a:rPr lang="en-US" sz="1800" b="1" i="0" baseline="0">
                <a:effectLst/>
              </a:rPr>
              <a:t>WK15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32872861922324159"/>
          <c:y val="0.13215032752359188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1159417545676724E-2"/>
          <c:y val="0.23240364045853601"/>
          <c:w val="0.89072339641755305"/>
          <c:h val="0.58391291887087349"/>
        </c:manualLayout>
      </c:layout>
      <c:lineChart>
        <c:grouping val="standard"/>
        <c:varyColors val="0"/>
        <c:ser>
          <c:idx val="0"/>
          <c:order val="0"/>
          <c:tx>
            <c:v>计划进展</c:v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'XXX项目- burning_down'!$A$605:$A$610</c:f>
              <c:strCache>
                <c:ptCount val="6"/>
                <c:pt idx="0">
                  <c:v>本周总工时</c:v>
                </c:pt>
                <c:pt idx="1">
                  <c:v>#REF!</c:v>
                </c:pt>
                <c:pt idx="2">
                  <c:v>#REF!</c:v>
                </c:pt>
                <c:pt idx="3">
                  <c:v>#REF!</c:v>
                </c:pt>
                <c:pt idx="4">
                  <c:v>#REF!</c:v>
                </c:pt>
                <c:pt idx="5">
                  <c:v>#REF!</c:v>
                </c:pt>
              </c:strCache>
            </c:strRef>
          </c:cat>
          <c:val>
            <c:numRef>
              <c:f>'XXX项目- burning_down'!$B$605:$B$610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1CF7-4C47-8423-02DC411DB822}"/>
            </c:ext>
          </c:extLst>
        </c:ser>
        <c:ser>
          <c:idx val="1"/>
          <c:order val="1"/>
          <c:tx>
            <c:v>实际进展</c:v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'XXX项目- burning_down'!$A$605:$A$610</c:f>
              <c:strCache>
                <c:ptCount val="6"/>
                <c:pt idx="0">
                  <c:v>本周总工时</c:v>
                </c:pt>
                <c:pt idx="1">
                  <c:v>#REF!</c:v>
                </c:pt>
                <c:pt idx="2">
                  <c:v>#REF!</c:v>
                </c:pt>
                <c:pt idx="3">
                  <c:v>#REF!</c:v>
                </c:pt>
                <c:pt idx="4">
                  <c:v>#REF!</c:v>
                </c:pt>
                <c:pt idx="5">
                  <c:v>#REF!</c:v>
                </c:pt>
              </c:strCache>
            </c:strRef>
          </c:cat>
          <c:val>
            <c:numRef>
              <c:f>'XXX项目- burning_down'!$E$605:$E$610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F7-4C47-8423-02DC411DB82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-167446816"/>
        <c:axId val="-167450080"/>
      </c:lineChart>
      <c:catAx>
        <c:axId val="-167446816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rgbClr val="CDCDCD"/>
              </a:solidFill>
              <a:prstDash val="solid"/>
              <a:round/>
            </a:ln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工作日期</a:t>
                </a:r>
              </a:p>
            </c:rich>
          </c:tx>
          <c:layout>
            <c:manualLayout>
              <c:xMode val="edge"/>
              <c:yMode val="edge"/>
              <c:x val="0.51046353086030916"/>
              <c:y val="0.94274191019453879"/>
            </c:manualLayout>
          </c:layout>
          <c:overlay val="0"/>
        </c:title>
        <c:numFmt formatCode="General" sourceLinked="0"/>
        <c:majorTickMark val="none"/>
        <c:minorTickMark val="none"/>
        <c:tickLblPos val="none"/>
        <c:crossAx val="-167450080"/>
        <c:crosses val="autoZero"/>
        <c:auto val="1"/>
        <c:lblAlgn val="ctr"/>
        <c:lblOffset val="100"/>
        <c:noMultiLvlLbl val="1"/>
      </c:catAx>
      <c:valAx>
        <c:axId val="-16745008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rgbClr val="CDCDCD"/>
              </a:solidFill>
              <a:prstDash val="solid"/>
              <a:round/>
            </a:ln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承诺总工时</a:t>
                </a:r>
              </a:p>
            </c:rich>
          </c:tx>
          <c:layout>
            <c:manualLayout>
              <c:xMode val="edge"/>
              <c:yMode val="edge"/>
              <c:x val="1.6745648578696402E-2"/>
              <c:y val="0.33666517442925192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 w="9525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Arial" panose="020B0604020202020204" pitchFamily="7" charset="0"/>
                <a:ea typeface="微软雅黑" panose="020B0503020204020204" charset="-122"/>
                <a:cs typeface="+mn-cs"/>
              </a:defRPr>
            </a:pPr>
            <a:endParaRPr lang="en-US"/>
          </a:p>
        </c:txPr>
        <c:crossAx val="-167446816"/>
        <c:crosses val="autoZero"/>
        <c:crossBetween val="between"/>
        <c:majorUnit val="30"/>
      </c:valAx>
      <c:dTable>
        <c:showHorzBorder val="1"/>
        <c:showVertBorder val="1"/>
        <c:showOutline val="1"/>
        <c:showKeys val="1"/>
        <c:txPr>
          <a:bodyPr rot="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5483929118432134"/>
          <c:y val="4.0033780499659798E-2"/>
          <c:w val="7.0600100857286893E-2"/>
          <c:h val="0.111622922134733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 cap="flat" cmpd="sng" algn="ctr">
      <a:noFill/>
      <a:prstDash val="solid"/>
      <a:round/>
    </a:ln>
  </c:spPr>
  <c:txPr>
    <a:bodyPr/>
    <a:lstStyle/>
    <a:p>
      <a:pPr>
        <a:defRPr lang="zh-CN"/>
      </a:pPr>
      <a:endParaRPr lang="en-US"/>
    </a:p>
  </c:txPr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defRPr lang="zh-CN"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1" i="0" u="none" strike="noStrike" baseline="0">
                <a:effectLst/>
              </a:rPr>
              <a:t>统一化</a:t>
            </a:r>
            <a:r>
              <a:rPr lang="en-US" altLang="zh-CN" sz="1800" b="1" i="0" u="none" strike="noStrike" baseline="0">
                <a:effectLst/>
              </a:rPr>
              <a:t>UI</a:t>
            </a:r>
            <a:r>
              <a:rPr lang="zh-CN" altLang="zh-CN" sz="1800" b="1" i="0" u="none" strike="noStrike" baseline="0">
                <a:effectLst/>
              </a:rPr>
              <a:t>项目</a:t>
            </a:r>
            <a:r>
              <a:rPr lang="zh-CN" altLang="en-US" sz="1800" b="1" i="0" u="none" strike="noStrike" baseline="0">
                <a:effectLst/>
              </a:rPr>
              <a:t>设置</a:t>
            </a:r>
            <a:r>
              <a:rPr lang="zh-CN" altLang="zh-CN" sz="1800" b="1" i="0" u="none" strike="noStrike" baseline="0">
                <a:effectLst/>
              </a:rPr>
              <a:t>燃尽图</a:t>
            </a:r>
            <a:r>
              <a:rPr lang="zh-CN" altLang="en-US"/>
              <a:t>（</a:t>
            </a:r>
            <a:r>
              <a:rPr lang="en-US" altLang="zh-CN"/>
              <a:t>burning down</a:t>
            </a:r>
            <a:r>
              <a:rPr lang="zh-CN" altLang="en-US"/>
              <a:t>）</a:t>
            </a:r>
            <a:r>
              <a:rPr lang="en-US" sz="1800" b="1" i="0" baseline="0">
                <a:effectLst/>
              </a:rPr>
              <a:t>WK16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32872861922324159"/>
          <c:y val="0.13215032752359188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1159417545676724E-2"/>
          <c:y val="0.23240364045853601"/>
          <c:w val="0.89072339641755305"/>
          <c:h val="0.58391291887087349"/>
        </c:manualLayout>
      </c:layout>
      <c:lineChart>
        <c:grouping val="standard"/>
        <c:varyColors val="0"/>
        <c:ser>
          <c:idx val="0"/>
          <c:order val="0"/>
          <c:tx>
            <c:v>计划进展</c:v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'XXX项目- burning_down'!$A$649:$A$654</c:f>
              <c:strCache>
                <c:ptCount val="6"/>
                <c:pt idx="0">
                  <c:v>本周总工时</c:v>
                </c:pt>
                <c:pt idx="1">
                  <c:v>#REF!</c:v>
                </c:pt>
                <c:pt idx="2">
                  <c:v>#REF!</c:v>
                </c:pt>
                <c:pt idx="3">
                  <c:v>#REF!</c:v>
                </c:pt>
                <c:pt idx="4">
                  <c:v>#REF!</c:v>
                </c:pt>
                <c:pt idx="5">
                  <c:v>#REF!</c:v>
                </c:pt>
              </c:strCache>
            </c:strRef>
          </c:cat>
          <c:val>
            <c:numRef>
              <c:f>'XXX项目- burning_down'!$B$649:$B$654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FA88-4320-A61A-69D48CA210B0}"/>
            </c:ext>
          </c:extLst>
        </c:ser>
        <c:ser>
          <c:idx val="1"/>
          <c:order val="1"/>
          <c:tx>
            <c:v>实际进展</c:v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'XXX项目- burning_down'!$A$649:$A$654</c:f>
              <c:strCache>
                <c:ptCount val="6"/>
                <c:pt idx="0">
                  <c:v>本周总工时</c:v>
                </c:pt>
                <c:pt idx="1">
                  <c:v>#REF!</c:v>
                </c:pt>
                <c:pt idx="2">
                  <c:v>#REF!</c:v>
                </c:pt>
                <c:pt idx="3">
                  <c:v>#REF!</c:v>
                </c:pt>
                <c:pt idx="4">
                  <c:v>#REF!</c:v>
                </c:pt>
                <c:pt idx="5">
                  <c:v>#REF!</c:v>
                </c:pt>
              </c:strCache>
            </c:strRef>
          </c:cat>
          <c:val>
            <c:numRef>
              <c:f>'XXX项目- burning_down'!$E$649:$E$654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88-4320-A61A-69D48CA210B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-167454976"/>
        <c:axId val="-167459872"/>
      </c:lineChart>
      <c:catAx>
        <c:axId val="-167454976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rgbClr val="CDCDCD"/>
              </a:solidFill>
              <a:prstDash val="solid"/>
              <a:round/>
            </a:ln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工作日期</a:t>
                </a:r>
              </a:p>
            </c:rich>
          </c:tx>
          <c:layout>
            <c:manualLayout>
              <c:xMode val="edge"/>
              <c:yMode val="edge"/>
              <c:x val="0.5074165585431345"/>
              <c:y val="0.94274206913667102"/>
            </c:manualLayout>
          </c:layout>
          <c:overlay val="0"/>
        </c:title>
        <c:numFmt formatCode="General" sourceLinked="0"/>
        <c:majorTickMark val="none"/>
        <c:minorTickMark val="none"/>
        <c:tickLblPos val="none"/>
        <c:crossAx val="-167459872"/>
        <c:crosses val="autoZero"/>
        <c:auto val="1"/>
        <c:lblAlgn val="ctr"/>
        <c:lblOffset val="100"/>
        <c:noMultiLvlLbl val="1"/>
      </c:catAx>
      <c:valAx>
        <c:axId val="-16745987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rgbClr val="CDCDCD"/>
              </a:solidFill>
              <a:prstDash val="solid"/>
              <a:round/>
            </a:ln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承诺总工时</a:t>
                </a:r>
              </a:p>
            </c:rich>
          </c:tx>
          <c:layout>
            <c:manualLayout>
              <c:xMode val="edge"/>
              <c:yMode val="edge"/>
              <c:x val="1.6745648578696402E-2"/>
              <c:y val="0.33666517442925192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 w="9525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Arial" panose="020B0604020202020204" pitchFamily="7" charset="0"/>
                <a:ea typeface="微软雅黑" panose="020B0503020204020204" charset="-122"/>
                <a:cs typeface="+mn-cs"/>
              </a:defRPr>
            </a:pPr>
            <a:endParaRPr lang="en-US"/>
          </a:p>
        </c:txPr>
        <c:crossAx val="-167454976"/>
        <c:crosses val="autoZero"/>
        <c:crossBetween val="between"/>
        <c:majorUnit val="30"/>
      </c:valAx>
      <c:dTable>
        <c:showHorzBorder val="1"/>
        <c:showVertBorder val="1"/>
        <c:showOutline val="1"/>
        <c:showKeys val="1"/>
        <c:txPr>
          <a:bodyPr rot="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5483929118432134"/>
          <c:y val="4.0033780499659798E-2"/>
          <c:w val="7.0600100857286893E-2"/>
          <c:h val="0.111622922134733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 cap="flat" cmpd="sng" algn="ctr">
      <a:noFill/>
      <a:prstDash val="solid"/>
      <a:round/>
    </a:ln>
  </c:spPr>
  <c:txPr>
    <a:bodyPr/>
    <a:lstStyle/>
    <a:p>
      <a:pPr>
        <a:defRPr lang="zh-CN"/>
      </a:pPr>
      <a:endParaRPr lang="en-US"/>
    </a:p>
  </c:txPr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defRPr lang="zh-CN"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1" i="0" u="none" strike="noStrike" baseline="0">
                <a:effectLst/>
              </a:rPr>
              <a:t>统一化</a:t>
            </a:r>
            <a:r>
              <a:rPr lang="en-US" altLang="zh-CN" sz="1800" b="1" i="0" u="none" strike="noStrike" baseline="0">
                <a:effectLst/>
              </a:rPr>
              <a:t>UI</a:t>
            </a:r>
            <a:r>
              <a:rPr lang="zh-CN" altLang="zh-CN" sz="1800" b="1" i="0" u="none" strike="noStrike" baseline="0">
                <a:effectLst/>
              </a:rPr>
              <a:t>项目</a:t>
            </a:r>
            <a:r>
              <a:rPr lang="zh-CN" altLang="en-US" sz="1800" b="1" i="0" u="none" strike="noStrike" baseline="0">
                <a:effectLst/>
              </a:rPr>
              <a:t>设置</a:t>
            </a:r>
            <a:r>
              <a:rPr lang="zh-CN" altLang="zh-CN" sz="1800" b="1" i="0" u="none" strike="noStrike" baseline="0">
                <a:effectLst/>
              </a:rPr>
              <a:t>燃尽图</a:t>
            </a:r>
            <a:r>
              <a:rPr lang="zh-CN" altLang="en-US"/>
              <a:t>（</a:t>
            </a:r>
            <a:r>
              <a:rPr lang="en-US" altLang="zh-CN"/>
              <a:t>burning down</a:t>
            </a:r>
            <a:r>
              <a:rPr lang="zh-CN" altLang="en-US"/>
              <a:t>）</a:t>
            </a:r>
            <a:r>
              <a:rPr lang="en-US" sz="1800" b="1" i="0" baseline="0">
                <a:effectLst/>
              </a:rPr>
              <a:t>WK17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32872861922324159"/>
          <c:y val="0.13215032752359188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1159417545676724E-2"/>
          <c:y val="0.23240364045853601"/>
          <c:w val="0.89072339641755305"/>
          <c:h val="0.58391291887087349"/>
        </c:manualLayout>
      </c:layout>
      <c:lineChart>
        <c:grouping val="standard"/>
        <c:varyColors val="0"/>
        <c:ser>
          <c:idx val="0"/>
          <c:order val="0"/>
          <c:tx>
            <c:v>计划进展</c:v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'XXX项目- burning_down'!$A$695:$A$700</c:f>
              <c:strCache>
                <c:ptCount val="6"/>
                <c:pt idx="0">
                  <c:v>本周总工时</c:v>
                </c:pt>
                <c:pt idx="1">
                  <c:v>#REF!</c:v>
                </c:pt>
                <c:pt idx="2">
                  <c:v>#REF!</c:v>
                </c:pt>
                <c:pt idx="3">
                  <c:v>#REF!</c:v>
                </c:pt>
                <c:pt idx="4">
                  <c:v>#REF!</c:v>
                </c:pt>
                <c:pt idx="5">
                  <c:v>#REF!</c:v>
                </c:pt>
              </c:strCache>
            </c:strRef>
          </c:cat>
          <c:val>
            <c:numRef>
              <c:f>'XXX项目- burning_down'!$B$695:$B$700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90DA-436C-AB4B-215269C956EC}"/>
            </c:ext>
          </c:extLst>
        </c:ser>
        <c:ser>
          <c:idx val="1"/>
          <c:order val="1"/>
          <c:tx>
            <c:v>实际进展</c:v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'XXX项目- burning_down'!$A$695:$A$700</c:f>
              <c:strCache>
                <c:ptCount val="6"/>
                <c:pt idx="0">
                  <c:v>本周总工时</c:v>
                </c:pt>
                <c:pt idx="1">
                  <c:v>#REF!</c:v>
                </c:pt>
                <c:pt idx="2">
                  <c:v>#REF!</c:v>
                </c:pt>
                <c:pt idx="3">
                  <c:v>#REF!</c:v>
                </c:pt>
                <c:pt idx="4">
                  <c:v>#REF!</c:v>
                </c:pt>
                <c:pt idx="5">
                  <c:v>#REF!</c:v>
                </c:pt>
              </c:strCache>
            </c:strRef>
          </c:cat>
          <c:val>
            <c:numRef>
              <c:f>'XXX项目- burning_down'!$E$695:$E$700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DA-436C-AB4B-215269C956E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-167446272"/>
        <c:axId val="-167459328"/>
      </c:lineChart>
      <c:catAx>
        <c:axId val="-167446272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rgbClr val="CDCDCD"/>
              </a:solidFill>
              <a:prstDash val="solid"/>
              <a:round/>
            </a:ln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工作日期</a:t>
                </a:r>
              </a:p>
            </c:rich>
          </c:tx>
          <c:layout>
            <c:manualLayout>
              <c:xMode val="edge"/>
              <c:yMode val="edge"/>
              <c:x val="0.50970178778101649"/>
              <c:y val="0.93845974097309703"/>
            </c:manualLayout>
          </c:layout>
          <c:overlay val="0"/>
        </c:title>
        <c:numFmt formatCode="General" sourceLinked="0"/>
        <c:majorTickMark val="none"/>
        <c:minorTickMark val="none"/>
        <c:tickLblPos val="none"/>
        <c:crossAx val="-167459328"/>
        <c:crosses val="autoZero"/>
        <c:auto val="1"/>
        <c:lblAlgn val="ctr"/>
        <c:lblOffset val="100"/>
        <c:noMultiLvlLbl val="1"/>
      </c:catAx>
      <c:valAx>
        <c:axId val="-16745932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rgbClr val="CDCDCD"/>
              </a:solidFill>
              <a:prstDash val="solid"/>
              <a:round/>
            </a:ln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承诺总工时</a:t>
                </a:r>
              </a:p>
            </c:rich>
          </c:tx>
          <c:layout>
            <c:manualLayout>
              <c:xMode val="edge"/>
              <c:yMode val="edge"/>
              <c:x val="1.6745648578696402E-2"/>
              <c:y val="0.33666517442925192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 w="9525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Arial" panose="020B0604020202020204" pitchFamily="7" charset="0"/>
                <a:ea typeface="微软雅黑" panose="020B0503020204020204" charset="-122"/>
                <a:cs typeface="+mn-cs"/>
              </a:defRPr>
            </a:pPr>
            <a:endParaRPr lang="en-US"/>
          </a:p>
        </c:txPr>
        <c:crossAx val="-167446272"/>
        <c:crosses val="autoZero"/>
        <c:crossBetween val="between"/>
        <c:majorUnit val="30"/>
      </c:valAx>
      <c:dTable>
        <c:showHorzBorder val="1"/>
        <c:showVertBorder val="1"/>
        <c:showOutline val="1"/>
        <c:showKeys val="1"/>
        <c:txPr>
          <a:bodyPr rot="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5483929118432134"/>
          <c:y val="4.0033780499659798E-2"/>
          <c:w val="7.0600100857286893E-2"/>
          <c:h val="0.111622922134733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 cap="flat" cmpd="sng" algn="ctr">
      <a:noFill/>
      <a:prstDash val="solid"/>
      <a:round/>
    </a:ln>
  </c:spPr>
  <c:txPr>
    <a:bodyPr/>
    <a:lstStyle/>
    <a:p>
      <a:pPr>
        <a:defRPr lang="zh-CN"/>
      </a:pPr>
      <a:endParaRPr lang="en-US"/>
    </a:p>
  </c:txPr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defRPr lang="zh-CN"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1" i="0" u="none" strike="noStrike" baseline="0">
                <a:effectLst/>
              </a:rPr>
              <a:t>统一化</a:t>
            </a:r>
            <a:r>
              <a:rPr lang="en-US" altLang="zh-CN" sz="1800" b="1" i="0" u="none" strike="noStrike" baseline="0">
                <a:effectLst/>
              </a:rPr>
              <a:t>UI</a:t>
            </a:r>
            <a:r>
              <a:rPr lang="zh-CN" altLang="zh-CN" sz="1800" b="1" i="0" u="none" strike="noStrike" baseline="0">
                <a:effectLst/>
              </a:rPr>
              <a:t>项目</a:t>
            </a:r>
            <a:r>
              <a:rPr lang="zh-CN" altLang="en-US" sz="1800" b="1" i="0" u="none" strike="noStrike" baseline="0">
                <a:effectLst/>
              </a:rPr>
              <a:t>设置</a:t>
            </a:r>
            <a:r>
              <a:rPr lang="zh-CN" altLang="zh-CN" sz="1800" b="1" i="0" u="none" strike="noStrike" baseline="0">
                <a:effectLst/>
              </a:rPr>
              <a:t>燃尽图</a:t>
            </a:r>
            <a:r>
              <a:rPr lang="zh-CN" altLang="en-US"/>
              <a:t>（</a:t>
            </a:r>
            <a:r>
              <a:rPr lang="en-US" altLang="zh-CN"/>
              <a:t>burning down</a:t>
            </a:r>
            <a:r>
              <a:rPr lang="zh-CN" altLang="en-US"/>
              <a:t>）</a:t>
            </a:r>
            <a:r>
              <a:rPr lang="en-US" sz="1800" b="1" i="0" baseline="0">
                <a:effectLst/>
              </a:rPr>
              <a:t>WK18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32872861922324159"/>
          <c:y val="0.13215032752359188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1159417545676724E-2"/>
          <c:y val="0.23240364045853601"/>
          <c:w val="0.89072339641755305"/>
          <c:h val="0.58391291887087349"/>
        </c:manualLayout>
      </c:layout>
      <c:lineChart>
        <c:grouping val="standard"/>
        <c:varyColors val="0"/>
        <c:ser>
          <c:idx val="0"/>
          <c:order val="0"/>
          <c:tx>
            <c:v>计划进展</c:v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'XXX项目- burning_down'!$A$745:$A$750</c:f>
              <c:strCache>
                <c:ptCount val="6"/>
                <c:pt idx="0">
                  <c:v>本周总工时</c:v>
                </c:pt>
                <c:pt idx="1">
                  <c:v>#REF!</c:v>
                </c:pt>
                <c:pt idx="2">
                  <c:v>#REF!</c:v>
                </c:pt>
                <c:pt idx="3">
                  <c:v>#REF!</c:v>
                </c:pt>
                <c:pt idx="4">
                  <c:v>#REF!</c:v>
                </c:pt>
                <c:pt idx="5">
                  <c:v>#REF!</c:v>
                </c:pt>
              </c:strCache>
            </c:strRef>
          </c:cat>
          <c:val>
            <c:numRef>
              <c:f>'XXX项目- burning_down'!$B$745:$B$750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27BB-4190-8DA2-FD89EB5B35C0}"/>
            </c:ext>
          </c:extLst>
        </c:ser>
        <c:ser>
          <c:idx val="1"/>
          <c:order val="1"/>
          <c:tx>
            <c:v>实际进展</c:v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'XXX项目- burning_down'!$A$745:$A$750</c:f>
              <c:strCache>
                <c:ptCount val="6"/>
                <c:pt idx="0">
                  <c:v>本周总工时</c:v>
                </c:pt>
                <c:pt idx="1">
                  <c:v>#REF!</c:v>
                </c:pt>
                <c:pt idx="2">
                  <c:v>#REF!</c:v>
                </c:pt>
                <c:pt idx="3">
                  <c:v>#REF!</c:v>
                </c:pt>
                <c:pt idx="4">
                  <c:v>#REF!</c:v>
                </c:pt>
                <c:pt idx="5">
                  <c:v>#REF!</c:v>
                </c:pt>
              </c:strCache>
            </c:strRef>
          </c:cat>
          <c:val>
            <c:numRef>
              <c:f>'XXX项目- burning_down'!$E$745:$E$750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BB-4190-8DA2-FD89EB5B35C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-167451712"/>
        <c:axId val="-167453888"/>
      </c:lineChart>
      <c:catAx>
        <c:axId val="-167451712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rgbClr val="CDCDCD"/>
              </a:solidFill>
              <a:prstDash val="solid"/>
              <a:round/>
            </a:ln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工作日期</a:t>
                </a:r>
              </a:p>
            </c:rich>
          </c:tx>
          <c:layout>
            <c:manualLayout>
              <c:xMode val="edge"/>
              <c:yMode val="edge"/>
              <c:x val="0.51198701701890004"/>
              <c:y val="0.93417726640877397"/>
            </c:manualLayout>
          </c:layout>
          <c:overlay val="0"/>
        </c:title>
        <c:numFmt formatCode="General" sourceLinked="0"/>
        <c:majorTickMark val="none"/>
        <c:minorTickMark val="none"/>
        <c:tickLblPos val="none"/>
        <c:crossAx val="-167453888"/>
        <c:crosses val="autoZero"/>
        <c:auto val="1"/>
        <c:lblAlgn val="ctr"/>
        <c:lblOffset val="100"/>
        <c:noMultiLvlLbl val="1"/>
      </c:catAx>
      <c:valAx>
        <c:axId val="-16745388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rgbClr val="CDCDCD"/>
              </a:solidFill>
              <a:prstDash val="solid"/>
              <a:round/>
            </a:ln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承诺总工时</a:t>
                </a:r>
              </a:p>
            </c:rich>
          </c:tx>
          <c:layout>
            <c:manualLayout>
              <c:xMode val="edge"/>
              <c:yMode val="edge"/>
              <c:x val="1.6745648578696402E-2"/>
              <c:y val="0.33666517442925192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 w="9525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Arial" panose="020B0604020202020204" pitchFamily="7" charset="0"/>
                <a:ea typeface="微软雅黑" panose="020B0503020204020204" charset="-122"/>
                <a:cs typeface="+mn-cs"/>
              </a:defRPr>
            </a:pPr>
            <a:endParaRPr lang="en-US"/>
          </a:p>
        </c:txPr>
        <c:crossAx val="-167451712"/>
        <c:crosses val="autoZero"/>
        <c:crossBetween val="between"/>
        <c:majorUnit val="30"/>
      </c:valAx>
      <c:dTable>
        <c:showHorzBorder val="1"/>
        <c:showVertBorder val="1"/>
        <c:showOutline val="1"/>
        <c:showKeys val="1"/>
        <c:txPr>
          <a:bodyPr rot="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5483929118432134"/>
          <c:y val="4.0033780499659798E-2"/>
          <c:w val="7.0600100857286893E-2"/>
          <c:h val="0.111622922134733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 cap="flat" cmpd="sng" algn="ctr">
      <a:noFill/>
      <a:prstDash val="solid"/>
      <a:round/>
    </a:ln>
  </c:spPr>
  <c:txPr>
    <a:bodyPr/>
    <a:lstStyle/>
    <a:p>
      <a:pPr>
        <a:defRPr lang="zh-CN"/>
      </a:pPr>
      <a:endParaRPr lang="en-US"/>
    </a:p>
  </c:txPr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defRPr lang="zh-CN"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1" i="0" u="none" strike="noStrike" baseline="0">
                <a:effectLst/>
              </a:rPr>
              <a:t>统一化</a:t>
            </a:r>
            <a:r>
              <a:rPr lang="en-US" altLang="zh-CN" sz="1800" b="1" i="0" u="none" strike="noStrike" baseline="0">
                <a:effectLst/>
              </a:rPr>
              <a:t>UI</a:t>
            </a:r>
            <a:r>
              <a:rPr lang="zh-CN" altLang="zh-CN" sz="1800" b="1" i="0" u="none" strike="noStrike" baseline="0">
                <a:effectLst/>
              </a:rPr>
              <a:t>项目</a:t>
            </a:r>
            <a:r>
              <a:rPr lang="zh-CN" altLang="en-US" sz="1800" b="1" i="0" u="none" strike="noStrike" baseline="0">
                <a:effectLst/>
              </a:rPr>
              <a:t>设置</a:t>
            </a:r>
            <a:r>
              <a:rPr lang="zh-CN" altLang="zh-CN" sz="1800" b="1" i="0" u="none" strike="noStrike" baseline="0">
                <a:effectLst/>
              </a:rPr>
              <a:t>燃尽图</a:t>
            </a:r>
            <a:r>
              <a:rPr lang="zh-CN" altLang="en-US"/>
              <a:t>（</a:t>
            </a:r>
            <a:r>
              <a:rPr lang="en-US" altLang="zh-CN"/>
              <a:t>burning down</a:t>
            </a:r>
            <a:r>
              <a:rPr lang="zh-CN" altLang="en-US"/>
              <a:t>）</a:t>
            </a:r>
            <a:r>
              <a:rPr lang="en-US" sz="1800" b="1" i="0" baseline="0">
                <a:effectLst/>
              </a:rPr>
              <a:t>WK19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32872861922324159"/>
          <c:y val="0.13215032752359188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1159417545676724E-2"/>
          <c:y val="0.23240364045853601"/>
          <c:w val="0.89072339641755305"/>
          <c:h val="0.58391291887087349"/>
        </c:manualLayout>
      </c:layout>
      <c:lineChart>
        <c:grouping val="standard"/>
        <c:varyColors val="0"/>
        <c:ser>
          <c:idx val="0"/>
          <c:order val="0"/>
          <c:tx>
            <c:v>计划进展</c:v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'XXX项目- burning_down'!$A$794:$A$799</c:f>
              <c:strCache>
                <c:ptCount val="6"/>
                <c:pt idx="0">
                  <c:v>本周总工时</c:v>
                </c:pt>
                <c:pt idx="1">
                  <c:v>#REF!</c:v>
                </c:pt>
                <c:pt idx="2">
                  <c:v>#REF!</c:v>
                </c:pt>
                <c:pt idx="3">
                  <c:v>#REF!</c:v>
                </c:pt>
                <c:pt idx="4">
                  <c:v>#REF!</c:v>
                </c:pt>
                <c:pt idx="5">
                  <c:v>#REF!</c:v>
                </c:pt>
              </c:strCache>
            </c:strRef>
          </c:cat>
          <c:val>
            <c:numRef>
              <c:f>'XXX项目- burning_down'!$B$794:$B$799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F4FB-4C64-A024-0A193E85FE45}"/>
            </c:ext>
          </c:extLst>
        </c:ser>
        <c:ser>
          <c:idx val="1"/>
          <c:order val="1"/>
          <c:tx>
            <c:v>实际进展</c:v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'XXX项目- burning_down'!$A$794:$A$799</c:f>
              <c:strCache>
                <c:ptCount val="6"/>
                <c:pt idx="0">
                  <c:v>本周总工时</c:v>
                </c:pt>
                <c:pt idx="1">
                  <c:v>#REF!</c:v>
                </c:pt>
                <c:pt idx="2">
                  <c:v>#REF!</c:v>
                </c:pt>
                <c:pt idx="3">
                  <c:v>#REF!</c:v>
                </c:pt>
                <c:pt idx="4">
                  <c:v>#REF!</c:v>
                </c:pt>
                <c:pt idx="5">
                  <c:v>#REF!</c:v>
                </c:pt>
              </c:strCache>
            </c:strRef>
          </c:cat>
          <c:val>
            <c:numRef>
              <c:f>'XXX项目- burning_down'!$E$794:$E$799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FB-4C64-A024-0A193E85FE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-167458240"/>
        <c:axId val="-167448448"/>
      </c:lineChart>
      <c:catAx>
        <c:axId val="-16745824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rgbClr val="CDCDCD"/>
              </a:solidFill>
              <a:prstDash val="solid"/>
              <a:round/>
            </a:ln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工作日期</a:t>
                </a:r>
              </a:p>
            </c:rich>
          </c:tx>
          <c:layout>
            <c:manualLayout>
              <c:xMode val="edge"/>
              <c:yMode val="edge"/>
              <c:x val="0.51122527393960604"/>
              <c:y val="0.94060090505488558"/>
            </c:manualLayout>
          </c:layout>
          <c:overlay val="0"/>
        </c:title>
        <c:numFmt formatCode="General" sourceLinked="0"/>
        <c:majorTickMark val="none"/>
        <c:minorTickMark val="none"/>
        <c:tickLblPos val="none"/>
        <c:crossAx val="-167448448"/>
        <c:crosses val="autoZero"/>
        <c:auto val="1"/>
        <c:lblAlgn val="ctr"/>
        <c:lblOffset val="100"/>
        <c:noMultiLvlLbl val="1"/>
      </c:catAx>
      <c:valAx>
        <c:axId val="-16744844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rgbClr val="CDCDCD"/>
              </a:solidFill>
              <a:prstDash val="solid"/>
              <a:round/>
            </a:ln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承诺总工时</a:t>
                </a:r>
              </a:p>
            </c:rich>
          </c:tx>
          <c:layout>
            <c:manualLayout>
              <c:xMode val="edge"/>
              <c:yMode val="edge"/>
              <c:x val="1.6745648578696402E-2"/>
              <c:y val="0.33666517442925192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 w="9525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Arial" panose="020B0604020202020204" pitchFamily="7" charset="0"/>
                <a:ea typeface="微软雅黑" panose="020B0503020204020204" charset="-122"/>
                <a:cs typeface="+mn-cs"/>
              </a:defRPr>
            </a:pPr>
            <a:endParaRPr lang="en-US"/>
          </a:p>
        </c:txPr>
        <c:crossAx val="-167458240"/>
        <c:crosses val="autoZero"/>
        <c:crossBetween val="between"/>
        <c:majorUnit val="30"/>
      </c:valAx>
      <c:dTable>
        <c:showHorzBorder val="1"/>
        <c:showVertBorder val="1"/>
        <c:showOutline val="1"/>
        <c:showKeys val="1"/>
        <c:txPr>
          <a:bodyPr rot="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5483929118432134"/>
          <c:y val="4.0033780499659798E-2"/>
          <c:w val="7.0600100857286893E-2"/>
          <c:h val="0.111622922134733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 cap="flat" cmpd="sng" algn="ctr">
      <a:noFill/>
      <a:prstDash val="solid"/>
      <a:round/>
    </a:ln>
  </c:spPr>
  <c:txPr>
    <a:bodyPr/>
    <a:lstStyle/>
    <a:p>
      <a:pPr>
        <a:defRPr lang="zh-CN"/>
      </a:pPr>
      <a:endParaRPr lang="en-US"/>
    </a:p>
  </c:txPr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defRPr lang="zh-CN"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1" i="0" u="none" strike="noStrike" baseline="0">
                <a:effectLst/>
              </a:rPr>
              <a:t>统一化</a:t>
            </a:r>
            <a:r>
              <a:rPr lang="en-US" altLang="zh-CN" sz="1800" b="1" i="0" u="none" strike="noStrike" baseline="0">
                <a:effectLst/>
              </a:rPr>
              <a:t>UI</a:t>
            </a:r>
            <a:r>
              <a:rPr lang="zh-CN" altLang="zh-CN" sz="1800" b="1" i="0" u="none" strike="noStrike" baseline="0">
                <a:effectLst/>
              </a:rPr>
              <a:t>项目</a:t>
            </a:r>
            <a:r>
              <a:rPr lang="zh-CN" altLang="en-US" sz="1800" b="1" i="0" u="none" strike="noStrike" baseline="0">
                <a:effectLst/>
              </a:rPr>
              <a:t>设置</a:t>
            </a:r>
            <a:r>
              <a:rPr lang="zh-CN" altLang="zh-CN" sz="1800" b="1" i="0" u="none" strike="noStrike" baseline="0">
                <a:effectLst/>
              </a:rPr>
              <a:t>燃尽图</a:t>
            </a:r>
            <a:r>
              <a:rPr lang="zh-CN" altLang="en-US"/>
              <a:t>（</a:t>
            </a:r>
            <a:r>
              <a:rPr lang="en-US" altLang="zh-CN"/>
              <a:t>burning down</a:t>
            </a:r>
            <a:r>
              <a:rPr lang="zh-CN" altLang="en-US"/>
              <a:t>）</a:t>
            </a:r>
            <a:r>
              <a:rPr lang="en-US" sz="1800" b="1" i="0" baseline="0">
                <a:effectLst/>
              </a:rPr>
              <a:t>WK20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32872861922324159"/>
          <c:y val="0.13215032752359188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1159417545676724E-2"/>
          <c:y val="0.23240364045853601"/>
          <c:w val="0.89072339641755305"/>
          <c:h val="0.58391291887087349"/>
        </c:manualLayout>
      </c:layout>
      <c:lineChart>
        <c:grouping val="standard"/>
        <c:varyColors val="0"/>
        <c:ser>
          <c:idx val="0"/>
          <c:order val="0"/>
          <c:tx>
            <c:v>计划进展</c:v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'XXX项目- burning_down'!$A$839:$A$844</c:f>
              <c:strCache>
                <c:ptCount val="6"/>
                <c:pt idx="0">
                  <c:v>本周总工时</c:v>
                </c:pt>
                <c:pt idx="1">
                  <c:v>#REF!</c:v>
                </c:pt>
                <c:pt idx="2">
                  <c:v>#REF!</c:v>
                </c:pt>
                <c:pt idx="3">
                  <c:v>#REF!</c:v>
                </c:pt>
                <c:pt idx="4">
                  <c:v>#REF!</c:v>
                </c:pt>
                <c:pt idx="5">
                  <c:v>#REF!</c:v>
                </c:pt>
              </c:strCache>
            </c:strRef>
          </c:cat>
          <c:val>
            <c:numRef>
              <c:f>'XXX项目- burning_down'!$B$839:$B$844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AD9D-487D-8ECC-0D2681FE04DF}"/>
            </c:ext>
          </c:extLst>
        </c:ser>
        <c:ser>
          <c:idx val="1"/>
          <c:order val="1"/>
          <c:tx>
            <c:v>实际进展</c:v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'XXX项目- burning_down'!$A$839:$A$844</c:f>
              <c:strCache>
                <c:ptCount val="6"/>
                <c:pt idx="0">
                  <c:v>本周总工时</c:v>
                </c:pt>
                <c:pt idx="1">
                  <c:v>#REF!</c:v>
                </c:pt>
                <c:pt idx="2">
                  <c:v>#REF!</c:v>
                </c:pt>
                <c:pt idx="3">
                  <c:v>#REF!</c:v>
                </c:pt>
                <c:pt idx="4">
                  <c:v>#REF!</c:v>
                </c:pt>
                <c:pt idx="5">
                  <c:v>#REF!</c:v>
                </c:pt>
              </c:strCache>
            </c:strRef>
          </c:cat>
          <c:val>
            <c:numRef>
              <c:f>'XXX项目- burning_down'!$E$839:$E$844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9D-487D-8ECC-0D2681FE04D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-165736704"/>
        <c:axId val="-165740512"/>
      </c:lineChart>
      <c:catAx>
        <c:axId val="-165736704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rgbClr val="CDCDCD"/>
              </a:solidFill>
              <a:prstDash val="solid"/>
              <a:round/>
            </a:ln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工作日期</a:t>
                </a:r>
              </a:p>
            </c:rich>
          </c:tx>
          <c:layout>
            <c:manualLayout>
              <c:xMode val="edge"/>
              <c:yMode val="edge"/>
              <c:x val="0.50894004470172249"/>
              <c:y val="0.93631841903214696"/>
            </c:manualLayout>
          </c:layout>
          <c:overlay val="0"/>
        </c:title>
        <c:numFmt formatCode="General" sourceLinked="0"/>
        <c:majorTickMark val="none"/>
        <c:minorTickMark val="none"/>
        <c:tickLblPos val="none"/>
        <c:crossAx val="-165740512"/>
        <c:crosses val="autoZero"/>
        <c:auto val="1"/>
        <c:lblAlgn val="ctr"/>
        <c:lblOffset val="100"/>
        <c:noMultiLvlLbl val="1"/>
      </c:catAx>
      <c:valAx>
        <c:axId val="-16574051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rgbClr val="CDCDCD"/>
              </a:solidFill>
              <a:prstDash val="solid"/>
              <a:round/>
            </a:ln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承诺总工时</a:t>
                </a:r>
              </a:p>
            </c:rich>
          </c:tx>
          <c:layout>
            <c:manualLayout>
              <c:xMode val="edge"/>
              <c:yMode val="edge"/>
              <c:x val="1.6745648578696402E-2"/>
              <c:y val="0.33666517442925192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 w="9525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Arial" panose="020B0604020202020204" pitchFamily="7" charset="0"/>
                <a:ea typeface="微软雅黑" panose="020B0503020204020204" charset="-122"/>
                <a:cs typeface="+mn-cs"/>
              </a:defRPr>
            </a:pPr>
            <a:endParaRPr lang="en-US"/>
          </a:p>
        </c:txPr>
        <c:crossAx val="-165736704"/>
        <c:crosses val="autoZero"/>
        <c:crossBetween val="between"/>
        <c:majorUnit val="30"/>
      </c:valAx>
      <c:dTable>
        <c:showHorzBorder val="1"/>
        <c:showVertBorder val="1"/>
        <c:showOutline val="1"/>
        <c:showKeys val="1"/>
        <c:txPr>
          <a:bodyPr rot="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5483929118432134"/>
          <c:y val="4.0033780499659798E-2"/>
          <c:w val="7.0600100857286893E-2"/>
          <c:h val="0.111622922134733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 cap="flat" cmpd="sng" algn="ctr">
      <a:noFill/>
      <a:prstDash val="solid"/>
      <a:round/>
    </a:ln>
  </c:spPr>
  <c:txPr>
    <a:bodyPr/>
    <a:lstStyle/>
    <a:p>
      <a:pPr>
        <a:defRPr lang="zh-CN"/>
      </a:pPr>
      <a:endParaRPr lang="en-US"/>
    </a:p>
  </c:txPr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defRPr lang="zh-CN"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1" i="0" u="none" strike="noStrike" baseline="0">
                <a:effectLst/>
              </a:rPr>
              <a:t>统一化</a:t>
            </a:r>
            <a:r>
              <a:rPr lang="en-US" altLang="zh-CN" sz="1800" b="1" i="0" u="none" strike="noStrike" baseline="0">
                <a:effectLst/>
              </a:rPr>
              <a:t>UI</a:t>
            </a:r>
            <a:r>
              <a:rPr lang="zh-CN" altLang="zh-CN" sz="1800" b="1" i="0" u="none" strike="noStrike" baseline="0">
                <a:effectLst/>
              </a:rPr>
              <a:t>项目</a:t>
            </a:r>
            <a:r>
              <a:rPr lang="zh-CN" altLang="en-US" sz="1800" b="1" i="0" u="none" strike="noStrike" baseline="0">
                <a:effectLst/>
              </a:rPr>
              <a:t>设置</a:t>
            </a:r>
            <a:r>
              <a:rPr lang="zh-CN" altLang="zh-CN" sz="1800" b="1" i="0" u="none" strike="noStrike" baseline="0">
                <a:effectLst/>
              </a:rPr>
              <a:t>燃尽图</a:t>
            </a:r>
            <a:r>
              <a:rPr lang="zh-CN" altLang="en-US"/>
              <a:t>（</a:t>
            </a:r>
            <a:r>
              <a:rPr lang="en-US" altLang="zh-CN"/>
              <a:t>burning down</a:t>
            </a:r>
            <a:r>
              <a:rPr lang="zh-CN" altLang="en-US"/>
              <a:t>）</a:t>
            </a:r>
            <a:r>
              <a:rPr lang="en-US" sz="1800" b="1" i="0" baseline="0">
                <a:effectLst/>
              </a:rPr>
              <a:t>WK3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32872861922324159"/>
          <c:y val="0.13215032752359188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1159417545676724E-2"/>
          <c:y val="0.23240364045853601"/>
          <c:w val="0.89072339641755305"/>
          <c:h val="0.58391291887087349"/>
        </c:manualLayout>
      </c:layout>
      <c:lineChart>
        <c:grouping val="standard"/>
        <c:varyColors val="0"/>
        <c:ser>
          <c:idx val="0"/>
          <c:order val="0"/>
          <c:tx>
            <c:v>计划进展</c:v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'XXX项目- burning_down'!$A$53:$A$58</c:f>
              <c:strCache>
                <c:ptCount val="6"/>
                <c:pt idx="0">
                  <c:v>本周总工时</c:v>
                </c:pt>
                <c:pt idx="1">
                  <c:v>#REF!</c:v>
                </c:pt>
                <c:pt idx="2">
                  <c:v>#REF!</c:v>
                </c:pt>
                <c:pt idx="3">
                  <c:v>#REF!</c:v>
                </c:pt>
                <c:pt idx="4">
                  <c:v>#REF!</c:v>
                </c:pt>
                <c:pt idx="5">
                  <c:v>#REF!</c:v>
                </c:pt>
              </c:strCache>
            </c:strRef>
          </c:cat>
          <c:val>
            <c:numRef>
              <c:f>'XXX项目- burning_down'!$B$53:$B$58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DFD9-47F9-9F77-AFC1091850DF}"/>
            </c:ext>
          </c:extLst>
        </c:ser>
        <c:ser>
          <c:idx val="1"/>
          <c:order val="1"/>
          <c:tx>
            <c:v>实际进展</c:v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'XXX项目- burning_down'!$A$53:$A$58</c:f>
              <c:strCache>
                <c:ptCount val="6"/>
                <c:pt idx="0">
                  <c:v>本周总工时</c:v>
                </c:pt>
                <c:pt idx="1">
                  <c:v>#REF!</c:v>
                </c:pt>
                <c:pt idx="2">
                  <c:v>#REF!</c:v>
                </c:pt>
                <c:pt idx="3">
                  <c:v>#REF!</c:v>
                </c:pt>
                <c:pt idx="4">
                  <c:v>#REF!</c:v>
                </c:pt>
                <c:pt idx="5">
                  <c:v>#REF!</c:v>
                </c:pt>
              </c:strCache>
            </c:strRef>
          </c:cat>
          <c:val>
            <c:numRef>
              <c:f>'XXX项目- burning_down'!$E$53:$E$58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D9-47F9-9F77-AFC1091850D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-341728656"/>
        <c:axId val="-341721040"/>
      </c:lineChart>
      <c:catAx>
        <c:axId val="-341728656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rgbClr val="CDCDCD"/>
              </a:solidFill>
              <a:prstDash val="solid"/>
              <a:round/>
            </a:ln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工作日期</a:t>
                </a:r>
              </a:p>
            </c:rich>
          </c:tx>
          <c:layout>
            <c:manualLayout>
              <c:xMode val="edge"/>
              <c:yMode val="edge"/>
              <c:x val="0.51122527393960604"/>
              <c:y val="0.94245259850360596"/>
            </c:manualLayout>
          </c:layout>
          <c:overlay val="0"/>
        </c:title>
        <c:numFmt formatCode="General" sourceLinked="0"/>
        <c:majorTickMark val="none"/>
        <c:minorTickMark val="none"/>
        <c:tickLblPos val="none"/>
        <c:crossAx val="-341721040"/>
        <c:crosses val="autoZero"/>
        <c:auto val="1"/>
        <c:lblAlgn val="ctr"/>
        <c:lblOffset val="100"/>
        <c:noMultiLvlLbl val="1"/>
      </c:catAx>
      <c:valAx>
        <c:axId val="-34172104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rgbClr val="CDCDCD"/>
              </a:solidFill>
              <a:prstDash val="solid"/>
              <a:round/>
            </a:ln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承诺总工时</a:t>
                </a:r>
              </a:p>
            </c:rich>
          </c:tx>
          <c:layout>
            <c:manualLayout>
              <c:xMode val="edge"/>
              <c:yMode val="edge"/>
              <c:x val="1.6745648578696402E-2"/>
              <c:y val="0.33666517442925192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 w="9525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Arial" panose="020B0604020202020204" pitchFamily="7" charset="0"/>
                <a:ea typeface="微软雅黑" panose="020B0503020204020204" charset="-122"/>
                <a:cs typeface="+mn-cs"/>
              </a:defRPr>
            </a:pPr>
            <a:endParaRPr lang="en-US"/>
          </a:p>
        </c:txPr>
        <c:crossAx val="-341728656"/>
        <c:crosses val="autoZero"/>
        <c:crossBetween val="between"/>
        <c:majorUnit val="30"/>
      </c:valAx>
      <c:dTable>
        <c:showHorzBorder val="1"/>
        <c:showVertBorder val="1"/>
        <c:showOutline val="1"/>
        <c:showKeys val="1"/>
        <c:txPr>
          <a:bodyPr rot="0" spcFirstLastPara="0" vertOverflow="ellipsis" vert="horz" wrap="square" anchor="ctr" anchorCtr="1"/>
          <a:lstStyle/>
          <a:p>
            <a:pPr rtl="0"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5483929118432134"/>
          <c:y val="4.0033780499659798E-2"/>
          <c:w val="7.0600100857286893E-2"/>
          <c:h val="0.111622922134733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 cap="flat" cmpd="sng" algn="ctr">
      <a:noFill/>
      <a:prstDash val="solid"/>
      <a:round/>
    </a:ln>
  </c:spPr>
  <c:txPr>
    <a:bodyPr/>
    <a:lstStyle/>
    <a:p>
      <a:pPr>
        <a:defRPr lang="zh-CN"/>
      </a:pPr>
      <a:endParaRPr lang="en-US"/>
    </a:p>
  </c:txPr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defRPr lang="zh-CN"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1" i="0" u="none" strike="noStrike" baseline="0">
                <a:effectLst/>
              </a:rPr>
              <a:t>统一化</a:t>
            </a:r>
            <a:r>
              <a:rPr lang="en-US" altLang="zh-CN" sz="1800" b="1" i="0" u="none" strike="noStrike" baseline="0">
                <a:effectLst/>
              </a:rPr>
              <a:t>UI</a:t>
            </a:r>
            <a:r>
              <a:rPr lang="zh-CN" altLang="zh-CN" sz="1800" b="1" i="0" u="none" strike="noStrike" baseline="0">
                <a:effectLst/>
              </a:rPr>
              <a:t>项目</a:t>
            </a:r>
            <a:r>
              <a:rPr lang="zh-CN" altLang="en-US" sz="1800" b="1" i="0" u="none" strike="noStrike" baseline="0">
                <a:effectLst/>
              </a:rPr>
              <a:t>设置</a:t>
            </a:r>
            <a:r>
              <a:rPr lang="zh-CN" altLang="zh-CN" sz="1800" b="1" i="0" u="none" strike="noStrike" baseline="0">
                <a:effectLst/>
              </a:rPr>
              <a:t>燃尽图</a:t>
            </a:r>
            <a:r>
              <a:rPr lang="zh-CN" altLang="en-US"/>
              <a:t>（</a:t>
            </a:r>
            <a:r>
              <a:rPr lang="en-US" altLang="zh-CN"/>
              <a:t>burning down</a:t>
            </a:r>
            <a:r>
              <a:rPr lang="zh-CN" altLang="en-US"/>
              <a:t>）</a:t>
            </a:r>
            <a:r>
              <a:rPr lang="en-US" sz="1800" b="1" i="0" baseline="0">
                <a:effectLst/>
              </a:rPr>
              <a:t>WK21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32872861922324159"/>
          <c:y val="0.13215032752359188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1159417545676724E-2"/>
          <c:y val="0.23240364045853601"/>
          <c:w val="0.89072339641755305"/>
          <c:h val="0.58391291887087349"/>
        </c:manualLayout>
      </c:layout>
      <c:lineChart>
        <c:grouping val="standard"/>
        <c:varyColors val="0"/>
        <c:ser>
          <c:idx val="0"/>
          <c:order val="0"/>
          <c:tx>
            <c:v>计划进展</c:v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'XXX项目- burning_down'!$A$885:$A$890</c:f>
              <c:strCache>
                <c:ptCount val="6"/>
                <c:pt idx="0">
                  <c:v>本周总工时</c:v>
                </c:pt>
                <c:pt idx="1">
                  <c:v>#REF!</c:v>
                </c:pt>
                <c:pt idx="2">
                  <c:v>#REF!</c:v>
                </c:pt>
                <c:pt idx="3">
                  <c:v>#REF!</c:v>
                </c:pt>
                <c:pt idx="4">
                  <c:v>#REF!</c:v>
                </c:pt>
                <c:pt idx="5">
                  <c:v>#REF!</c:v>
                </c:pt>
              </c:strCache>
            </c:strRef>
          </c:cat>
          <c:val>
            <c:numRef>
              <c:f>'XXX项目- burning_down'!$B$885:$B$890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BBCD-460B-95E3-A7A2555D645A}"/>
            </c:ext>
          </c:extLst>
        </c:ser>
        <c:ser>
          <c:idx val="1"/>
          <c:order val="1"/>
          <c:tx>
            <c:v>实际进展</c:v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'XXX项目- burning_down'!$A$885:$A$890</c:f>
              <c:strCache>
                <c:ptCount val="6"/>
                <c:pt idx="0">
                  <c:v>本周总工时</c:v>
                </c:pt>
                <c:pt idx="1">
                  <c:v>#REF!</c:v>
                </c:pt>
                <c:pt idx="2">
                  <c:v>#REF!</c:v>
                </c:pt>
                <c:pt idx="3">
                  <c:v>#REF!</c:v>
                </c:pt>
                <c:pt idx="4">
                  <c:v>#REF!</c:v>
                </c:pt>
                <c:pt idx="5">
                  <c:v>#REF!</c:v>
                </c:pt>
              </c:strCache>
            </c:strRef>
          </c:cat>
          <c:val>
            <c:numRef>
              <c:f>'XXX项目- burning_down'!$E$885:$E$890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CD-460B-95E3-A7A2555D645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-165732352"/>
        <c:axId val="-165739968"/>
      </c:lineChart>
      <c:catAx>
        <c:axId val="-165732352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rgbClr val="CDCDCD"/>
              </a:solidFill>
              <a:prstDash val="solid"/>
              <a:round/>
            </a:ln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工作日期</a:t>
                </a:r>
              </a:p>
            </c:rich>
          </c:tx>
          <c:layout>
            <c:manualLayout>
              <c:xMode val="edge"/>
              <c:yMode val="edge"/>
              <c:x val="0.51046353086030916"/>
              <c:y val="0.93845959312838434"/>
            </c:manualLayout>
          </c:layout>
          <c:overlay val="0"/>
        </c:title>
        <c:numFmt formatCode="General" sourceLinked="0"/>
        <c:majorTickMark val="none"/>
        <c:minorTickMark val="none"/>
        <c:tickLblPos val="none"/>
        <c:crossAx val="-165739968"/>
        <c:crosses val="autoZero"/>
        <c:auto val="1"/>
        <c:lblAlgn val="ctr"/>
        <c:lblOffset val="100"/>
        <c:noMultiLvlLbl val="1"/>
      </c:catAx>
      <c:valAx>
        <c:axId val="-16573996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rgbClr val="CDCDCD"/>
              </a:solidFill>
              <a:prstDash val="solid"/>
              <a:round/>
            </a:ln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承诺总工时</a:t>
                </a:r>
              </a:p>
            </c:rich>
          </c:tx>
          <c:layout>
            <c:manualLayout>
              <c:xMode val="edge"/>
              <c:yMode val="edge"/>
              <c:x val="1.6745648578696402E-2"/>
              <c:y val="0.33666517442925192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 w="9525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Arial" panose="020B0604020202020204" pitchFamily="7" charset="0"/>
                <a:ea typeface="微软雅黑" panose="020B0503020204020204" charset="-122"/>
                <a:cs typeface="+mn-cs"/>
              </a:defRPr>
            </a:pPr>
            <a:endParaRPr lang="en-US"/>
          </a:p>
        </c:txPr>
        <c:crossAx val="-165732352"/>
        <c:crosses val="autoZero"/>
        <c:crossBetween val="between"/>
        <c:majorUnit val="30"/>
      </c:valAx>
      <c:dTable>
        <c:showHorzBorder val="1"/>
        <c:showVertBorder val="1"/>
        <c:showOutline val="1"/>
        <c:showKeys val="1"/>
        <c:txPr>
          <a:bodyPr rot="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5483929118432134"/>
          <c:y val="4.0033780499659798E-2"/>
          <c:w val="7.0600100857286893E-2"/>
          <c:h val="0.111622922134733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 cap="flat" cmpd="sng" algn="ctr">
      <a:noFill/>
      <a:prstDash val="solid"/>
      <a:round/>
    </a:ln>
  </c:spPr>
  <c:txPr>
    <a:bodyPr/>
    <a:lstStyle/>
    <a:p>
      <a:pPr>
        <a:defRPr lang="zh-CN"/>
      </a:pPr>
      <a:endParaRPr lang="en-US"/>
    </a:p>
  </c:txPr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defRPr lang="zh-CN"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1" i="0" u="none" strike="noStrike" baseline="0">
                <a:effectLst/>
              </a:rPr>
              <a:t>统一化</a:t>
            </a:r>
            <a:r>
              <a:rPr lang="en-US" altLang="zh-CN" sz="1800" b="1" i="0" u="none" strike="noStrike" baseline="0">
                <a:effectLst/>
              </a:rPr>
              <a:t>UI</a:t>
            </a:r>
            <a:r>
              <a:rPr lang="zh-CN" altLang="zh-CN" sz="1800" b="1" i="0" u="none" strike="noStrike" baseline="0">
                <a:effectLst/>
              </a:rPr>
              <a:t>项目</a:t>
            </a:r>
            <a:r>
              <a:rPr lang="zh-CN" altLang="en-US" sz="1800" b="1" i="0" u="none" strike="noStrike" baseline="0">
                <a:effectLst/>
              </a:rPr>
              <a:t>设置</a:t>
            </a:r>
            <a:r>
              <a:rPr lang="zh-CN" altLang="zh-CN" sz="1800" b="1" i="0" u="none" strike="noStrike" baseline="0">
                <a:effectLst/>
              </a:rPr>
              <a:t>燃尽图</a:t>
            </a:r>
            <a:r>
              <a:rPr lang="zh-CN" altLang="en-US"/>
              <a:t>（</a:t>
            </a:r>
            <a:r>
              <a:rPr lang="en-US" altLang="zh-CN"/>
              <a:t>burning down</a:t>
            </a:r>
            <a:r>
              <a:rPr lang="zh-CN" altLang="en-US"/>
              <a:t>）</a:t>
            </a:r>
            <a:r>
              <a:rPr lang="en-US" sz="1800" b="1" i="0" baseline="0">
                <a:effectLst/>
              </a:rPr>
              <a:t>WK22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32872861922324159"/>
          <c:y val="0.13215032752359188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1159417545676724E-2"/>
          <c:y val="0.23240364045853601"/>
          <c:w val="0.89072339641755305"/>
          <c:h val="0.58391291887087349"/>
        </c:manualLayout>
      </c:layout>
      <c:lineChart>
        <c:grouping val="standard"/>
        <c:varyColors val="0"/>
        <c:ser>
          <c:idx val="0"/>
          <c:order val="0"/>
          <c:tx>
            <c:v>计划进展</c:v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'XXX项目- burning_down'!$A$927:$A$932</c:f>
              <c:strCache>
                <c:ptCount val="6"/>
                <c:pt idx="0">
                  <c:v>本周总工时</c:v>
                </c:pt>
                <c:pt idx="1">
                  <c:v>#REF!</c:v>
                </c:pt>
                <c:pt idx="2">
                  <c:v>#REF!</c:v>
                </c:pt>
                <c:pt idx="3">
                  <c:v>#REF!</c:v>
                </c:pt>
                <c:pt idx="4">
                  <c:v>#REF!</c:v>
                </c:pt>
                <c:pt idx="5">
                  <c:v>#REF!</c:v>
                </c:pt>
              </c:strCache>
            </c:strRef>
          </c:cat>
          <c:val>
            <c:numRef>
              <c:f>'XXX项目- burning_down'!$B$927:$B$932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2020-433D-9D6B-3EF64704E4B3}"/>
            </c:ext>
          </c:extLst>
        </c:ser>
        <c:ser>
          <c:idx val="1"/>
          <c:order val="1"/>
          <c:tx>
            <c:v>实际进展</c:v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'XXX项目- burning_down'!$A$927:$A$932</c:f>
              <c:strCache>
                <c:ptCount val="6"/>
                <c:pt idx="0">
                  <c:v>本周总工时</c:v>
                </c:pt>
                <c:pt idx="1">
                  <c:v>#REF!</c:v>
                </c:pt>
                <c:pt idx="2">
                  <c:v>#REF!</c:v>
                </c:pt>
                <c:pt idx="3">
                  <c:v>#REF!</c:v>
                </c:pt>
                <c:pt idx="4">
                  <c:v>#REF!</c:v>
                </c:pt>
                <c:pt idx="5">
                  <c:v>#REF!</c:v>
                </c:pt>
              </c:strCache>
            </c:strRef>
          </c:cat>
          <c:val>
            <c:numRef>
              <c:f>'XXX项目- burning_down'!$E$927:$E$932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20-433D-9D6B-3EF64704E4B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-165726368"/>
        <c:axId val="-165737792"/>
      </c:lineChart>
      <c:catAx>
        <c:axId val="-165726368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rgbClr val="CDCDCD"/>
              </a:solidFill>
              <a:prstDash val="solid"/>
              <a:round/>
            </a:ln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工作日期</a:t>
                </a:r>
              </a:p>
            </c:rich>
          </c:tx>
          <c:layout>
            <c:manualLayout>
              <c:xMode val="edge"/>
              <c:yMode val="edge"/>
              <c:x val="0.51122527393960604"/>
              <c:y val="0.93631857689130948"/>
            </c:manualLayout>
          </c:layout>
          <c:overlay val="0"/>
        </c:title>
        <c:numFmt formatCode="General" sourceLinked="0"/>
        <c:majorTickMark val="none"/>
        <c:minorTickMark val="none"/>
        <c:tickLblPos val="none"/>
        <c:crossAx val="-165737792"/>
        <c:crosses val="autoZero"/>
        <c:auto val="1"/>
        <c:lblAlgn val="ctr"/>
        <c:lblOffset val="100"/>
        <c:noMultiLvlLbl val="1"/>
      </c:catAx>
      <c:valAx>
        <c:axId val="-16573779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rgbClr val="CDCDCD"/>
              </a:solidFill>
              <a:prstDash val="solid"/>
              <a:round/>
            </a:ln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承诺总工时</a:t>
                </a:r>
              </a:p>
            </c:rich>
          </c:tx>
          <c:layout>
            <c:manualLayout>
              <c:xMode val="edge"/>
              <c:yMode val="edge"/>
              <c:x val="1.6745648578696402E-2"/>
              <c:y val="0.33666517442925192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 w="9525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Arial" panose="020B0604020202020204" pitchFamily="7" charset="0"/>
                <a:ea typeface="微软雅黑" panose="020B0503020204020204" charset="-122"/>
                <a:cs typeface="+mn-cs"/>
              </a:defRPr>
            </a:pPr>
            <a:endParaRPr lang="en-US"/>
          </a:p>
        </c:txPr>
        <c:crossAx val="-165726368"/>
        <c:crosses val="autoZero"/>
        <c:crossBetween val="between"/>
        <c:majorUnit val="30"/>
      </c:valAx>
      <c:dTable>
        <c:showHorzBorder val="1"/>
        <c:showVertBorder val="1"/>
        <c:showOutline val="1"/>
        <c:showKeys val="1"/>
        <c:txPr>
          <a:bodyPr rot="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5483929118432134"/>
          <c:y val="4.0033780499659798E-2"/>
          <c:w val="7.0600100857286893E-2"/>
          <c:h val="0.111622922134733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 cap="flat" cmpd="sng" algn="ctr">
      <a:noFill/>
      <a:prstDash val="solid"/>
      <a:round/>
    </a:ln>
  </c:spPr>
  <c:txPr>
    <a:bodyPr/>
    <a:lstStyle/>
    <a:p>
      <a:pPr>
        <a:defRPr lang="zh-CN"/>
      </a:pPr>
      <a:endParaRPr lang="en-US"/>
    </a:p>
  </c:txPr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defRPr lang="zh-CN"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1" i="0" u="none" strike="noStrike" baseline="0">
                <a:effectLst/>
              </a:rPr>
              <a:t>统一化</a:t>
            </a:r>
            <a:r>
              <a:rPr lang="en-US" altLang="zh-CN" sz="1800" b="1" i="0" u="none" strike="noStrike" baseline="0">
                <a:effectLst/>
              </a:rPr>
              <a:t>UI</a:t>
            </a:r>
            <a:r>
              <a:rPr lang="zh-CN" altLang="zh-CN" sz="1800" b="1" i="0" u="none" strike="noStrike" baseline="0">
                <a:effectLst/>
              </a:rPr>
              <a:t>项目</a:t>
            </a:r>
            <a:r>
              <a:rPr lang="zh-CN" altLang="en-US" sz="1800" b="1" i="0" u="none" strike="noStrike" baseline="0">
                <a:effectLst/>
              </a:rPr>
              <a:t>设置</a:t>
            </a:r>
            <a:r>
              <a:rPr lang="zh-CN" altLang="zh-CN" sz="1800" b="1" i="0" u="none" strike="noStrike" baseline="0">
                <a:effectLst/>
              </a:rPr>
              <a:t>燃尽图</a:t>
            </a:r>
            <a:r>
              <a:rPr lang="zh-CN" altLang="en-US"/>
              <a:t>（</a:t>
            </a:r>
            <a:r>
              <a:rPr lang="en-US" altLang="zh-CN"/>
              <a:t>burning down</a:t>
            </a:r>
            <a:r>
              <a:rPr lang="zh-CN" altLang="en-US"/>
              <a:t>）</a:t>
            </a:r>
            <a:r>
              <a:rPr lang="en-US" sz="1800" b="1" i="0" baseline="0">
                <a:effectLst/>
              </a:rPr>
              <a:t>WK23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32872861922324159"/>
          <c:y val="0.13215032752359188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1159417545676724E-2"/>
          <c:y val="0.23240364045853601"/>
          <c:w val="0.89072339641755305"/>
          <c:h val="0.58391291887087349"/>
        </c:manualLayout>
      </c:layout>
      <c:lineChart>
        <c:grouping val="standard"/>
        <c:varyColors val="0"/>
        <c:ser>
          <c:idx val="0"/>
          <c:order val="0"/>
          <c:tx>
            <c:v>计划进展</c:v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'XXX项目- burning_down'!$A$973:$A$978</c:f>
              <c:strCache>
                <c:ptCount val="6"/>
                <c:pt idx="0">
                  <c:v>本周总工时</c:v>
                </c:pt>
                <c:pt idx="1">
                  <c:v>#REF!</c:v>
                </c:pt>
                <c:pt idx="2">
                  <c:v>#REF!</c:v>
                </c:pt>
                <c:pt idx="3">
                  <c:v>#REF!</c:v>
                </c:pt>
                <c:pt idx="4">
                  <c:v>#REF!</c:v>
                </c:pt>
                <c:pt idx="5">
                  <c:v>#REF!</c:v>
                </c:pt>
              </c:strCache>
            </c:strRef>
          </c:cat>
          <c:val>
            <c:numRef>
              <c:f>'XXX项目- burning_down'!$B$973:$B$978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101A-4E79-B389-E7D2BE1285EA}"/>
            </c:ext>
          </c:extLst>
        </c:ser>
        <c:ser>
          <c:idx val="1"/>
          <c:order val="1"/>
          <c:tx>
            <c:v>实际进展</c:v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'XXX项目- burning_down'!$A$973:$A$978</c:f>
              <c:strCache>
                <c:ptCount val="6"/>
                <c:pt idx="0">
                  <c:v>本周总工时</c:v>
                </c:pt>
                <c:pt idx="1">
                  <c:v>#REF!</c:v>
                </c:pt>
                <c:pt idx="2">
                  <c:v>#REF!</c:v>
                </c:pt>
                <c:pt idx="3">
                  <c:v>#REF!</c:v>
                </c:pt>
                <c:pt idx="4">
                  <c:v>#REF!</c:v>
                </c:pt>
                <c:pt idx="5">
                  <c:v>#REF!</c:v>
                </c:pt>
              </c:strCache>
            </c:strRef>
          </c:cat>
          <c:val>
            <c:numRef>
              <c:f>'XXX项目- burning_down'!$E$973:$E$978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1A-4E79-B389-E7D2BE1285E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-165735072"/>
        <c:axId val="-165734528"/>
      </c:lineChart>
      <c:catAx>
        <c:axId val="-165735072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rgbClr val="CDCDCD"/>
              </a:solidFill>
              <a:prstDash val="solid"/>
              <a:round/>
            </a:ln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工作日期</a:t>
                </a:r>
              </a:p>
            </c:rich>
          </c:tx>
          <c:layout>
            <c:manualLayout>
              <c:xMode val="edge"/>
              <c:yMode val="edge"/>
              <c:x val="0.51122527393960604"/>
              <c:y val="0.93203609159055401"/>
            </c:manualLayout>
          </c:layout>
          <c:overlay val="0"/>
        </c:title>
        <c:numFmt formatCode="General" sourceLinked="0"/>
        <c:majorTickMark val="none"/>
        <c:minorTickMark val="none"/>
        <c:tickLblPos val="none"/>
        <c:crossAx val="-165734528"/>
        <c:crosses val="autoZero"/>
        <c:auto val="1"/>
        <c:lblAlgn val="ctr"/>
        <c:lblOffset val="100"/>
        <c:noMultiLvlLbl val="1"/>
      </c:catAx>
      <c:valAx>
        <c:axId val="-16573452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rgbClr val="CDCDCD"/>
              </a:solidFill>
              <a:prstDash val="solid"/>
              <a:round/>
            </a:ln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承诺总工时</a:t>
                </a:r>
              </a:p>
            </c:rich>
          </c:tx>
          <c:layout>
            <c:manualLayout>
              <c:xMode val="edge"/>
              <c:yMode val="edge"/>
              <c:x val="1.6745648578696402E-2"/>
              <c:y val="0.33666517442925192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 w="9525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Arial" panose="020B0604020202020204" pitchFamily="7" charset="0"/>
                <a:ea typeface="微软雅黑" panose="020B0503020204020204" charset="-122"/>
                <a:cs typeface="+mn-cs"/>
              </a:defRPr>
            </a:pPr>
            <a:endParaRPr lang="en-US"/>
          </a:p>
        </c:txPr>
        <c:crossAx val="-165735072"/>
        <c:crosses val="autoZero"/>
        <c:crossBetween val="between"/>
        <c:majorUnit val="30"/>
      </c:valAx>
      <c:dTable>
        <c:showHorzBorder val="1"/>
        <c:showVertBorder val="1"/>
        <c:showOutline val="1"/>
        <c:showKeys val="1"/>
        <c:txPr>
          <a:bodyPr rot="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5483929118432134"/>
          <c:y val="4.0033780499659798E-2"/>
          <c:w val="7.0600100857286893E-2"/>
          <c:h val="0.111622922134733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 cap="flat" cmpd="sng" algn="ctr">
      <a:noFill/>
      <a:prstDash val="solid"/>
      <a:round/>
    </a:ln>
  </c:spPr>
  <c:txPr>
    <a:bodyPr/>
    <a:lstStyle/>
    <a:p>
      <a:pPr>
        <a:defRPr lang="zh-CN"/>
      </a:pPr>
      <a:endParaRPr lang="en-US"/>
    </a:p>
  </c:txPr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defRPr lang="zh-CN"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1" i="0" u="none" strike="noStrike" baseline="0">
                <a:effectLst/>
              </a:rPr>
              <a:t>统一化</a:t>
            </a:r>
            <a:r>
              <a:rPr lang="en-US" altLang="zh-CN" sz="1800" b="1" i="0" u="none" strike="noStrike" baseline="0">
                <a:effectLst/>
              </a:rPr>
              <a:t>UI</a:t>
            </a:r>
            <a:r>
              <a:rPr lang="zh-CN" altLang="zh-CN" sz="1800" b="1" i="0" u="none" strike="noStrike" baseline="0">
                <a:effectLst/>
              </a:rPr>
              <a:t>项目</a:t>
            </a:r>
            <a:r>
              <a:rPr lang="zh-CN" altLang="en-US" sz="1800" b="1" i="0" u="none" strike="noStrike" baseline="0">
                <a:effectLst/>
              </a:rPr>
              <a:t>设置</a:t>
            </a:r>
            <a:r>
              <a:rPr lang="zh-CN" altLang="zh-CN" sz="1800" b="1" i="0" u="none" strike="noStrike" baseline="0">
                <a:effectLst/>
              </a:rPr>
              <a:t>燃尽图</a:t>
            </a:r>
            <a:r>
              <a:rPr lang="zh-CN" altLang="en-US"/>
              <a:t>（</a:t>
            </a:r>
            <a:r>
              <a:rPr lang="en-US" altLang="zh-CN"/>
              <a:t>burning down</a:t>
            </a:r>
            <a:r>
              <a:rPr lang="zh-CN" altLang="en-US"/>
              <a:t>）</a:t>
            </a:r>
            <a:r>
              <a:rPr lang="en-US" sz="1800" b="1" i="0" baseline="0">
                <a:effectLst/>
              </a:rPr>
              <a:t>WK24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32872861922324159"/>
          <c:y val="0.13215032752359188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1159417545676724E-2"/>
          <c:y val="0.23240364045853601"/>
          <c:w val="0.89072339641755305"/>
          <c:h val="0.58391291887087349"/>
        </c:manualLayout>
      </c:layout>
      <c:lineChart>
        <c:grouping val="standard"/>
        <c:varyColors val="0"/>
        <c:ser>
          <c:idx val="0"/>
          <c:order val="0"/>
          <c:tx>
            <c:v>计划进展</c:v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'XXX项目- burning_down'!$A$1015:$A$1020</c:f>
              <c:strCache>
                <c:ptCount val="6"/>
                <c:pt idx="0">
                  <c:v>本周总工时</c:v>
                </c:pt>
                <c:pt idx="1">
                  <c:v>#REF!</c:v>
                </c:pt>
                <c:pt idx="2">
                  <c:v>#REF!</c:v>
                </c:pt>
                <c:pt idx="3">
                  <c:v>#REF!</c:v>
                </c:pt>
                <c:pt idx="4">
                  <c:v>#REF!</c:v>
                </c:pt>
                <c:pt idx="5">
                  <c:v>#REF!</c:v>
                </c:pt>
              </c:strCache>
            </c:strRef>
          </c:cat>
          <c:val>
            <c:numRef>
              <c:f>'XXX项目- burning_down'!$B$1015:$B$1020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7A38-4E4E-8B0B-D61A2EB63D6D}"/>
            </c:ext>
          </c:extLst>
        </c:ser>
        <c:ser>
          <c:idx val="1"/>
          <c:order val="1"/>
          <c:tx>
            <c:v>实际进展</c:v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'XXX项目- burning_down'!$A$1015:$A$1020</c:f>
              <c:strCache>
                <c:ptCount val="6"/>
                <c:pt idx="0">
                  <c:v>本周总工时</c:v>
                </c:pt>
                <c:pt idx="1">
                  <c:v>#REF!</c:v>
                </c:pt>
                <c:pt idx="2">
                  <c:v>#REF!</c:v>
                </c:pt>
                <c:pt idx="3">
                  <c:v>#REF!</c:v>
                </c:pt>
                <c:pt idx="4">
                  <c:v>#REF!</c:v>
                </c:pt>
                <c:pt idx="5">
                  <c:v>#REF!</c:v>
                </c:pt>
              </c:strCache>
            </c:strRef>
          </c:cat>
          <c:val>
            <c:numRef>
              <c:f>'XXX项目- burning_down'!$E$1015:$E$1020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38-4E4E-8B0B-D61A2EB63D6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-165725824"/>
        <c:axId val="-165729088"/>
      </c:lineChart>
      <c:catAx>
        <c:axId val="-165725824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rgbClr val="CDCDCD"/>
              </a:solidFill>
              <a:prstDash val="solid"/>
              <a:round/>
            </a:ln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工作日期</a:t>
                </a:r>
              </a:p>
            </c:rich>
          </c:tx>
          <c:layout>
            <c:manualLayout>
              <c:xMode val="edge"/>
              <c:yMode val="edge"/>
              <c:x val="0.5074165585431345"/>
              <c:y val="0.93417725531135098"/>
            </c:manualLayout>
          </c:layout>
          <c:overlay val="0"/>
        </c:title>
        <c:numFmt formatCode="General" sourceLinked="0"/>
        <c:majorTickMark val="none"/>
        <c:minorTickMark val="none"/>
        <c:tickLblPos val="none"/>
        <c:crossAx val="-165729088"/>
        <c:crosses val="autoZero"/>
        <c:auto val="1"/>
        <c:lblAlgn val="ctr"/>
        <c:lblOffset val="100"/>
        <c:noMultiLvlLbl val="1"/>
      </c:catAx>
      <c:valAx>
        <c:axId val="-16572908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rgbClr val="CDCDCD"/>
              </a:solidFill>
              <a:prstDash val="solid"/>
              <a:round/>
            </a:ln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承诺总工时</a:t>
                </a:r>
              </a:p>
            </c:rich>
          </c:tx>
          <c:layout>
            <c:manualLayout>
              <c:xMode val="edge"/>
              <c:yMode val="edge"/>
              <c:x val="1.6745648578696402E-2"/>
              <c:y val="0.33666517442925192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 w="9525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Arial" panose="020B0604020202020204" pitchFamily="7" charset="0"/>
                <a:ea typeface="微软雅黑" panose="020B0503020204020204" charset="-122"/>
                <a:cs typeface="+mn-cs"/>
              </a:defRPr>
            </a:pPr>
            <a:endParaRPr lang="en-US"/>
          </a:p>
        </c:txPr>
        <c:crossAx val="-165725824"/>
        <c:crosses val="autoZero"/>
        <c:crossBetween val="between"/>
        <c:majorUnit val="30"/>
      </c:valAx>
      <c:dTable>
        <c:showHorzBorder val="1"/>
        <c:showVertBorder val="1"/>
        <c:showOutline val="1"/>
        <c:showKeys val="1"/>
        <c:txPr>
          <a:bodyPr rot="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5483929118432134"/>
          <c:y val="4.0033780499659798E-2"/>
          <c:w val="7.0600100857286893E-2"/>
          <c:h val="0.111622922134733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 cap="flat" cmpd="sng" algn="ctr">
      <a:noFill/>
      <a:prstDash val="solid"/>
      <a:round/>
    </a:ln>
  </c:spPr>
  <c:txPr>
    <a:bodyPr/>
    <a:lstStyle/>
    <a:p>
      <a:pPr>
        <a:defRPr lang="zh-CN"/>
      </a:pPr>
      <a:endParaRPr lang="en-US"/>
    </a:p>
  </c:txPr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defRPr lang="zh-CN"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1" i="0" u="none" strike="noStrike" baseline="0">
                <a:effectLst/>
              </a:rPr>
              <a:t>统一化</a:t>
            </a:r>
            <a:r>
              <a:rPr lang="en-US" altLang="zh-CN" sz="1800" b="1" i="0" u="none" strike="noStrike" baseline="0">
                <a:effectLst/>
              </a:rPr>
              <a:t>UI</a:t>
            </a:r>
            <a:r>
              <a:rPr lang="zh-CN" altLang="zh-CN" sz="1800" b="1" i="0" u="none" strike="noStrike" baseline="0">
                <a:effectLst/>
              </a:rPr>
              <a:t>项目</a:t>
            </a:r>
            <a:r>
              <a:rPr lang="zh-CN" altLang="en-US" sz="1800" b="1" i="0" u="none" strike="noStrike" baseline="0">
                <a:effectLst/>
              </a:rPr>
              <a:t>设置</a:t>
            </a:r>
            <a:r>
              <a:rPr lang="zh-CN" altLang="zh-CN" sz="1800" b="1" i="0" u="none" strike="noStrike" baseline="0">
                <a:effectLst/>
              </a:rPr>
              <a:t>燃尽图</a:t>
            </a:r>
            <a:r>
              <a:rPr lang="zh-CN" altLang="en-US"/>
              <a:t>（</a:t>
            </a:r>
            <a:r>
              <a:rPr lang="en-US" altLang="zh-CN"/>
              <a:t>burning down</a:t>
            </a:r>
            <a:r>
              <a:rPr lang="zh-CN" altLang="en-US"/>
              <a:t>）</a:t>
            </a:r>
            <a:r>
              <a:rPr lang="en-US" sz="1800" b="1" i="0" baseline="0">
                <a:effectLst/>
              </a:rPr>
              <a:t>WK25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32872861922324159"/>
          <c:y val="0.13215032752359188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1159417545676724E-2"/>
          <c:y val="0.23240364045853601"/>
          <c:w val="0.89072339641755305"/>
          <c:h val="0.58391291887087349"/>
        </c:manualLayout>
      </c:layout>
      <c:lineChart>
        <c:grouping val="standard"/>
        <c:varyColors val="0"/>
        <c:ser>
          <c:idx val="0"/>
          <c:order val="0"/>
          <c:tx>
            <c:v>计划进展</c:v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'XXX项目- burning_down'!$A$1066:$A$1071</c:f>
              <c:strCache>
                <c:ptCount val="6"/>
                <c:pt idx="0">
                  <c:v>本周总工时</c:v>
                </c:pt>
                <c:pt idx="1">
                  <c:v>#REF!</c:v>
                </c:pt>
                <c:pt idx="2">
                  <c:v>#REF!</c:v>
                </c:pt>
                <c:pt idx="3">
                  <c:v>#REF!</c:v>
                </c:pt>
                <c:pt idx="4">
                  <c:v>#REF!</c:v>
                </c:pt>
                <c:pt idx="5">
                  <c:v>#REF!</c:v>
                </c:pt>
              </c:strCache>
            </c:strRef>
          </c:cat>
          <c:val>
            <c:numRef>
              <c:f>'XXX项目- burning_down'!$B$1066:$B$1071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1FCD-42D7-AF3A-A8C369BACC74}"/>
            </c:ext>
          </c:extLst>
        </c:ser>
        <c:ser>
          <c:idx val="1"/>
          <c:order val="1"/>
          <c:tx>
            <c:v>实际进展</c:v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'XXX项目- burning_down'!$A$1066:$A$1071</c:f>
              <c:strCache>
                <c:ptCount val="6"/>
                <c:pt idx="0">
                  <c:v>本周总工时</c:v>
                </c:pt>
                <c:pt idx="1">
                  <c:v>#REF!</c:v>
                </c:pt>
                <c:pt idx="2">
                  <c:v>#REF!</c:v>
                </c:pt>
                <c:pt idx="3">
                  <c:v>#REF!</c:v>
                </c:pt>
                <c:pt idx="4">
                  <c:v>#REF!</c:v>
                </c:pt>
                <c:pt idx="5">
                  <c:v>#REF!</c:v>
                </c:pt>
              </c:strCache>
            </c:strRef>
          </c:cat>
          <c:val>
            <c:numRef>
              <c:f>'XXX项目- burning_down'!$E$1066:$E$1071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CD-42D7-AF3A-A8C369BACC7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-165726912"/>
        <c:axId val="-165725280"/>
      </c:lineChart>
      <c:catAx>
        <c:axId val="-165726912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rgbClr val="CDCDCD"/>
              </a:solidFill>
              <a:prstDash val="solid"/>
              <a:round/>
            </a:ln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工作日期</a:t>
                </a:r>
              </a:p>
            </c:rich>
          </c:tx>
          <c:layout>
            <c:manualLayout>
              <c:xMode val="edge"/>
              <c:yMode val="edge"/>
              <c:x val="0.51046353086030916"/>
              <c:y val="0.94488307391533199"/>
            </c:manualLayout>
          </c:layout>
          <c:overlay val="0"/>
        </c:title>
        <c:numFmt formatCode="General" sourceLinked="0"/>
        <c:majorTickMark val="none"/>
        <c:minorTickMark val="none"/>
        <c:tickLblPos val="none"/>
        <c:crossAx val="-165725280"/>
        <c:crosses val="autoZero"/>
        <c:auto val="1"/>
        <c:lblAlgn val="ctr"/>
        <c:lblOffset val="100"/>
        <c:noMultiLvlLbl val="1"/>
      </c:catAx>
      <c:valAx>
        <c:axId val="-16572528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rgbClr val="CDCDCD"/>
              </a:solidFill>
              <a:prstDash val="solid"/>
              <a:round/>
            </a:ln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承诺总工时</a:t>
                </a:r>
              </a:p>
            </c:rich>
          </c:tx>
          <c:layout>
            <c:manualLayout>
              <c:xMode val="edge"/>
              <c:yMode val="edge"/>
              <c:x val="1.6745648578696402E-2"/>
              <c:y val="0.33666517442925192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 w="9525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Arial" panose="020B0604020202020204" pitchFamily="7" charset="0"/>
                <a:ea typeface="微软雅黑" panose="020B0503020204020204" charset="-122"/>
                <a:cs typeface="+mn-cs"/>
              </a:defRPr>
            </a:pPr>
            <a:endParaRPr lang="en-US"/>
          </a:p>
        </c:txPr>
        <c:crossAx val="-165726912"/>
        <c:crosses val="autoZero"/>
        <c:crossBetween val="between"/>
        <c:majorUnit val="30"/>
      </c:valAx>
      <c:dTable>
        <c:showHorzBorder val="1"/>
        <c:showVertBorder val="1"/>
        <c:showOutline val="1"/>
        <c:showKeys val="1"/>
        <c:txPr>
          <a:bodyPr rot="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5483929118432134"/>
          <c:y val="4.0033780499659798E-2"/>
          <c:w val="7.0600100857286893E-2"/>
          <c:h val="0.111622922134733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 cap="flat" cmpd="sng" algn="ctr">
      <a:noFill/>
      <a:prstDash val="solid"/>
      <a:round/>
    </a:ln>
  </c:spPr>
  <c:txPr>
    <a:bodyPr/>
    <a:lstStyle/>
    <a:p>
      <a:pPr>
        <a:defRPr lang="zh-CN"/>
      </a:pPr>
      <a:endParaRPr lang="en-US"/>
    </a:p>
  </c:txPr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defRPr lang="zh-CN"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1" i="0" u="none" strike="noStrike" baseline="0">
                <a:effectLst/>
              </a:rPr>
              <a:t>统一化</a:t>
            </a:r>
            <a:r>
              <a:rPr lang="en-US" altLang="zh-CN" sz="1800" b="1" i="0" u="none" strike="noStrike" baseline="0">
                <a:effectLst/>
              </a:rPr>
              <a:t>UI</a:t>
            </a:r>
            <a:r>
              <a:rPr lang="zh-CN" altLang="zh-CN" sz="1800" b="1" i="0" u="none" strike="noStrike" baseline="0">
                <a:effectLst/>
              </a:rPr>
              <a:t>项目</a:t>
            </a:r>
            <a:r>
              <a:rPr lang="zh-CN" altLang="en-US" sz="1800" b="1" i="0" u="none" strike="noStrike" baseline="0">
                <a:effectLst/>
              </a:rPr>
              <a:t>设置</a:t>
            </a:r>
            <a:r>
              <a:rPr lang="zh-CN" altLang="zh-CN" sz="1800" b="1" i="0" u="none" strike="noStrike" baseline="0">
                <a:effectLst/>
              </a:rPr>
              <a:t>燃尽图</a:t>
            </a:r>
            <a:r>
              <a:rPr lang="zh-CN" altLang="en-US"/>
              <a:t>（</a:t>
            </a:r>
            <a:r>
              <a:rPr lang="en-US" altLang="zh-CN"/>
              <a:t>burning down</a:t>
            </a:r>
            <a:r>
              <a:rPr lang="zh-CN" altLang="en-US"/>
              <a:t>）</a:t>
            </a:r>
            <a:r>
              <a:rPr lang="en-US" sz="1800" b="1" i="0" baseline="0">
                <a:effectLst/>
              </a:rPr>
              <a:t>WK26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32872861922324159"/>
          <c:y val="0.13215032752359188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1159417545676724E-2"/>
          <c:y val="0.23240364045853601"/>
          <c:w val="0.89072339641755305"/>
          <c:h val="0.58391291887087349"/>
        </c:manualLayout>
      </c:layout>
      <c:lineChart>
        <c:grouping val="standard"/>
        <c:varyColors val="0"/>
        <c:ser>
          <c:idx val="0"/>
          <c:order val="0"/>
          <c:tx>
            <c:v>计划进展</c:v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'XXX项目- burning_down'!$A$1106:$A$1111</c:f>
              <c:strCache>
                <c:ptCount val="6"/>
                <c:pt idx="0">
                  <c:v>本周总工时</c:v>
                </c:pt>
                <c:pt idx="1">
                  <c:v>#REF!</c:v>
                </c:pt>
                <c:pt idx="2">
                  <c:v>#REF!</c:v>
                </c:pt>
                <c:pt idx="3">
                  <c:v>#REF!</c:v>
                </c:pt>
                <c:pt idx="4">
                  <c:v>#REF!</c:v>
                </c:pt>
                <c:pt idx="5">
                  <c:v>#REF!</c:v>
                </c:pt>
              </c:strCache>
            </c:strRef>
          </c:cat>
          <c:val>
            <c:numRef>
              <c:f>'XXX项目- burning_down'!$B$1106:$B$1111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80E6-4FC5-8AB0-02C4B35252D0}"/>
            </c:ext>
          </c:extLst>
        </c:ser>
        <c:ser>
          <c:idx val="1"/>
          <c:order val="1"/>
          <c:tx>
            <c:v>实际进展</c:v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'XXX项目- burning_down'!$A$1106:$A$1111</c:f>
              <c:strCache>
                <c:ptCount val="6"/>
                <c:pt idx="0">
                  <c:v>本周总工时</c:v>
                </c:pt>
                <c:pt idx="1">
                  <c:v>#REF!</c:v>
                </c:pt>
                <c:pt idx="2">
                  <c:v>#REF!</c:v>
                </c:pt>
                <c:pt idx="3">
                  <c:v>#REF!</c:v>
                </c:pt>
                <c:pt idx="4">
                  <c:v>#REF!</c:v>
                </c:pt>
                <c:pt idx="5">
                  <c:v>#REF!</c:v>
                </c:pt>
              </c:strCache>
            </c:strRef>
          </c:cat>
          <c:val>
            <c:numRef>
              <c:f>'XXX项目- burning_down'!$E$1106:$E$1111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E6-4FC5-8AB0-02C4B35252D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-169929328"/>
        <c:axId val="-169941840"/>
      </c:lineChart>
      <c:catAx>
        <c:axId val="-169929328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rgbClr val="CDCDCD"/>
              </a:solidFill>
              <a:prstDash val="solid"/>
              <a:round/>
            </a:ln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工作日期</a:t>
                </a:r>
              </a:p>
            </c:rich>
          </c:tx>
          <c:layout>
            <c:manualLayout>
              <c:xMode val="edge"/>
              <c:yMode val="edge"/>
              <c:x val="0.5028461000673673"/>
              <c:y val="0.94274191019453879"/>
            </c:manualLayout>
          </c:layout>
          <c:overlay val="0"/>
        </c:title>
        <c:numFmt formatCode="General" sourceLinked="0"/>
        <c:majorTickMark val="none"/>
        <c:minorTickMark val="none"/>
        <c:tickLblPos val="none"/>
        <c:crossAx val="-169941840"/>
        <c:crosses val="autoZero"/>
        <c:auto val="1"/>
        <c:lblAlgn val="ctr"/>
        <c:lblOffset val="100"/>
        <c:noMultiLvlLbl val="1"/>
      </c:catAx>
      <c:valAx>
        <c:axId val="-16994184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rgbClr val="CDCDCD"/>
              </a:solidFill>
              <a:prstDash val="solid"/>
              <a:round/>
            </a:ln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承诺总工时</a:t>
                </a:r>
              </a:p>
            </c:rich>
          </c:tx>
          <c:layout>
            <c:manualLayout>
              <c:xMode val="edge"/>
              <c:yMode val="edge"/>
              <c:x val="1.6745648578696402E-2"/>
              <c:y val="0.33666517442925192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 w="9525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Arial" panose="020B0604020202020204" pitchFamily="7" charset="0"/>
                <a:ea typeface="微软雅黑" panose="020B0503020204020204" charset="-122"/>
                <a:cs typeface="+mn-cs"/>
              </a:defRPr>
            </a:pPr>
            <a:endParaRPr lang="en-US"/>
          </a:p>
        </c:txPr>
        <c:crossAx val="-169929328"/>
        <c:crosses val="autoZero"/>
        <c:crossBetween val="between"/>
        <c:majorUnit val="30"/>
      </c:valAx>
      <c:dTable>
        <c:showHorzBorder val="1"/>
        <c:showVertBorder val="1"/>
        <c:showOutline val="1"/>
        <c:showKeys val="1"/>
        <c:txPr>
          <a:bodyPr rot="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5483929118432134"/>
          <c:y val="4.0033780499659798E-2"/>
          <c:w val="7.0600100857286893E-2"/>
          <c:h val="0.111622922134733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 cap="flat" cmpd="sng" algn="ctr">
      <a:noFill/>
      <a:prstDash val="solid"/>
      <a:round/>
    </a:ln>
  </c:spPr>
  <c:txPr>
    <a:bodyPr/>
    <a:lstStyle/>
    <a:p>
      <a:pPr>
        <a:defRPr lang="zh-CN"/>
      </a:pPr>
      <a:endParaRPr lang="en-US"/>
    </a:p>
  </c:txPr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defRPr lang="zh-CN"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1" i="0" u="none" strike="noStrike" baseline="0">
                <a:effectLst/>
              </a:rPr>
              <a:t>统一化</a:t>
            </a:r>
            <a:r>
              <a:rPr lang="en-US" altLang="zh-CN" sz="1800" b="1" i="0" u="none" strike="noStrike" baseline="0">
                <a:effectLst/>
              </a:rPr>
              <a:t>UI</a:t>
            </a:r>
            <a:r>
              <a:rPr lang="zh-CN" altLang="zh-CN" sz="1800" b="1" i="0" u="none" strike="noStrike" baseline="0">
                <a:effectLst/>
              </a:rPr>
              <a:t>项目</a:t>
            </a:r>
            <a:r>
              <a:rPr lang="zh-CN" altLang="en-US" sz="1800" b="1" i="0" u="none" strike="noStrike" baseline="0">
                <a:effectLst/>
              </a:rPr>
              <a:t>设置</a:t>
            </a:r>
            <a:r>
              <a:rPr lang="zh-CN" altLang="zh-CN" sz="1800" b="1" i="0" u="none" strike="noStrike" baseline="0">
                <a:effectLst/>
              </a:rPr>
              <a:t>燃尽图</a:t>
            </a:r>
            <a:r>
              <a:rPr lang="zh-CN" altLang="en-US"/>
              <a:t>（</a:t>
            </a:r>
            <a:r>
              <a:rPr lang="en-US" altLang="zh-CN"/>
              <a:t>burning down</a:t>
            </a:r>
            <a:r>
              <a:rPr lang="zh-CN" altLang="en-US"/>
              <a:t>）</a:t>
            </a:r>
            <a:r>
              <a:rPr lang="en-US" sz="1800" b="1" i="0" baseline="0">
                <a:effectLst/>
              </a:rPr>
              <a:t>WK27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32872861922324159"/>
          <c:y val="0.13215032752359188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1159417545676724E-2"/>
          <c:y val="0.23240364045853601"/>
          <c:w val="0.89072339641755305"/>
          <c:h val="0.58391291887087349"/>
        </c:manualLayout>
      </c:layout>
      <c:lineChart>
        <c:grouping val="standard"/>
        <c:varyColors val="0"/>
        <c:ser>
          <c:idx val="0"/>
          <c:order val="0"/>
          <c:tx>
            <c:v>计划进展</c:v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'XXX项目- burning_down'!$A$1147:$A$1152</c:f>
              <c:strCache>
                <c:ptCount val="6"/>
                <c:pt idx="0">
                  <c:v>本周总工时</c:v>
                </c:pt>
                <c:pt idx="1">
                  <c:v>#REF!</c:v>
                </c:pt>
                <c:pt idx="2">
                  <c:v>#REF!</c:v>
                </c:pt>
                <c:pt idx="3">
                  <c:v>#REF!</c:v>
                </c:pt>
                <c:pt idx="4">
                  <c:v>#REF!</c:v>
                </c:pt>
                <c:pt idx="5">
                  <c:v>#REF!</c:v>
                </c:pt>
              </c:strCache>
            </c:strRef>
          </c:cat>
          <c:val>
            <c:numRef>
              <c:f>'XXX项目- burning_down'!$B$1147:$B$1152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A565-40C5-95C1-ACD3FBB59F9C}"/>
            </c:ext>
          </c:extLst>
        </c:ser>
        <c:ser>
          <c:idx val="1"/>
          <c:order val="1"/>
          <c:tx>
            <c:v>实际进展</c:v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'XXX项目- burning_down'!$A$1147:$A$1152</c:f>
              <c:strCache>
                <c:ptCount val="6"/>
                <c:pt idx="0">
                  <c:v>本周总工时</c:v>
                </c:pt>
                <c:pt idx="1">
                  <c:v>#REF!</c:v>
                </c:pt>
                <c:pt idx="2">
                  <c:v>#REF!</c:v>
                </c:pt>
                <c:pt idx="3">
                  <c:v>#REF!</c:v>
                </c:pt>
                <c:pt idx="4">
                  <c:v>#REF!</c:v>
                </c:pt>
                <c:pt idx="5">
                  <c:v>#REF!</c:v>
                </c:pt>
              </c:strCache>
            </c:strRef>
          </c:cat>
          <c:val>
            <c:numRef>
              <c:f>'XXX项目- burning_down'!$E$1147:$E$1152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65-40C5-95C1-ACD3FBB59F9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-169938576"/>
        <c:axId val="-169938032"/>
      </c:lineChart>
      <c:catAx>
        <c:axId val="-169938576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rgbClr val="CDCDCD"/>
              </a:solidFill>
              <a:prstDash val="solid"/>
              <a:round/>
            </a:ln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工作日期</a:t>
                </a:r>
              </a:p>
            </c:rich>
          </c:tx>
          <c:layout>
            <c:manualLayout>
              <c:xMode val="edge"/>
              <c:yMode val="edge"/>
              <c:x val="0.51351050317748759"/>
              <c:y val="0.94274206913667102"/>
            </c:manualLayout>
          </c:layout>
          <c:overlay val="0"/>
        </c:title>
        <c:numFmt formatCode="General" sourceLinked="0"/>
        <c:majorTickMark val="none"/>
        <c:minorTickMark val="none"/>
        <c:tickLblPos val="none"/>
        <c:crossAx val="-169938032"/>
        <c:crosses val="autoZero"/>
        <c:auto val="1"/>
        <c:lblAlgn val="ctr"/>
        <c:lblOffset val="100"/>
        <c:noMultiLvlLbl val="1"/>
      </c:catAx>
      <c:valAx>
        <c:axId val="-16993803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rgbClr val="CDCDCD"/>
              </a:solidFill>
              <a:prstDash val="solid"/>
              <a:round/>
            </a:ln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承诺总工时</a:t>
                </a:r>
              </a:p>
            </c:rich>
          </c:tx>
          <c:layout>
            <c:manualLayout>
              <c:xMode val="edge"/>
              <c:yMode val="edge"/>
              <c:x val="1.6745648578696402E-2"/>
              <c:y val="0.33666517442925192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 w="9525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Arial" panose="020B0604020202020204" pitchFamily="7" charset="0"/>
                <a:ea typeface="微软雅黑" panose="020B0503020204020204" charset="-122"/>
                <a:cs typeface="+mn-cs"/>
              </a:defRPr>
            </a:pPr>
            <a:endParaRPr lang="en-US"/>
          </a:p>
        </c:txPr>
        <c:crossAx val="-169938576"/>
        <c:crosses val="autoZero"/>
        <c:crossBetween val="between"/>
        <c:majorUnit val="30"/>
      </c:valAx>
      <c:dTable>
        <c:showHorzBorder val="1"/>
        <c:showVertBorder val="1"/>
        <c:showOutline val="1"/>
        <c:showKeys val="1"/>
        <c:txPr>
          <a:bodyPr rot="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5483929118432134"/>
          <c:y val="4.0033780499659798E-2"/>
          <c:w val="7.0600100857286893E-2"/>
          <c:h val="0.111622922134733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 cap="flat" cmpd="sng" algn="ctr">
      <a:noFill/>
      <a:prstDash val="solid"/>
      <a:round/>
    </a:ln>
  </c:spPr>
  <c:txPr>
    <a:bodyPr/>
    <a:lstStyle/>
    <a:p>
      <a:pPr>
        <a:defRPr lang="zh-CN"/>
      </a:pPr>
      <a:endParaRPr lang="en-US"/>
    </a:p>
  </c:txPr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defRPr lang="zh-CN"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1" i="0" u="none" strike="noStrike" baseline="0">
                <a:effectLst/>
              </a:rPr>
              <a:t>统一化</a:t>
            </a:r>
            <a:r>
              <a:rPr lang="en-US" altLang="zh-CN" sz="1800" b="1" i="0" u="none" strike="noStrike" baseline="0">
                <a:effectLst/>
              </a:rPr>
              <a:t>UI</a:t>
            </a:r>
            <a:r>
              <a:rPr lang="zh-CN" altLang="zh-CN" sz="1800" b="1" i="0" u="none" strike="noStrike" baseline="0">
                <a:effectLst/>
              </a:rPr>
              <a:t>项目</a:t>
            </a:r>
            <a:r>
              <a:rPr lang="zh-CN" altLang="en-US" sz="1800" b="1" i="0" u="none" strike="noStrike" baseline="0">
                <a:effectLst/>
              </a:rPr>
              <a:t>设置</a:t>
            </a:r>
            <a:r>
              <a:rPr lang="zh-CN" altLang="zh-CN" sz="1800" b="1" i="0" u="none" strike="noStrike" baseline="0">
                <a:effectLst/>
              </a:rPr>
              <a:t>燃尽图</a:t>
            </a:r>
            <a:r>
              <a:rPr lang="zh-CN" altLang="en-US"/>
              <a:t>（</a:t>
            </a:r>
            <a:r>
              <a:rPr lang="en-US" altLang="zh-CN"/>
              <a:t>burning down</a:t>
            </a:r>
            <a:r>
              <a:rPr lang="zh-CN" altLang="en-US"/>
              <a:t>）</a:t>
            </a:r>
            <a:r>
              <a:rPr lang="en-US" sz="1800" b="1" i="0" baseline="0">
                <a:effectLst/>
              </a:rPr>
              <a:t>WK28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32872861922324159"/>
          <c:y val="0.13215032752359188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1159417545676724E-2"/>
          <c:y val="0.23240364045853601"/>
          <c:w val="0.89072339641755305"/>
          <c:h val="0.58391291887087349"/>
        </c:manualLayout>
      </c:layout>
      <c:lineChart>
        <c:grouping val="standard"/>
        <c:varyColors val="0"/>
        <c:ser>
          <c:idx val="0"/>
          <c:order val="0"/>
          <c:tx>
            <c:v>计划进展</c:v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'XXX项目- burning_down'!$A$1174:$A$1179</c:f>
              <c:strCache>
                <c:ptCount val="6"/>
                <c:pt idx="0">
                  <c:v>本周总工时</c:v>
                </c:pt>
                <c:pt idx="1">
                  <c:v>#REF!</c:v>
                </c:pt>
                <c:pt idx="2">
                  <c:v>#REF!</c:v>
                </c:pt>
                <c:pt idx="3">
                  <c:v>#REF!</c:v>
                </c:pt>
                <c:pt idx="4">
                  <c:v>#REF!</c:v>
                </c:pt>
                <c:pt idx="5">
                  <c:v>#REF!</c:v>
                </c:pt>
              </c:strCache>
            </c:strRef>
          </c:cat>
          <c:val>
            <c:numRef>
              <c:f>'XXX项目- burning_down'!$B$1174:$B$1179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744D-442D-A193-B235386FEA75}"/>
            </c:ext>
          </c:extLst>
        </c:ser>
        <c:ser>
          <c:idx val="1"/>
          <c:order val="1"/>
          <c:tx>
            <c:v>实际进展</c:v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'XXX项目- burning_down'!$A$1174:$A$1179</c:f>
              <c:strCache>
                <c:ptCount val="6"/>
                <c:pt idx="0">
                  <c:v>本周总工时</c:v>
                </c:pt>
                <c:pt idx="1">
                  <c:v>#REF!</c:v>
                </c:pt>
                <c:pt idx="2">
                  <c:v>#REF!</c:v>
                </c:pt>
                <c:pt idx="3">
                  <c:v>#REF!</c:v>
                </c:pt>
                <c:pt idx="4">
                  <c:v>#REF!</c:v>
                </c:pt>
                <c:pt idx="5">
                  <c:v>#REF!</c:v>
                </c:pt>
              </c:strCache>
            </c:strRef>
          </c:cat>
          <c:val>
            <c:numRef>
              <c:f>'XXX项目- burning_down'!$E$1174:$E$1179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4D-442D-A193-B235386FEA7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-169942384"/>
        <c:axId val="-169936944"/>
      </c:lineChart>
      <c:catAx>
        <c:axId val="-169942384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rgbClr val="CDCDCD"/>
              </a:solidFill>
              <a:prstDash val="solid"/>
              <a:round/>
            </a:ln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工作日期</a:t>
                </a:r>
              </a:p>
            </c:rich>
          </c:tx>
          <c:layout>
            <c:manualLayout>
              <c:xMode val="edge"/>
              <c:yMode val="edge"/>
              <c:x val="0.51046353086030916"/>
              <c:y val="0.93631841903214696"/>
            </c:manualLayout>
          </c:layout>
          <c:overlay val="0"/>
        </c:title>
        <c:numFmt formatCode="General" sourceLinked="0"/>
        <c:majorTickMark val="none"/>
        <c:minorTickMark val="none"/>
        <c:tickLblPos val="none"/>
        <c:crossAx val="-169936944"/>
        <c:crosses val="autoZero"/>
        <c:auto val="1"/>
        <c:lblAlgn val="ctr"/>
        <c:lblOffset val="100"/>
        <c:noMultiLvlLbl val="1"/>
      </c:catAx>
      <c:valAx>
        <c:axId val="-16993694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rgbClr val="CDCDCD"/>
              </a:solidFill>
              <a:prstDash val="solid"/>
              <a:round/>
            </a:ln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承诺总工时</a:t>
                </a:r>
              </a:p>
            </c:rich>
          </c:tx>
          <c:layout>
            <c:manualLayout>
              <c:xMode val="edge"/>
              <c:yMode val="edge"/>
              <c:x val="1.6745648578696402E-2"/>
              <c:y val="0.33666517442925192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 w="9525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Arial" panose="020B0604020202020204" pitchFamily="7" charset="0"/>
                <a:ea typeface="微软雅黑" panose="020B0503020204020204" charset="-122"/>
                <a:cs typeface="+mn-cs"/>
              </a:defRPr>
            </a:pPr>
            <a:endParaRPr lang="en-US"/>
          </a:p>
        </c:txPr>
        <c:crossAx val="-169942384"/>
        <c:crosses val="autoZero"/>
        <c:crossBetween val="between"/>
        <c:majorUnit val="30"/>
      </c:valAx>
      <c:dTable>
        <c:showHorzBorder val="1"/>
        <c:showVertBorder val="1"/>
        <c:showOutline val="1"/>
        <c:showKeys val="1"/>
        <c:txPr>
          <a:bodyPr rot="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5483929118432134"/>
          <c:y val="4.0033780499659798E-2"/>
          <c:w val="7.0600100857286893E-2"/>
          <c:h val="0.111622922134733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 cap="flat" cmpd="sng" algn="ctr">
      <a:noFill/>
      <a:prstDash val="solid"/>
      <a:round/>
    </a:ln>
  </c:spPr>
  <c:txPr>
    <a:bodyPr/>
    <a:lstStyle/>
    <a:p>
      <a:pPr>
        <a:defRPr lang="zh-CN"/>
      </a:pPr>
      <a:endParaRPr lang="en-US"/>
    </a:p>
  </c:txPr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defRPr lang="zh-CN"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1" i="0" u="none" strike="noStrike" baseline="0">
                <a:effectLst/>
              </a:rPr>
              <a:t>统一化</a:t>
            </a:r>
            <a:r>
              <a:rPr lang="en-US" altLang="zh-CN" sz="1800" b="1" i="0" u="none" strike="noStrike" baseline="0">
                <a:effectLst/>
              </a:rPr>
              <a:t>UI</a:t>
            </a:r>
            <a:r>
              <a:rPr lang="zh-CN" altLang="zh-CN" sz="1800" b="1" i="0" u="none" strike="noStrike" baseline="0">
                <a:effectLst/>
              </a:rPr>
              <a:t>项目</a:t>
            </a:r>
            <a:r>
              <a:rPr lang="zh-CN" altLang="en-US" sz="1800" b="1" i="0" u="none" strike="noStrike" baseline="0">
                <a:effectLst/>
              </a:rPr>
              <a:t>设置</a:t>
            </a:r>
            <a:r>
              <a:rPr lang="zh-CN" altLang="zh-CN" sz="1800" b="1" i="0" u="none" strike="noStrike" baseline="0">
                <a:effectLst/>
              </a:rPr>
              <a:t>燃尽图</a:t>
            </a:r>
            <a:r>
              <a:rPr lang="zh-CN" altLang="en-US"/>
              <a:t>（</a:t>
            </a:r>
            <a:r>
              <a:rPr lang="en-US" altLang="zh-CN"/>
              <a:t>burning down</a:t>
            </a:r>
            <a:r>
              <a:rPr lang="zh-CN" altLang="en-US"/>
              <a:t>）</a:t>
            </a:r>
            <a:r>
              <a:rPr lang="en-US" sz="1800" b="1" i="0" baseline="0">
                <a:effectLst/>
              </a:rPr>
              <a:t>WK29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32872861922324159"/>
          <c:y val="0.13215032752359188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1159417545676724E-2"/>
          <c:y val="0.23240364045853601"/>
          <c:w val="0.89072339641755305"/>
          <c:h val="0.58391291887087349"/>
        </c:manualLayout>
      </c:layout>
      <c:lineChart>
        <c:grouping val="standard"/>
        <c:varyColors val="0"/>
        <c:ser>
          <c:idx val="0"/>
          <c:order val="0"/>
          <c:tx>
            <c:v>计划进展</c:v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'XXX项目- burning_down'!$A$1235:$A$1240</c:f>
              <c:strCache>
                <c:ptCount val="6"/>
                <c:pt idx="0">
                  <c:v>本周总工时</c:v>
                </c:pt>
                <c:pt idx="1">
                  <c:v>#REF!</c:v>
                </c:pt>
                <c:pt idx="2">
                  <c:v>#REF!</c:v>
                </c:pt>
                <c:pt idx="3">
                  <c:v>#REF!</c:v>
                </c:pt>
                <c:pt idx="4">
                  <c:v>#REF!</c:v>
                </c:pt>
                <c:pt idx="5">
                  <c:v>#REF!</c:v>
                </c:pt>
              </c:strCache>
            </c:strRef>
          </c:cat>
          <c:val>
            <c:numRef>
              <c:f>'XXX项目- burning_down'!$B$1235:$B$1240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E6F4-4EAE-B3FF-6B1F7E6A273E}"/>
            </c:ext>
          </c:extLst>
        </c:ser>
        <c:ser>
          <c:idx val="1"/>
          <c:order val="1"/>
          <c:tx>
            <c:v>实际进展</c:v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'XXX项目- burning_down'!$A$1235:$A$1240</c:f>
              <c:strCache>
                <c:ptCount val="6"/>
                <c:pt idx="0">
                  <c:v>本周总工时</c:v>
                </c:pt>
                <c:pt idx="1">
                  <c:v>#REF!</c:v>
                </c:pt>
                <c:pt idx="2">
                  <c:v>#REF!</c:v>
                </c:pt>
                <c:pt idx="3">
                  <c:v>#REF!</c:v>
                </c:pt>
                <c:pt idx="4">
                  <c:v>#REF!</c:v>
                </c:pt>
                <c:pt idx="5">
                  <c:v>#REF!</c:v>
                </c:pt>
              </c:strCache>
            </c:strRef>
          </c:cat>
          <c:val>
            <c:numRef>
              <c:f>'XXX项目- burning_down'!$E$1235:$E$1240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F4-4EAE-B3FF-6B1F7E6A273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-169927696"/>
        <c:axId val="-169930416"/>
      </c:lineChart>
      <c:catAx>
        <c:axId val="-169927696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rgbClr val="CDCDCD"/>
              </a:solidFill>
              <a:prstDash val="solid"/>
              <a:round/>
            </a:ln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工作日期</a:t>
                </a:r>
              </a:p>
            </c:rich>
          </c:tx>
          <c:layout>
            <c:manualLayout>
              <c:xMode val="edge"/>
              <c:yMode val="edge"/>
              <c:x val="0.5081783016224285"/>
              <c:y val="0.93631857689130948"/>
            </c:manualLayout>
          </c:layout>
          <c:overlay val="0"/>
        </c:title>
        <c:numFmt formatCode="General" sourceLinked="0"/>
        <c:majorTickMark val="none"/>
        <c:minorTickMark val="none"/>
        <c:tickLblPos val="none"/>
        <c:crossAx val="-169930416"/>
        <c:crosses val="autoZero"/>
        <c:auto val="1"/>
        <c:lblAlgn val="ctr"/>
        <c:lblOffset val="100"/>
        <c:noMultiLvlLbl val="1"/>
      </c:catAx>
      <c:valAx>
        <c:axId val="-16993041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rgbClr val="CDCDCD"/>
              </a:solidFill>
              <a:prstDash val="solid"/>
              <a:round/>
            </a:ln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承诺总工时</a:t>
                </a:r>
              </a:p>
            </c:rich>
          </c:tx>
          <c:layout>
            <c:manualLayout>
              <c:xMode val="edge"/>
              <c:yMode val="edge"/>
              <c:x val="1.6745648578696402E-2"/>
              <c:y val="0.33666517442925192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 w="9525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Arial" panose="020B0604020202020204" pitchFamily="7" charset="0"/>
                <a:ea typeface="微软雅黑" panose="020B0503020204020204" charset="-122"/>
                <a:cs typeface="+mn-cs"/>
              </a:defRPr>
            </a:pPr>
            <a:endParaRPr lang="en-US"/>
          </a:p>
        </c:txPr>
        <c:crossAx val="-169927696"/>
        <c:crosses val="autoZero"/>
        <c:crossBetween val="between"/>
        <c:majorUnit val="30"/>
      </c:valAx>
      <c:dTable>
        <c:showHorzBorder val="1"/>
        <c:showVertBorder val="1"/>
        <c:showOutline val="1"/>
        <c:showKeys val="1"/>
        <c:txPr>
          <a:bodyPr rot="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5483929118432134"/>
          <c:y val="4.0033780499659798E-2"/>
          <c:w val="7.0600100857286893E-2"/>
          <c:h val="0.111622922134733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 cap="flat" cmpd="sng" algn="ctr">
      <a:noFill/>
      <a:prstDash val="solid"/>
      <a:round/>
    </a:ln>
  </c:spPr>
  <c:txPr>
    <a:bodyPr/>
    <a:lstStyle/>
    <a:p>
      <a:pPr>
        <a:defRPr lang="zh-CN"/>
      </a:pPr>
      <a:endParaRPr lang="en-US"/>
    </a:p>
  </c:txPr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defRPr lang="zh-CN"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1" i="0" u="none" strike="noStrike" baseline="0">
                <a:effectLst/>
              </a:rPr>
              <a:t>统一化</a:t>
            </a:r>
            <a:r>
              <a:rPr lang="en-US" altLang="zh-CN" sz="1800" b="1" i="0" u="none" strike="noStrike" baseline="0">
                <a:effectLst/>
              </a:rPr>
              <a:t>UI</a:t>
            </a:r>
            <a:r>
              <a:rPr lang="zh-CN" altLang="zh-CN" sz="1800" b="1" i="0" u="none" strike="noStrike" baseline="0">
                <a:effectLst/>
              </a:rPr>
              <a:t>项目</a:t>
            </a:r>
            <a:r>
              <a:rPr lang="zh-CN" altLang="en-US" sz="1800" b="1" i="0" u="none" strike="noStrike" baseline="0">
                <a:effectLst/>
              </a:rPr>
              <a:t>设置</a:t>
            </a:r>
            <a:r>
              <a:rPr lang="zh-CN" altLang="zh-CN" sz="1800" b="1" i="0" u="none" strike="noStrike" baseline="0">
                <a:effectLst/>
              </a:rPr>
              <a:t>燃尽图</a:t>
            </a:r>
            <a:r>
              <a:rPr lang="zh-CN" altLang="en-US"/>
              <a:t>（</a:t>
            </a:r>
            <a:r>
              <a:rPr lang="en-US" altLang="zh-CN"/>
              <a:t>burning down</a:t>
            </a:r>
            <a:r>
              <a:rPr lang="zh-CN" altLang="en-US"/>
              <a:t>）</a:t>
            </a:r>
            <a:r>
              <a:rPr lang="en-US" sz="1800" b="1" i="0" baseline="0">
                <a:effectLst/>
              </a:rPr>
              <a:t>WK30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32872861922324159"/>
          <c:y val="0.13215032752359188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1159417545676724E-2"/>
          <c:y val="0.23240364045853601"/>
          <c:w val="0.89072339641755305"/>
          <c:h val="0.58391291887087349"/>
        </c:manualLayout>
      </c:layout>
      <c:lineChart>
        <c:grouping val="standard"/>
        <c:varyColors val="0"/>
        <c:ser>
          <c:idx val="0"/>
          <c:order val="0"/>
          <c:tx>
            <c:v>计划进展</c:v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'XXX项目- burning_down'!$A$1277:$A$1282</c:f>
              <c:strCache>
                <c:ptCount val="6"/>
                <c:pt idx="0">
                  <c:v>本周总工时</c:v>
                </c:pt>
                <c:pt idx="1">
                  <c:v>#REF!</c:v>
                </c:pt>
                <c:pt idx="2">
                  <c:v>#REF!</c:v>
                </c:pt>
                <c:pt idx="3">
                  <c:v>#REF!</c:v>
                </c:pt>
                <c:pt idx="4">
                  <c:v>#REF!</c:v>
                </c:pt>
                <c:pt idx="5">
                  <c:v>#REF!</c:v>
                </c:pt>
              </c:strCache>
            </c:strRef>
          </c:cat>
          <c:val>
            <c:numRef>
              <c:f>'XXX项目- burning_down'!$B$1277:$B$1282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F919-4173-92A9-02E229538D7E}"/>
            </c:ext>
          </c:extLst>
        </c:ser>
        <c:ser>
          <c:idx val="1"/>
          <c:order val="1"/>
          <c:tx>
            <c:v>实际进展</c:v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'XXX项目- burning_down'!$A$1277:$A$1282</c:f>
              <c:strCache>
                <c:ptCount val="6"/>
                <c:pt idx="0">
                  <c:v>本周总工时</c:v>
                </c:pt>
                <c:pt idx="1">
                  <c:v>#REF!</c:v>
                </c:pt>
                <c:pt idx="2">
                  <c:v>#REF!</c:v>
                </c:pt>
                <c:pt idx="3">
                  <c:v>#REF!</c:v>
                </c:pt>
                <c:pt idx="4">
                  <c:v>#REF!</c:v>
                </c:pt>
                <c:pt idx="5">
                  <c:v>#REF!</c:v>
                </c:pt>
              </c:strCache>
            </c:strRef>
          </c:cat>
          <c:val>
            <c:numRef>
              <c:f>'XXX项目- burning_down'!$E$1277:$E$1282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19-4173-92A9-02E229538D7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-169936400"/>
        <c:axId val="-169928240"/>
      </c:lineChart>
      <c:catAx>
        <c:axId val="-16993640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rgbClr val="CDCDCD"/>
              </a:solidFill>
              <a:prstDash val="solid"/>
              <a:round/>
            </a:ln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工作日期</a:t>
                </a:r>
              </a:p>
            </c:rich>
          </c:tx>
          <c:layout>
            <c:manualLayout>
              <c:xMode val="edge"/>
              <c:yMode val="edge"/>
              <c:x val="0.50894004470172249"/>
              <c:y val="0.94274191019453879"/>
            </c:manualLayout>
          </c:layout>
          <c:overlay val="0"/>
        </c:title>
        <c:numFmt formatCode="General" sourceLinked="0"/>
        <c:majorTickMark val="none"/>
        <c:minorTickMark val="none"/>
        <c:tickLblPos val="none"/>
        <c:crossAx val="-169928240"/>
        <c:crosses val="autoZero"/>
        <c:auto val="1"/>
        <c:lblAlgn val="ctr"/>
        <c:lblOffset val="100"/>
        <c:noMultiLvlLbl val="1"/>
      </c:catAx>
      <c:valAx>
        <c:axId val="-16992824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rgbClr val="CDCDCD"/>
              </a:solidFill>
              <a:prstDash val="solid"/>
              <a:round/>
            </a:ln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承诺总工时</a:t>
                </a:r>
              </a:p>
            </c:rich>
          </c:tx>
          <c:layout>
            <c:manualLayout>
              <c:xMode val="edge"/>
              <c:yMode val="edge"/>
              <c:x val="1.6745648578696402E-2"/>
              <c:y val="0.33666517442925192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 w="9525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Arial" panose="020B0604020202020204" pitchFamily="7" charset="0"/>
                <a:ea typeface="微软雅黑" panose="020B0503020204020204" charset="-122"/>
                <a:cs typeface="+mn-cs"/>
              </a:defRPr>
            </a:pPr>
            <a:endParaRPr lang="en-US"/>
          </a:p>
        </c:txPr>
        <c:crossAx val="-169936400"/>
        <c:crosses val="autoZero"/>
        <c:crossBetween val="between"/>
        <c:majorUnit val="30"/>
      </c:valAx>
      <c:dTable>
        <c:showHorzBorder val="1"/>
        <c:showVertBorder val="1"/>
        <c:showOutline val="1"/>
        <c:showKeys val="1"/>
        <c:txPr>
          <a:bodyPr rot="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5483929118432134"/>
          <c:y val="4.0033780499659798E-2"/>
          <c:w val="7.0600100857286893E-2"/>
          <c:h val="0.111622922134733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 cap="flat" cmpd="sng" algn="ctr">
      <a:noFill/>
      <a:prstDash val="solid"/>
      <a:round/>
    </a:ln>
  </c:spPr>
  <c:txPr>
    <a:bodyPr/>
    <a:lstStyle/>
    <a:p>
      <a:pPr>
        <a:defRPr lang="zh-CN"/>
      </a:pPr>
      <a:endParaRPr lang="en-US"/>
    </a:p>
  </c:txPr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defRPr lang="zh-CN"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1" i="0" u="none" strike="noStrike" baseline="0">
                <a:effectLst/>
              </a:rPr>
              <a:t>统一化</a:t>
            </a:r>
            <a:r>
              <a:rPr lang="en-US" altLang="zh-CN" sz="1800" b="1" i="0" u="none" strike="noStrike" baseline="0">
                <a:effectLst/>
              </a:rPr>
              <a:t>UI</a:t>
            </a:r>
            <a:r>
              <a:rPr lang="zh-CN" altLang="zh-CN" sz="1800" b="1" i="0" u="none" strike="noStrike" baseline="0">
                <a:effectLst/>
              </a:rPr>
              <a:t>项目</a:t>
            </a:r>
            <a:r>
              <a:rPr lang="zh-CN" altLang="en-US" sz="1800" b="1" i="0" u="none" strike="noStrike" baseline="0">
                <a:effectLst/>
              </a:rPr>
              <a:t>设置</a:t>
            </a:r>
            <a:r>
              <a:rPr lang="zh-CN" altLang="zh-CN" sz="1800" b="1" i="0" u="none" strike="noStrike" baseline="0">
                <a:effectLst/>
              </a:rPr>
              <a:t>燃尽图</a:t>
            </a:r>
            <a:r>
              <a:rPr lang="zh-CN" altLang="en-US"/>
              <a:t>（</a:t>
            </a:r>
            <a:r>
              <a:rPr lang="en-US" altLang="zh-CN"/>
              <a:t>burning down</a:t>
            </a:r>
            <a:r>
              <a:rPr lang="zh-CN" altLang="en-US"/>
              <a:t>）</a:t>
            </a:r>
            <a:r>
              <a:rPr lang="en-US" sz="1800" b="1" i="0" baseline="0">
                <a:effectLst/>
              </a:rPr>
              <a:t>WK4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32872861922324159"/>
          <c:y val="0.13215032752359188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1159417545676724E-2"/>
          <c:y val="0.23240364045853601"/>
          <c:w val="0.89072339641755305"/>
          <c:h val="0.58391291887087349"/>
        </c:manualLayout>
      </c:layout>
      <c:lineChart>
        <c:grouping val="standard"/>
        <c:varyColors val="0"/>
        <c:ser>
          <c:idx val="0"/>
          <c:order val="0"/>
          <c:tx>
            <c:v>计划进展</c:v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'XXX项目- burning_down'!$A$97:$A$102</c:f>
              <c:strCache>
                <c:ptCount val="6"/>
                <c:pt idx="0">
                  <c:v>本周总工时</c:v>
                </c:pt>
                <c:pt idx="1">
                  <c:v>#REF!</c:v>
                </c:pt>
                <c:pt idx="2">
                  <c:v>#REF!</c:v>
                </c:pt>
                <c:pt idx="3">
                  <c:v>#REF!</c:v>
                </c:pt>
                <c:pt idx="4">
                  <c:v>#REF!</c:v>
                </c:pt>
                <c:pt idx="5">
                  <c:v>#REF!</c:v>
                </c:pt>
              </c:strCache>
            </c:strRef>
          </c:cat>
          <c:val>
            <c:numRef>
              <c:f>'XXX项目- burning_down'!$B$97:$B$102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DC6E-4503-8E09-B8607E608C59}"/>
            </c:ext>
          </c:extLst>
        </c:ser>
        <c:ser>
          <c:idx val="1"/>
          <c:order val="1"/>
          <c:tx>
            <c:v>实际进展</c:v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'XXX项目- burning_down'!$A$97:$A$102</c:f>
              <c:strCache>
                <c:ptCount val="6"/>
                <c:pt idx="0">
                  <c:v>本周总工时</c:v>
                </c:pt>
                <c:pt idx="1">
                  <c:v>#REF!</c:v>
                </c:pt>
                <c:pt idx="2">
                  <c:v>#REF!</c:v>
                </c:pt>
                <c:pt idx="3">
                  <c:v>#REF!</c:v>
                </c:pt>
                <c:pt idx="4">
                  <c:v>#REF!</c:v>
                </c:pt>
                <c:pt idx="5">
                  <c:v>#REF!</c:v>
                </c:pt>
              </c:strCache>
            </c:strRef>
          </c:cat>
          <c:val>
            <c:numRef>
              <c:f>'XXX项目- burning_down'!$E$97:$E$102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6E-4503-8E09-B8607E608C5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-341716688"/>
        <c:axId val="-341718320"/>
      </c:lineChart>
      <c:catAx>
        <c:axId val="-341716688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rgbClr val="CDCDCD"/>
              </a:solidFill>
              <a:prstDash val="solid"/>
              <a:round/>
            </a:ln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工作日期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one"/>
        <c:crossAx val="-341718320"/>
        <c:crosses val="autoZero"/>
        <c:auto val="1"/>
        <c:lblAlgn val="ctr"/>
        <c:lblOffset val="100"/>
        <c:noMultiLvlLbl val="0"/>
      </c:catAx>
      <c:valAx>
        <c:axId val="-34171832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rgbClr val="CDCDCD"/>
              </a:solidFill>
              <a:prstDash val="solid"/>
              <a:round/>
            </a:ln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承诺总工时</a:t>
                </a:r>
              </a:p>
            </c:rich>
          </c:tx>
          <c:layout>
            <c:manualLayout>
              <c:xMode val="edge"/>
              <c:yMode val="edge"/>
              <c:x val="1.6745648578696402E-2"/>
              <c:y val="0.33666517442925192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 w="9525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Arial" panose="020B0604020202020204" pitchFamily="7" charset="0"/>
                <a:ea typeface="微软雅黑" panose="020B0503020204020204" charset="-122"/>
                <a:cs typeface="+mn-cs"/>
              </a:defRPr>
            </a:pPr>
            <a:endParaRPr lang="en-US"/>
          </a:p>
        </c:txPr>
        <c:crossAx val="-341716688"/>
        <c:crosses val="autoZero"/>
        <c:crossBetween val="between"/>
        <c:majorUnit val="30"/>
      </c:valAx>
      <c:dTable>
        <c:showHorzBorder val="1"/>
        <c:showVertBorder val="1"/>
        <c:showOutline val="1"/>
        <c:showKeys val="1"/>
        <c:txPr>
          <a:bodyPr rot="0" spcFirstLastPara="0" vertOverflow="ellipsis" vert="horz" wrap="square" anchor="ctr" anchorCtr="1"/>
          <a:lstStyle/>
          <a:p>
            <a:pPr rtl="0"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5483929118432134"/>
          <c:y val="4.0033780499659798E-2"/>
          <c:w val="7.0600100857286893E-2"/>
          <c:h val="0.111622922134733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 cap="flat" cmpd="sng" algn="ctr">
      <a:noFill/>
      <a:prstDash val="solid"/>
      <a:round/>
    </a:ln>
  </c:spPr>
  <c:txPr>
    <a:bodyPr/>
    <a:lstStyle/>
    <a:p>
      <a:pPr>
        <a:defRPr lang="zh-CN"/>
      </a:pPr>
      <a:endParaRPr lang="en-US"/>
    </a:p>
  </c:txPr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defRPr lang="zh-CN"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1" i="0" u="none" strike="noStrike" baseline="0">
                <a:effectLst/>
              </a:rPr>
              <a:t>统一化</a:t>
            </a:r>
            <a:r>
              <a:rPr lang="en-US" altLang="zh-CN" sz="1800" b="1" i="0" u="none" strike="noStrike" baseline="0">
                <a:effectLst/>
              </a:rPr>
              <a:t>UI</a:t>
            </a:r>
            <a:r>
              <a:rPr lang="zh-CN" altLang="zh-CN" sz="1800" b="1" i="0" u="none" strike="noStrike" baseline="0">
                <a:effectLst/>
              </a:rPr>
              <a:t>项目</a:t>
            </a:r>
            <a:r>
              <a:rPr lang="zh-CN" altLang="en-US" sz="1800" b="1" i="0" u="none" strike="noStrike" baseline="0">
                <a:effectLst/>
              </a:rPr>
              <a:t>设置</a:t>
            </a:r>
            <a:r>
              <a:rPr lang="zh-CN" altLang="zh-CN" sz="1800" b="1" i="0" u="none" strike="noStrike" baseline="0">
                <a:effectLst/>
              </a:rPr>
              <a:t>燃尽图</a:t>
            </a:r>
            <a:r>
              <a:rPr lang="zh-CN" altLang="en-US"/>
              <a:t>（</a:t>
            </a:r>
            <a:r>
              <a:rPr lang="en-US" altLang="zh-CN"/>
              <a:t>burning down</a:t>
            </a:r>
            <a:r>
              <a:rPr lang="zh-CN" altLang="en-US"/>
              <a:t>）</a:t>
            </a:r>
            <a:r>
              <a:rPr lang="en-US" sz="1800" b="1" i="0" baseline="0">
                <a:effectLst/>
              </a:rPr>
              <a:t>WK31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32872861922324159"/>
          <c:y val="0.13215032752359188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1159417545676724E-2"/>
          <c:y val="0.23240364045853601"/>
          <c:w val="0.89072339641755305"/>
          <c:h val="0.58391291887087349"/>
        </c:manualLayout>
      </c:layout>
      <c:lineChart>
        <c:grouping val="standard"/>
        <c:varyColors val="0"/>
        <c:ser>
          <c:idx val="0"/>
          <c:order val="0"/>
          <c:tx>
            <c:v>计划进展</c:v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'XXX项目- burning_down'!$A$1312:$A$1317</c:f>
              <c:strCache>
                <c:ptCount val="6"/>
                <c:pt idx="0">
                  <c:v>本周总工时</c:v>
                </c:pt>
                <c:pt idx="1">
                  <c:v>#REF!</c:v>
                </c:pt>
                <c:pt idx="2">
                  <c:v>#REF!</c:v>
                </c:pt>
                <c:pt idx="3">
                  <c:v>#REF!</c:v>
                </c:pt>
                <c:pt idx="4">
                  <c:v>#REF!</c:v>
                </c:pt>
                <c:pt idx="5">
                  <c:v>#REF!</c:v>
                </c:pt>
              </c:strCache>
            </c:strRef>
          </c:cat>
          <c:val>
            <c:numRef>
              <c:f>'XXX项目- burning_down'!$B$1312:$B$1317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FA00-4F06-BB39-F9DB0A420A00}"/>
            </c:ext>
          </c:extLst>
        </c:ser>
        <c:ser>
          <c:idx val="1"/>
          <c:order val="1"/>
          <c:tx>
            <c:v>实际进展</c:v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'XXX项目- burning_down'!$A$1312:$A$1317</c:f>
              <c:strCache>
                <c:ptCount val="6"/>
                <c:pt idx="0">
                  <c:v>本周总工时</c:v>
                </c:pt>
                <c:pt idx="1">
                  <c:v>#REF!</c:v>
                </c:pt>
                <c:pt idx="2">
                  <c:v>#REF!</c:v>
                </c:pt>
                <c:pt idx="3">
                  <c:v>#REF!</c:v>
                </c:pt>
                <c:pt idx="4">
                  <c:v>#REF!</c:v>
                </c:pt>
                <c:pt idx="5">
                  <c:v>#REF!</c:v>
                </c:pt>
              </c:strCache>
            </c:strRef>
          </c:cat>
          <c:val>
            <c:numRef>
              <c:f>'XXX项目- burning_down'!$E$1312:$E$1317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00-4F06-BB39-F9DB0A420A0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-169929872"/>
        <c:axId val="-169716960"/>
      </c:lineChart>
      <c:catAx>
        <c:axId val="-169929872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rgbClr val="CDCDCD"/>
              </a:solidFill>
              <a:prstDash val="solid"/>
              <a:round/>
            </a:ln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工作日期</a:t>
                </a:r>
              </a:p>
            </c:rich>
          </c:tx>
          <c:layout>
            <c:manualLayout>
              <c:xMode val="edge"/>
              <c:yMode val="edge"/>
              <c:x val="0.5081783016224285"/>
              <c:y val="0.94274206913667102"/>
            </c:manualLayout>
          </c:layout>
          <c:overlay val="0"/>
        </c:title>
        <c:numFmt formatCode="General" sourceLinked="0"/>
        <c:majorTickMark val="none"/>
        <c:minorTickMark val="none"/>
        <c:tickLblPos val="none"/>
        <c:crossAx val="-169716960"/>
        <c:crosses val="autoZero"/>
        <c:auto val="1"/>
        <c:lblAlgn val="ctr"/>
        <c:lblOffset val="100"/>
        <c:noMultiLvlLbl val="1"/>
      </c:catAx>
      <c:valAx>
        <c:axId val="-16971696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rgbClr val="CDCDCD"/>
              </a:solidFill>
              <a:prstDash val="solid"/>
              <a:round/>
            </a:ln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承诺总工时</a:t>
                </a:r>
              </a:p>
            </c:rich>
          </c:tx>
          <c:layout>
            <c:manualLayout>
              <c:xMode val="edge"/>
              <c:yMode val="edge"/>
              <c:x val="1.6745648578696402E-2"/>
              <c:y val="0.33666517442925192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 w="9525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Arial" panose="020B0604020202020204" pitchFamily="7" charset="0"/>
                <a:ea typeface="微软雅黑" panose="020B0503020204020204" charset="-122"/>
                <a:cs typeface="+mn-cs"/>
              </a:defRPr>
            </a:pPr>
            <a:endParaRPr lang="en-US"/>
          </a:p>
        </c:txPr>
        <c:crossAx val="-169929872"/>
        <c:crosses val="autoZero"/>
        <c:crossBetween val="between"/>
        <c:majorUnit val="30"/>
      </c:valAx>
      <c:dTable>
        <c:showHorzBorder val="1"/>
        <c:showVertBorder val="1"/>
        <c:showOutline val="1"/>
        <c:showKeys val="1"/>
        <c:txPr>
          <a:bodyPr rot="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5483929118432134"/>
          <c:y val="4.0033780499659798E-2"/>
          <c:w val="7.0600100857286893E-2"/>
          <c:h val="0.111622922134733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 cap="flat" cmpd="sng" algn="ctr">
      <a:noFill/>
      <a:prstDash val="solid"/>
      <a:round/>
    </a:ln>
  </c:spPr>
  <c:txPr>
    <a:bodyPr/>
    <a:lstStyle/>
    <a:p>
      <a:pPr>
        <a:defRPr lang="zh-CN"/>
      </a:pPr>
      <a:endParaRPr lang="en-US"/>
    </a:p>
  </c:txPr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defRPr lang="zh-CN"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1" i="0" u="none" strike="noStrike" baseline="0">
                <a:effectLst/>
              </a:rPr>
              <a:t>统一化</a:t>
            </a:r>
            <a:r>
              <a:rPr lang="en-US" altLang="zh-CN" sz="1800" b="1" i="0" u="none" strike="noStrike" baseline="0">
                <a:effectLst/>
              </a:rPr>
              <a:t>UI</a:t>
            </a:r>
            <a:r>
              <a:rPr lang="zh-CN" altLang="zh-CN" sz="1800" b="1" i="0" u="none" strike="noStrike" baseline="0">
                <a:effectLst/>
              </a:rPr>
              <a:t>项目</a:t>
            </a:r>
            <a:r>
              <a:rPr lang="zh-CN" altLang="en-US" sz="1800" b="1" i="0" u="none" strike="noStrike" baseline="0">
                <a:effectLst/>
              </a:rPr>
              <a:t>设置</a:t>
            </a:r>
            <a:r>
              <a:rPr lang="zh-CN" altLang="zh-CN" sz="1800" b="1" i="0" u="none" strike="noStrike" baseline="0">
                <a:effectLst/>
              </a:rPr>
              <a:t>燃尽图</a:t>
            </a:r>
            <a:r>
              <a:rPr lang="zh-CN" altLang="en-US"/>
              <a:t>（</a:t>
            </a:r>
            <a:r>
              <a:rPr lang="en-US" altLang="zh-CN"/>
              <a:t>burning down</a:t>
            </a:r>
            <a:r>
              <a:rPr lang="zh-CN" altLang="en-US"/>
              <a:t>）</a:t>
            </a:r>
            <a:r>
              <a:rPr lang="en-US" sz="1800" b="1" i="0" baseline="0">
                <a:effectLst/>
              </a:rPr>
              <a:t>WK32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32872861922324159"/>
          <c:y val="0.13215032752359188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1159417545676724E-2"/>
          <c:y val="0.23240364045853601"/>
          <c:w val="0.89072339641755305"/>
          <c:h val="0.58391291887087349"/>
        </c:manualLayout>
      </c:layout>
      <c:lineChart>
        <c:grouping val="standard"/>
        <c:varyColors val="0"/>
        <c:ser>
          <c:idx val="0"/>
          <c:order val="0"/>
          <c:tx>
            <c:v>计划进展</c:v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'XXX项目- burning_down'!$A$1352:$A$1357</c:f>
              <c:strCache>
                <c:ptCount val="6"/>
                <c:pt idx="0">
                  <c:v>本周总工时</c:v>
                </c:pt>
                <c:pt idx="1">
                  <c:v>#REF!</c:v>
                </c:pt>
                <c:pt idx="2">
                  <c:v>#REF!</c:v>
                </c:pt>
                <c:pt idx="3">
                  <c:v>#REF!</c:v>
                </c:pt>
                <c:pt idx="4">
                  <c:v>#REF!</c:v>
                </c:pt>
                <c:pt idx="5">
                  <c:v>#REF!</c:v>
                </c:pt>
              </c:strCache>
            </c:strRef>
          </c:cat>
          <c:val>
            <c:numRef>
              <c:f>'XXX项目- burning_down'!$B$1352:$B$1357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FB4B-4D13-BC0A-C8F9C56B5F75}"/>
            </c:ext>
          </c:extLst>
        </c:ser>
        <c:ser>
          <c:idx val="1"/>
          <c:order val="1"/>
          <c:tx>
            <c:v>实际进展</c:v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'XXX项目- burning_down'!$A$1352:$A$1357</c:f>
              <c:strCache>
                <c:ptCount val="6"/>
                <c:pt idx="0">
                  <c:v>本周总工时</c:v>
                </c:pt>
                <c:pt idx="1">
                  <c:v>#REF!</c:v>
                </c:pt>
                <c:pt idx="2">
                  <c:v>#REF!</c:v>
                </c:pt>
                <c:pt idx="3">
                  <c:v>#REF!</c:v>
                </c:pt>
                <c:pt idx="4">
                  <c:v>#REF!</c:v>
                </c:pt>
                <c:pt idx="5">
                  <c:v>#REF!</c:v>
                </c:pt>
              </c:strCache>
            </c:strRef>
          </c:cat>
          <c:val>
            <c:numRef>
              <c:f>'XXX项目- burning_down'!$E$1352:$E$1357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4B-4D13-BC0A-C8F9C56B5F7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-169730560"/>
        <c:axId val="-169733280"/>
      </c:lineChart>
      <c:catAx>
        <c:axId val="-16973056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rgbClr val="CDCDCD"/>
              </a:solidFill>
              <a:prstDash val="solid"/>
              <a:round/>
            </a:ln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工作日期</a:t>
                </a:r>
              </a:p>
            </c:rich>
          </c:tx>
          <c:layout>
            <c:manualLayout>
              <c:xMode val="edge"/>
              <c:yMode val="edge"/>
              <c:x val="0.50894004470172249"/>
              <c:y val="0.9406007464737407"/>
            </c:manualLayout>
          </c:layout>
          <c:overlay val="0"/>
        </c:title>
        <c:numFmt formatCode="General" sourceLinked="0"/>
        <c:majorTickMark val="none"/>
        <c:minorTickMark val="none"/>
        <c:tickLblPos val="none"/>
        <c:crossAx val="-169733280"/>
        <c:crosses val="autoZero"/>
        <c:auto val="1"/>
        <c:lblAlgn val="ctr"/>
        <c:lblOffset val="100"/>
        <c:noMultiLvlLbl val="1"/>
      </c:catAx>
      <c:valAx>
        <c:axId val="-16973328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rgbClr val="CDCDCD"/>
              </a:solidFill>
              <a:prstDash val="solid"/>
              <a:round/>
            </a:ln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承诺总工时</a:t>
                </a:r>
              </a:p>
            </c:rich>
          </c:tx>
          <c:layout>
            <c:manualLayout>
              <c:xMode val="edge"/>
              <c:yMode val="edge"/>
              <c:x val="1.6745648578696402E-2"/>
              <c:y val="0.33666517442925192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 w="9525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Arial" panose="020B0604020202020204" pitchFamily="7" charset="0"/>
                <a:ea typeface="微软雅黑" panose="020B0503020204020204" charset="-122"/>
                <a:cs typeface="+mn-cs"/>
              </a:defRPr>
            </a:pPr>
            <a:endParaRPr lang="en-US"/>
          </a:p>
        </c:txPr>
        <c:crossAx val="-169730560"/>
        <c:crosses val="autoZero"/>
        <c:crossBetween val="between"/>
        <c:majorUnit val="30"/>
      </c:valAx>
      <c:dTable>
        <c:showHorzBorder val="1"/>
        <c:showVertBorder val="1"/>
        <c:showOutline val="1"/>
        <c:showKeys val="1"/>
        <c:txPr>
          <a:bodyPr rot="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5483929118432134"/>
          <c:y val="4.0033780499659798E-2"/>
          <c:w val="7.0600100857286893E-2"/>
          <c:h val="0.111622922134733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 cap="flat" cmpd="sng" algn="ctr">
      <a:noFill/>
      <a:prstDash val="solid"/>
      <a:round/>
    </a:ln>
  </c:spPr>
  <c:txPr>
    <a:bodyPr/>
    <a:lstStyle/>
    <a:p>
      <a:pPr>
        <a:defRPr lang="zh-CN"/>
      </a:pPr>
      <a:endParaRPr lang="en-US"/>
    </a:p>
  </c:txPr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defRPr lang="zh-CN"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1" i="0" u="none" strike="noStrike" baseline="0">
                <a:effectLst/>
              </a:rPr>
              <a:t>统一化</a:t>
            </a:r>
            <a:r>
              <a:rPr lang="en-US" altLang="zh-CN" sz="1800" b="1" i="0" u="none" strike="noStrike" baseline="0">
                <a:effectLst/>
              </a:rPr>
              <a:t>UI</a:t>
            </a:r>
            <a:r>
              <a:rPr lang="zh-CN" altLang="zh-CN" sz="1800" b="1" i="0" u="none" strike="noStrike" baseline="0">
                <a:effectLst/>
              </a:rPr>
              <a:t>项目</a:t>
            </a:r>
            <a:r>
              <a:rPr lang="zh-CN" altLang="en-US" sz="1800" b="1" i="0" u="none" strike="noStrike" baseline="0">
                <a:effectLst/>
              </a:rPr>
              <a:t>设置</a:t>
            </a:r>
            <a:r>
              <a:rPr lang="zh-CN" altLang="zh-CN" sz="1800" b="1" i="0" u="none" strike="noStrike" baseline="0">
                <a:effectLst/>
              </a:rPr>
              <a:t>燃尽图</a:t>
            </a:r>
            <a:r>
              <a:rPr lang="zh-CN" altLang="en-US"/>
              <a:t>（</a:t>
            </a:r>
            <a:r>
              <a:rPr lang="en-US" altLang="zh-CN"/>
              <a:t>burning down</a:t>
            </a:r>
            <a:r>
              <a:rPr lang="zh-CN" altLang="en-US"/>
              <a:t>）</a:t>
            </a:r>
            <a:r>
              <a:rPr lang="en-US" sz="1800" b="1" i="0" baseline="0">
                <a:effectLst/>
              </a:rPr>
              <a:t>WK33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32872861922324159"/>
          <c:y val="0.13215032752359188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1159417545676724E-2"/>
          <c:y val="0.23240364045853601"/>
          <c:w val="0.89072339641755305"/>
          <c:h val="0.58391291887087349"/>
        </c:manualLayout>
      </c:layout>
      <c:lineChart>
        <c:grouping val="standard"/>
        <c:varyColors val="0"/>
        <c:ser>
          <c:idx val="0"/>
          <c:order val="0"/>
          <c:tx>
            <c:v>计划进展</c:v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'XXX项目- burning_down'!$A$1402:$A$1407</c:f>
              <c:strCache>
                <c:ptCount val="6"/>
                <c:pt idx="0">
                  <c:v>本周总工时</c:v>
                </c:pt>
                <c:pt idx="1">
                  <c:v>#REF!</c:v>
                </c:pt>
                <c:pt idx="2">
                  <c:v>#REF!</c:v>
                </c:pt>
                <c:pt idx="3">
                  <c:v>#REF!</c:v>
                </c:pt>
                <c:pt idx="4">
                  <c:v>#REF!</c:v>
                </c:pt>
                <c:pt idx="5">
                  <c:v>#REF!</c:v>
                </c:pt>
              </c:strCache>
            </c:strRef>
          </c:cat>
          <c:val>
            <c:numRef>
              <c:f>'XXX项目- burning_down'!$B$1402:$B$1407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02E3-432E-9D46-32B0B460793C}"/>
            </c:ext>
          </c:extLst>
        </c:ser>
        <c:ser>
          <c:idx val="1"/>
          <c:order val="1"/>
          <c:tx>
            <c:v>实际进展</c:v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'XXX项目- burning_down'!$A$1402:$A$1407</c:f>
              <c:strCache>
                <c:ptCount val="6"/>
                <c:pt idx="0">
                  <c:v>本周总工时</c:v>
                </c:pt>
                <c:pt idx="1">
                  <c:v>#REF!</c:v>
                </c:pt>
                <c:pt idx="2">
                  <c:v>#REF!</c:v>
                </c:pt>
                <c:pt idx="3">
                  <c:v>#REF!</c:v>
                </c:pt>
                <c:pt idx="4">
                  <c:v>#REF!</c:v>
                </c:pt>
                <c:pt idx="5">
                  <c:v>#REF!</c:v>
                </c:pt>
              </c:strCache>
            </c:strRef>
          </c:cat>
          <c:val>
            <c:numRef>
              <c:f>'XXX项目- burning_down'!$E$1402:$E$1407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E3-432E-9D46-32B0B46079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-169728928"/>
        <c:axId val="-169743616"/>
      </c:lineChart>
      <c:catAx>
        <c:axId val="-169728928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rgbClr val="CDCDCD"/>
              </a:solidFill>
              <a:prstDash val="solid"/>
              <a:round/>
            </a:ln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工作日期</a:t>
                </a:r>
              </a:p>
            </c:rich>
          </c:tx>
          <c:layout>
            <c:manualLayout>
              <c:xMode val="edge"/>
              <c:yMode val="edge"/>
              <c:x val="0.50970178778101649"/>
              <c:y val="0.93845974097309703"/>
            </c:manualLayout>
          </c:layout>
          <c:overlay val="0"/>
        </c:title>
        <c:numFmt formatCode="General" sourceLinked="0"/>
        <c:majorTickMark val="none"/>
        <c:minorTickMark val="none"/>
        <c:tickLblPos val="none"/>
        <c:crossAx val="-169743616"/>
        <c:crosses val="autoZero"/>
        <c:auto val="1"/>
        <c:lblAlgn val="ctr"/>
        <c:lblOffset val="100"/>
        <c:noMultiLvlLbl val="1"/>
      </c:catAx>
      <c:valAx>
        <c:axId val="-16974361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rgbClr val="CDCDCD"/>
              </a:solidFill>
              <a:prstDash val="solid"/>
              <a:round/>
            </a:ln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承诺总工时</a:t>
                </a:r>
              </a:p>
            </c:rich>
          </c:tx>
          <c:layout>
            <c:manualLayout>
              <c:xMode val="edge"/>
              <c:yMode val="edge"/>
              <c:x val="1.6745648578696402E-2"/>
              <c:y val="0.33666517442925192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 w="9525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Arial" panose="020B0604020202020204" pitchFamily="7" charset="0"/>
                <a:ea typeface="微软雅黑" panose="020B0503020204020204" charset="-122"/>
                <a:cs typeface="+mn-cs"/>
              </a:defRPr>
            </a:pPr>
            <a:endParaRPr lang="en-US"/>
          </a:p>
        </c:txPr>
        <c:crossAx val="-169728928"/>
        <c:crosses val="autoZero"/>
        <c:crossBetween val="between"/>
        <c:majorUnit val="30"/>
      </c:valAx>
      <c:dTable>
        <c:showHorzBorder val="1"/>
        <c:showVertBorder val="1"/>
        <c:showOutline val="1"/>
        <c:showKeys val="1"/>
        <c:txPr>
          <a:bodyPr rot="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5483929118432134"/>
          <c:y val="4.0033780499659798E-2"/>
          <c:w val="7.0600100857286893E-2"/>
          <c:h val="0.111622922134733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 cap="flat" cmpd="sng" algn="ctr">
      <a:noFill/>
      <a:prstDash val="solid"/>
      <a:round/>
    </a:ln>
  </c:spPr>
  <c:txPr>
    <a:bodyPr/>
    <a:lstStyle/>
    <a:p>
      <a:pPr>
        <a:defRPr lang="zh-CN"/>
      </a:pPr>
      <a:endParaRPr lang="en-US"/>
    </a:p>
  </c:txPr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defRPr lang="zh-CN"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1" i="0" u="none" strike="noStrike" baseline="0">
                <a:effectLst/>
              </a:rPr>
              <a:t>统一化</a:t>
            </a:r>
            <a:r>
              <a:rPr lang="en-US" altLang="zh-CN" sz="1800" b="1" i="0" u="none" strike="noStrike" baseline="0">
                <a:effectLst/>
              </a:rPr>
              <a:t>UI</a:t>
            </a:r>
            <a:r>
              <a:rPr lang="zh-CN" altLang="zh-CN" sz="1800" b="1" i="0" u="none" strike="noStrike" baseline="0">
                <a:effectLst/>
              </a:rPr>
              <a:t>项目</a:t>
            </a:r>
            <a:r>
              <a:rPr lang="zh-CN" altLang="en-US" sz="1800" b="1" i="0" u="none" strike="noStrike" baseline="0">
                <a:effectLst/>
              </a:rPr>
              <a:t>设置</a:t>
            </a:r>
            <a:r>
              <a:rPr lang="zh-CN" altLang="zh-CN" sz="1800" b="1" i="0" u="none" strike="noStrike" baseline="0">
                <a:effectLst/>
              </a:rPr>
              <a:t>燃尽图</a:t>
            </a:r>
            <a:r>
              <a:rPr lang="zh-CN" altLang="en-US"/>
              <a:t>（</a:t>
            </a:r>
            <a:r>
              <a:rPr lang="en-US" altLang="zh-CN"/>
              <a:t>burning down</a:t>
            </a:r>
            <a:r>
              <a:rPr lang="zh-CN" altLang="en-US"/>
              <a:t>）</a:t>
            </a:r>
            <a:r>
              <a:rPr lang="en-US" sz="1800" b="1" i="0" baseline="0">
                <a:effectLst/>
              </a:rPr>
              <a:t>WK34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32872861922324159"/>
          <c:y val="0.13215032752359188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1159417545676724E-2"/>
          <c:y val="0.23240364045853601"/>
          <c:w val="0.89072339641755305"/>
          <c:h val="0.58391291887087349"/>
        </c:manualLayout>
      </c:layout>
      <c:lineChart>
        <c:grouping val="standard"/>
        <c:varyColors val="0"/>
        <c:ser>
          <c:idx val="0"/>
          <c:order val="0"/>
          <c:tx>
            <c:v>计划进展</c:v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'XXX项目- burning_down'!$A$1436:$A$1441</c:f>
              <c:strCache>
                <c:ptCount val="6"/>
                <c:pt idx="0">
                  <c:v>本周总工时</c:v>
                </c:pt>
                <c:pt idx="1">
                  <c:v>#REF!</c:v>
                </c:pt>
                <c:pt idx="2">
                  <c:v>#REF!</c:v>
                </c:pt>
                <c:pt idx="3">
                  <c:v>#REF!</c:v>
                </c:pt>
                <c:pt idx="4">
                  <c:v>#REF!</c:v>
                </c:pt>
                <c:pt idx="5">
                  <c:v>#REF!</c:v>
                </c:pt>
              </c:strCache>
            </c:strRef>
          </c:cat>
          <c:val>
            <c:numRef>
              <c:f>'XXX项目- burning_down'!$B$1436:$B$1441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7E1D-416B-9279-DBBB6323B17E}"/>
            </c:ext>
          </c:extLst>
        </c:ser>
        <c:ser>
          <c:idx val="1"/>
          <c:order val="1"/>
          <c:tx>
            <c:v>实际进展</c:v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'XXX项目- burning_down'!$A$1436:$A$1441</c:f>
              <c:strCache>
                <c:ptCount val="6"/>
                <c:pt idx="0">
                  <c:v>本周总工时</c:v>
                </c:pt>
                <c:pt idx="1">
                  <c:v>#REF!</c:v>
                </c:pt>
                <c:pt idx="2">
                  <c:v>#REF!</c:v>
                </c:pt>
                <c:pt idx="3">
                  <c:v>#REF!</c:v>
                </c:pt>
                <c:pt idx="4">
                  <c:v>#REF!</c:v>
                </c:pt>
                <c:pt idx="5">
                  <c:v>#REF!</c:v>
                </c:pt>
              </c:strCache>
            </c:strRef>
          </c:cat>
          <c:val>
            <c:numRef>
              <c:f>'XXX项目- burning_down'!$E$1436:$E$1441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1D-416B-9279-DBBB6323B17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-169731648"/>
        <c:axId val="-169728384"/>
      </c:lineChart>
      <c:catAx>
        <c:axId val="-169731648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rgbClr val="CDCDCD"/>
              </a:solidFill>
              <a:prstDash val="solid"/>
              <a:round/>
            </a:ln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工作日期</a:t>
                </a:r>
              </a:p>
            </c:rich>
          </c:tx>
          <c:layout>
            <c:manualLayout>
              <c:xMode val="edge"/>
              <c:yMode val="edge"/>
              <c:x val="0.50894004470172249"/>
              <c:y val="0.94274191019453879"/>
            </c:manualLayout>
          </c:layout>
          <c:overlay val="0"/>
        </c:title>
        <c:numFmt formatCode="General" sourceLinked="0"/>
        <c:majorTickMark val="none"/>
        <c:minorTickMark val="none"/>
        <c:tickLblPos val="none"/>
        <c:crossAx val="-169728384"/>
        <c:crosses val="autoZero"/>
        <c:auto val="1"/>
        <c:lblAlgn val="ctr"/>
        <c:lblOffset val="100"/>
        <c:noMultiLvlLbl val="1"/>
      </c:catAx>
      <c:valAx>
        <c:axId val="-16972838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rgbClr val="CDCDCD"/>
              </a:solidFill>
              <a:prstDash val="solid"/>
              <a:round/>
            </a:ln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承诺总工时</a:t>
                </a:r>
              </a:p>
            </c:rich>
          </c:tx>
          <c:layout>
            <c:manualLayout>
              <c:xMode val="edge"/>
              <c:yMode val="edge"/>
              <c:x val="1.6745648578696402E-2"/>
              <c:y val="0.33666517442925192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 w="9525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Arial" panose="020B0604020202020204" pitchFamily="7" charset="0"/>
                <a:ea typeface="微软雅黑" panose="020B0503020204020204" charset="-122"/>
                <a:cs typeface="+mn-cs"/>
              </a:defRPr>
            </a:pPr>
            <a:endParaRPr lang="en-US"/>
          </a:p>
        </c:txPr>
        <c:crossAx val="-169731648"/>
        <c:crosses val="autoZero"/>
        <c:crossBetween val="between"/>
        <c:majorUnit val="30"/>
      </c:valAx>
      <c:dTable>
        <c:showHorzBorder val="1"/>
        <c:showVertBorder val="1"/>
        <c:showOutline val="1"/>
        <c:showKeys val="1"/>
        <c:txPr>
          <a:bodyPr rot="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5483929118432134"/>
          <c:y val="4.0033780499659798E-2"/>
          <c:w val="7.0600100857286893E-2"/>
          <c:h val="0.111622922134733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 cap="flat" cmpd="sng" algn="ctr">
      <a:noFill/>
      <a:prstDash val="solid"/>
      <a:round/>
    </a:ln>
  </c:spPr>
  <c:txPr>
    <a:bodyPr/>
    <a:lstStyle/>
    <a:p>
      <a:pPr>
        <a:defRPr lang="zh-CN"/>
      </a:pPr>
      <a:endParaRPr lang="en-US"/>
    </a:p>
  </c:txPr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defRPr lang="zh-CN"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1" i="0" u="none" strike="noStrike" baseline="0">
                <a:effectLst/>
              </a:rPr>
              <a:t>统一化</a:t>
            </a:r>
            <a:r>
              <a:rPr lang="en-US" altLang="zh-CN" sz="1800" b="1" i="0" u="none" strike="noStrike" baseline="0">
                <a:effectLst/>
              </a:rPr>
              <a:t>UI</a:t>
            </a:r>
            <a:r>
              <a:rPr lang="zh-CN" altLang="zh-CN" sz="1800" b="1" i="0" u="none" strike="noStrike" baseline="0">
                <a:effectLst/>
              </a:rPr>
              <a:t>项目</a:t>
            </a:r>
            <a:r>
              <a:rPr lang="zh-CN" altLang="en-US" sz="1800" b="1" i="0" u="none" strike="noStrike" baseline="0">
                <a:effectLst/>
              </a:rPr>
              <a:t>设置</a:t>
            </a:r>
            <a:r>
              <a:rPr lang="zh-CN" altLang="zh-CN" sz="1800" b="1" i="0" u="none" strike="noStrike" baseline="0">
                <a:effectLst/>
              </a:rPr>
              <a:t>燃尽图</a:t>
            </a:r>
            <a:r>
              <a:rPr lang="zh-CN" altLang="en-US"/>
              <a:t>（</a:t>
            </a:r>
            <a:r>
              <a:rPr lang="en-US" altLang="zh-CN"/>
              <a:t>burning down</a:t>
            </a:r>
            <a:r>
              <a:rPr lang="zh-CN" altLang="en-US"/>
              <a:t>）</a:t>
            </a:r>
            <a:r>
              <a:rPr lang="en-US" sz="1800" b="1" i="0" baseline="0">
                <a:effectLst/>
              </a:rPr>
              <a:t>WK35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32872861922324159"/>
          <c:y val="0.13215032752359188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1159417545676724E-2"/>
          <c:y val="0.23240364045853601"/>
          <c:w val="0.89072339641755305"/>
          <c:h val="0.58391291887087349"/>
        </c:manualLayout>
      </c:layout>
      <c:lineChart>
        <c:grouping val="standard"/>
        <c:varyColors val="0"/>
        <c:ser>
          <c:idx val="0"/>
          <c:order val="0"/>
          <c:tx>
            <c:v>计划进展</c:v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'XXX项目- burning_down'!$A$1474:$A$1479</c:f>
              <c:strCache>
                <c:ptCount val="6"/>
                <c:pt idx="0">
                  <c:v>本周总工时</c:v>
                </c:pt>
                <c:pt idx="1">
                  <c:v>#REF!</c:v>
                </c:pt>
                <c:pt idx="2">
                  <c:v>#REF!</c:v>
                </c:pt>
                <c:pt idx="3">
                  <c:v>#REF!</c:v>
                </c:pt>
                <c:pt idx="4">
                  <c:v>#REF!</c:v>
                </c:pt>
                <c:pt idx="5">
                  <c:v>#REF!</c:v>
                </c:pt>
              </c:strCache>
            </c:strRef>
          </c:cat>
          <c:val>
            <c:numRef>
              <c:f>'XXX项目- burning_down'!$B$1474:$B$1479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3B4F-43C1-9B36-D9358F3D8E53}"/>
            </c:ext>
          </c:extLst>
        </c:ser>
        <c:ser>
          <c:idx val="1"/>
          <c:order val="1"/>
          <c:tx>
            <c:v>实际进展</c:v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'XXX项目- burning_down'!$A$1474:$A$1479</c:f>
              <c:strCache>
                <c:ptCount val="6"/>
                <c:pt idx="0">
                  <c:v>本周总工时</c:v>
                </c:pt>
                <c:pt idx="1">
                  <c:v>#REF!</c:v>
                </c:pt>
                <c:pt idx="2">
                  <c:v>#REF!</c:v>
                </c:pt>
                <c:pt idx="3">
                  <c:v>#REF!</c:v>
                </c:pt>
                <c:pt idx="4">
                  <c:v>#REF!</c:v>
                </c:pt>
                <c:pt idx="5">
                  <c:v>#REF!</c:v>
                </c:pt>
              </c:strCache>
            </c:strRef>
          </c:cat>
          <c:val>
            <c:numRef>
              <c:f>'XXX项目- burning_down'!$E$1474:$E$1479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4F-43C1-9B36-D9358F3D8E5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-169725664"/>
        <c:axId val="-169734912"/>
      </c:lineChart>
      <c:catAx>
        <c:axId val="-169725664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rgbClr val="CDCDCD"/>
              </a:solidFill>
              <a:prstDash val="solid"/>
              <a:round/>
            </a:ln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工作日期</a:t>
                </a:r>
              </a:p>
            </c:rich>
          </c:tx>
          <c:layout>
            <c:manualLayout>
              <c:xMode val="edge"/>
              <c:yMode val="edge"/>
              <c:x val="0.5074165585431345"/>
              <c:y val="0.92561260042816562"/>
            </c:manualLayout>
          </c:layout>
          <c:overlay val="0"/>
        </c:title>
        <c:numFmt formatCode="General" sourceLinked="0"/>
        <c:majorTickMark val="none"/>
        <c:minorTickMark val="none"/>
        <c:tickLblPos val="none"/>
        <c:crossAx val="-169734912"/>
        <c:crosses val="autoZero"/>
        <c:auto val="1"/>
        <c:lblAlgn val="ctr"/>
        <c:lblOffset val="100"/>
        <c:noMultiLvlLbl val="1"/>
      </c:catAx>
      <c:valAx>
        <c:axId val="-16973491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rgbClr val="CDCDCD"/>
              </a:solidFill>
              <a:prstDash val="solid"/>
              <a:round/>
            </a:ln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承诺总工时</a:t>
                </a:r>
              </a:p>
            </c:rich>
          </c:tx>
          <c:layout>
            <c:manualLayout>
              <c:xMode val="edge"/>
              <c:yMode val="edge"/>
              <c:x val="1.6745648578696402E-2"/>
              <c:y val="0.33666517442925192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 w="9525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Arial" panose="020B0604020202020204" pitchFamily="7" charset="0"/>
                <a:ea typeface="微软雅黑" panose="020B0503020204020204" charset="-122"/>
                <a:cs typeface="+mn-cs"/>
              </a:defRPr>
            </a:pPr>
            <a:endParaRPr lang="en-US"/>
          </a:p>
        </c:txPr>
        <c:crossAx val="-169725664"/>
        <c:crosses val="autoZero"/>
        <c:crossBetween val="between"/>
        <c:majorUnit val="30"/>
      </c:valAx>
      <c:dTable>
        <c:showHorzBorder val="1"/>
        <c:showVertBorder val="1"/>
        <c:showOutline val="1"/>
        <c:showKeys val="1"/>
        <c:txPr>
          <a:bodyPr rot="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5483929118432134"/>
          <c:y val="4.0033780499659798E-2"/>
          <c:w val="7.0600100857286893E-2"/>
          <c:h val="0.111622922134733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 cap="flat" cmpd="sng" algn="ctr">
      <a:noFill/>
      <a:prstDash val="solid"/>
      <a:round/>
    </a:ln>
  </c:spPr>
  <c:txPr>
    <a:bodyPr/>
    <a:lstStyle/>
    <a:p>
      <a:pPr>
        <a:defRPr lang="zh-CN"/>
      </a:pPr>
      <a:endParaRPr lang="en-US"/>
    </a:p>
  </c:txPr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defRPr lang="zh-CN"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1" i="0" u="none" strike="noStrike" baseline="0">
                <a:effectLst/>
              </a:rPr>
              <a:t>统一化</a:t>
            </a:r>
            <a:r>
              <a:rPr lang="en-US" altLang="zh-CN" sz="1800" b="1" i="0" u="none" strike="noStrike" baseline="0">
                <a:effectLst/>
              </a:rPr>
              <a:t>UI</a:t>
            </a:r>
            <a:r>
              <a:rPr lang="zh-CN" altLang="zh-CN" sz="1800" b="1" i="0" u="none" strike="noStrike" baseline="0">
                <a:effectLst/>
              </a:rPr>
              <a:t>项目</a:t>
            </a:r>
            <a:r>
              <a:rPr lang="zh-CN" altLang="en-US" sz="1800" b="1" i="0" u="none" strike="noStrike" baseline="0">
                <a:effectLst/>
              </a:rPr>
              <a:t>设置</a:t>
            </a:r>
            <a:r>
              <a:rPr lang="zh-CN" altLang="zh-CN" sz="1800" b="1" i="0" u="none" strike="noStrike" baseline="0">
                <a:effectLst/>
              </a:rPr>
              <a:t>燃尽图</a:t>
            </a:r>
            <a:r>
              <a:rPr lang="zh-CN" altLang="en-US"/>
              <a:t>（</a:t>
            </a:r>
            <a:r>
              <a:rPr lang="en-US" altLang="zh-CN"/>
              <a:t>burning down</a:t>
            </a:r>
            <a:r>
              <a:rPr lang="zh-CN" altLang="en-US"/>
              <a:t>）</a:t>
            </a:r>
            <a:r>
              <a:rPr lang="en-US" sz="1800" b="1" i="0" baseline="0">
                <a:effectLst/>
              </a:rPr>
              <a:t>WK36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32872861922324159"/>
          <c:y val="0.13215032752359188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1159417545676724E-2"/>
          <c:y val="0.23240364045853601"/>
          <c:w val="0.89072339641755305"/>
          <c:h val="0.58391291887087349"/>
        </c:manualLayout>
      </c:layout>
      <c:lineChart>
        <c:grouping val="standard"/>
        <c:varyColors val="0"/>
        <c:ser>
          <c:idx val="0"/>
          <c:order val="0"/>
          <c:tx>
            <c:v>计划进展</c:v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'XXX项目- burning_down'!$A$1502:$A$1507</c:f>
              <c:strCache>
                <c:ptCount val="6"/>
                <c:pt idx="0">
                  <c:v>本周总工时</c:v>
                </c:pt>
                <c:pt idx="1">
                  <c:v>#REF!</c:v>
                </c:pt>
                <c:pt idx="2">
                  <c:v>#REF!</c:v>
                </c:pt>
                <c:pt idx="3">
                  <c:v>#REF!</c:v>
                </c:pt>
                <c:pt idx="4">
                  <c:v>#REF!</c:v>
                </c:pt>
                <c:pt idx="5">
                  <c:v>#REF!</c:v>
                </c:pt>
              </c:strCache>
            </c:strRef>
          </c:cat>
          <c:val>
            <c:numRef>
              <c:f>'XXX项目- burning_down'!$B$1502:$B$1507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175F-4E9A-B43C-34B0EBC58984}"/>
            </c:ext>
          </c:extLst>
        </c:ser>
        <c:ser>
          <c:idx val="1"/>
          <c:order val="1"/>
          <c:tx>
            <c:v>实际进展</c:v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'XXX项目- burning_down'!$A$1502:$A$1507</c:f>
              <c:strCache>
                <c:ptCount val="6"/>
                <c:pt idx="0">
                  <c:v>本周总工时</c:v>
                </c:pt>
                <c:pt idx="1">
                  <c:v>#REF!</c:v>
                </c:pt>
                <c:pt idx="2">
                  <c:v>#REF!</c:v>
                </c:pt>
                <c:pt idx="3">
                  <c:v>#REF!</c:v>
                </c:pt>
                <c:pt idx="4">
                  <c:v>#REF!</c:v>
                </c:pt>
                <c:pt idx="5">
                  <c:v>#REF!</c:v>
                </c:pt>
              </c:strCache>
            </c:strRef>
          </c:cat>
          <c:val>
            <c:numRef>
              <c:f>'XXX项目- burning_down'!$E$1502:$E$1507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5F-4E9A-B43C-34B0EBC5898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-169745248"/>
        <c:axId val="-169730016"/>
      </c:lineChart>
      <c:catAx>
        <c:axId val="-169745248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rgbClr val="CDCDCD"/>
              </a:solidFill>
              <a:prstDash val="solid"/>
              <a:round/>
            </a:ln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工作日期</a:t>
                </a:r>
              </a:p>
            </c:rich>
          </c:tx>
          <c:layout>
            <c:manualLayout>
              <c:xMode val="edge"/>
              <c:yMode val="edge"/>
              <c:x val="0.50894004470172249"/>
              <c:y val="0.93845959312838434"/>
            </c:manualLayout>
          </c:layout>
          <c:overlay val="0"/>
        </c:title>
        <c:numFmt formatCode="General" sourceLinked="0"/>
        <c:majorTickMark val="none"/>
        <c:minorTickMark val="none"/>
        <c:tickLblPos val="none"/>
        <c:crossAx val="-169730016"/>
        <c:crosses val="autoZero"/>
        <c:auto val="1"/>
        <c:lblAlgn val="ctr"/>
        <c:lblOffset val="100"/>
        <c:noMultiLvlLbl val="1"/>
      </c:catAx>
      <c:valAx>
        <c:axId val="-16973001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rgbClr val="CDCDCD"/>
              </a:solidFill>
              <a:prstDash val="solid"/>
              <a:round/>
            </a:ln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承诺总工时</a:t>
                </a:r>
              </a:p>
            </c:rich>
          </c:tx>
          <c:layout>
            <c:manualLayout>
              <c:xMode val="edge"/>
              <c:yMode val="edge"/>
              <c:x val="1.6745648578696402E-2"/>
              <c:y val="0.33666517442925192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 w="9525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Arial" panose="020B0604020202020204" pitchFamily="7" charset="0"/>
                <a:ea typeface="微软雅黑" panose="020B0503020204020204" charset="-122"/>
                <a:cs typeface="+mn-cs"/>
              </a:defRPr>
            </a:pPr>
            <a:endParaRPr lang="en-US"/>
          </a:p>
        </c:txPr>
        <c:crossAx val="-169745248"/>
        <c:crosses val="autoZero"/>
        <c:crossBetween val="between"/>
        <c:majorUnit val="30"/>
      </c:valAx>
      <c:dTable>
        <c:showHorzBorder val="1"/>
        <c:showVertBorder val="1"/>
        <c:showOutline val="1"/>
        <c:showKeys val="1"/>
        <c:txPr>
          <a:bodyPr rot="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5483929118432134"/>
          <c:y val="4.0033780499659798E-2"/>
          <c:w val="7.0600100857286893E-2"/>
          <c:h val="0.111622922134733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 cap="flat" cmpd="sng" algn="ctr">
      <a:noFill/>
      <a:prstDash val="solid"/>
      <a:round/>
    </a:ln>
  </c:spPr>
  <c:txPr>
    <a:bodyPr/>
    <a:lstStyle/>
    <a:p>
      <a:pPr>
        <a:defRPr lang="zh-CN"/>
      </a:pPr>
      <a:endParaRPr lang="en-US"/>
    </a:p>
  </c:txPr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defRPr lang="zh-CN"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1" i="0" u="none" strike="noStrike" baseline="0">
                <a:effectLst/>
              </a:rPr>
              <a:t>统一化</a:t>
            </a:r>
            <a:r>
              <a:rPr lang="en-US" altLang="zh-CN" sz="1800" b="1" i="0" u="none" strike="noStrike" baseline="0">
                <a:effectLst/>
              </a:rPr>
              <a:t>UI</a:t>
            </a:r>
            <a:r>
              <a:rPr lang="zh-CN" altLang="zh-CN" sz="1800" b="1" i="0" u="none" strike="noStrike" baseline="0">
                <a:effectLst/>
              </a:rPr>
              <a:t>项目</a:t>
            </a:r>
            <a:r>
              <a:rPr lang="zh-CN" altLang="en-US" sz="1800" b="1" i="0" u="none" strike="noStrike" baseline="0">
                <a:effectLst/>
              </a:rPr>
              <a:t>设置</a:t>
            </a:r>
            <a:r>
              <a:rPr lang="zh-CN" altLang="zh-CN" sz="1800" b="1" i="0" u="none" strike="noStrike" baseline="0">
                <a:effectLst/>
              </a:rPr>
              <a:t>燃尽图</a:t>
            </a:r>
            <a:r>
              <a:rPr lang="zh-CN" altLang="en-US"/>
              <a:t>（</a:t>
            </a:r>
            <a:r>
              <a:rPr lang="en-US" altLang="zh-CN"/>
              <a:t>burning down</a:t>
            </a:r>
            <a:r>
              <a:rPr lang="zh-CN" altLang="en-US"/>
              <a:t>）</a:t>
            </a:r>
            <a:r>
              <a:rPr lang="en-US" sz="1800" b="1" i="0" baseline="0">
                <a:effectLst/>
              </a:rPr>
              <a:t>WK37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32872861922324159"/>
          <c:y val="0.13215032752359188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1159417545676724E-2"/>
          <c:y val="0.23240364045853601"/>
          <c:w val="0.89072339641755305"/>
          <c:h val="0.58391291887087349"/>
        </c:manualLayout>
      </c:layout>
      <c:lineChart>
        <c:grouping val="standard"/>
        <c:varyColors val="0"/>
        <c:ser>
          <c:idx val="0"/>
          <c:order val="0"/>
          <c:tx>
            <c:v>计划进展</c:v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'XXX项目- burning_down'!$A$1542:$A$1547</c:f>
              <c:strCache>
                <c:ptCount val="6"/>
                <c:pt idx="0">
                  <c:v>本周总工时</c:v>
                </c:pt>
                <c:pt idx="1">
                  <c:v>#REF!</c:v>
                </c:pt>
                <c:pt idx="2">
                  <c:v>#REF!</c:v>
                </c:pt>
                <c:pt idx="3">
                  <c:v>#REF!</c:v>
                </c:pt>
                <c:pt idx="4">
                  <c:v>#REF!</c:v>
                </c:pt>
                <c:pt idx="5">
                  <c:v>#REF!</c:v>
                </c:pt>
              </c:strCache>
            </c:strRef>
          </c:cat>
          <c:val>
            <c:numRef>
              <c:f>'XXX项目- burning_down'!$B$1542:$B$1547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A50B-47CF-84BC-6C7021F17B62}"/>
            </c:ext>
          </c:extLst>
        </c:ser>
        <c:ser>
          <c:idx val="1"/>
          <c:order val="1"/>
          <c:tx>
            <c:v>实际进展</c:v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'XXX项目- burning_down'!$A$1542:$A$1547</c:f>
              <c:strCache>
                <c:ptCount val="6"/>
                <c:pt idx="0">
                  <c:v>本周总工时</c:v>
                </c:pt>
                <c:pt idx="1">
                  <c:v>#REF!</c:v>
                </c:pt>
                <c:pt idx="2">
                  <c:v>#REF!</c:v>
                </c:pt>
                <c:pt idx="3">
                  <c:v>#REF!</c:v>
                </c:pt>
                <c:pt idx="4">
                  <c:v>#REF!</c:v>
                </c:pt>
                <c:pt idx="5">
                  <c:v>#REF!</c:v>
                </c:pt>
              </c:strCache>
            </c:strRef>
          </c:cat>
          <c:val>
            <c:numRef>
              <c:f>'XXX项目- burning_down'!$E$1542:$E$1547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0B-47CF-84BC-6C7021F17B6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-169721312"/>
        <c:axId val="-169714784"/>
      </c:lineChart>
      <c:catAx>
        <c:axId val="-169721312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rgbClr val="CDCDCD"/>
              </a:solidFill>
              <a:prstDash val="solid"/>
              <a:round/>
            </a:ln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工作日期</a:t>
                </a:r>
              </a:p>
            </c:rich>
          </c:tx>
          <c:layout>
            <c:manualLayout>
              <c:xMode val="edge"/>
              <c:yMode val="edge"/>
              <c:x val="0.51198701701890004"/>
              <c:y val="0.93417726640877397"/>
            </c:manualLayout>
          </c:layout>
          <c:overlay val="0"/>
        </c:title>
        <c:numFmt formatCode="General" sourceLinked="0"/>
        <c:majorTickMark val="none"/>
        <c:minorTickMark val="none"/>
        <c:tickLblPos val="none"/>
        <c:crossAx val="-169714784"/>
        <c:crosses val="autoZero"/>
        <c:auto val="1"/>
        <c:lblAlgn val="ctr"/>
        <c:lblOffset val="100"/>
        <c:noMultiLvlLbl val="1"/>
      </c:catAx>
      <c:valAx>
        <c:axId val="-16971478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rgbClr val="CDCDCD"/>
              </a:solidFill>
              <a:prstDash val="solid"/>
              <a:round/>
            </a:ln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承诺总工时</a:t>
                </a:r>
              </a:p>
            </c:rich>
          </c:tx>
          <c:layout>
            <c:manualLayout>
              <c:xMode val="edge"/>
              <c:yMode val="edge"/>
              <c:x val="1.6745648578696402E-2"/>
              <c:y val="0.33666517442925192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 w="9525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Arial" panose="020B0604020202020204" pitchFamily="7" charset="0"/>
                <a:ea typeface="微软雅黑" panose="020B0503020204020204" charset="-122"/>
                <a:cs typeface="+mn-cs"/>
              </a:defRPr>
            </a:pPr>
            <a:endParaRPr lang="en-US"/>
          </a:p>
        </c:txPr>
        <c:crossAx val="-169721312"/>
        <c:crosses val="autoZero"/>
        <c:crossBetween val="between"/>
        <c:majorUnit val="30"/>
      </c:valAx>
      <c:dTable>
        <c:showHorzBorder val="1"/>
        <c:showVertBorder val="1"/>
        <c:showOutline val="1"/>
        <c:showKeys val="1"/>
        <c:txPr>
          <a:bodyPr rot="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5483929118432134"/>
          <c:y val="4.0033780499659798E-2"/>
          <c:w val="7.0600100857286893E-2"/>
          <c:h val="0.111622922134733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 cap="flat" cmpd="sng" algn="ctr">
      <a:noFill/>
      <a:prstDash val="solid"/>
      <a:round/>
    </a:ln>
  </c:spPr>
  <c:txPr>
    <a:bodyPr/>
    <a:lstStyle/>
    <a:p>
      <a:pPr>
        <a:defRPr lang="zh-CN"/>
      </a:pPr>
      <a:endParaRPr lang="en-US"/>
    </a:p>
  </c:txPr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defRPr lang="zh-CN"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1" i="0" u="none" strike="noStrike" baseline="0">
                <a:effectLst/>
              </a:rPr>
              <a:t>统一化</a:t>
            </a:r>
            <a:r>
              <a:rPr lang="en-US" altLang="zh-CN" sz="1800" b="1" i="0" u="none" strike="noStrike" baseline="0">
                <a:effectLst/>
              </a:rPr>
              <a:t>UI</a:t>
            </a:r>
            <a:r>
              <a:rPr lang="zh-CN" altLang="zh-CN" sz="1800" b="1" i="0" u="none" strike="noStrike" baseline="0">
                <a:effectLst/>
              </a:rPr>
              <a:t>项目</a:t>
            </a:r>
            <a:r>
              <a:rPr lang="zh-CN" altLang="en-US" sz="1800" b="1" i="0" u="none" strike="noStrike" baseline="0">
                <a:effectLst/>
              </a:rPr>
              <a:t>设置</a:t>
            </a:r>
            <a:r>
              <a:rPr lang="zh-CN" altLang="zh-CN" sz="1800" b="1" i="0" u="none" strike="noStrike" baseline="0">
                <a:effectLst/>
              </a:rPr>
              <a:t>燃尽图</a:t>
            </a:r>
            <a:r>
              <a:rPr lang="zh-CN" altLang="en-US"/>
              <a:t>（</a:t>
            </a:r>
            <a:r>
              <a:rPr lang="en-US" altLang="zh-CN"/>
              <a:t>burning down</a:t>
            </a:r>
            <a:r>
              <a:rPr lang="zh-CN" altLang="en-US"/>
              <a:t>）</a:t>
            </a:r>
            <a:r>
              <a:rPr lang="en-US" sz="1800" b="1" i="0" baseline="0">
                <a:effectLst/>
              </a:rPr>
              <a:t>WK38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32872861922324159"/>
          <c:y val="0.13215032752359188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1159417545676724E-2"/>
          <c:y val="0.23240364045853601"/>
          <c:w val="0.89072339641755305"/>
          <c:h val="0.58391291887087349"/>
        </c:manualLayout>
      </c:layout>
      <c:lineChart>
        <c:grouping val="standard"/>
        <c:varyColors val="0"/>
        <c:ser>
          <c:idx val="0"/>
          <c:order val="0"/>
          <c:tx>
            <c:v>计划进展</c:v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'XXX项目- burning_down'!$A$1584:$A$1589</c:f>
              <c:strCache>
                <c:ptCount val="6"/>
                <c:pt idx="0">
                  <c:v>本周总工时</c:v>
                </c:pt>
                <c:pt idx="1">
                  <c:v>#REF!</c:v>
                </c:pt>
                <c:pt idx="2">
                  <c:v>#REF!</c:v>
                </c:pt>
                <c:pt idx="3">
                  <c:v>#REF!</c:v>
                </c:pt>
                <c:pt idx="4">
                  <c:v>#REF!</c:v>
                </c:pt>
                <c:pt idx="5">
                  <c:v>#REF!</c:v>
                </c:pt>
              </c:strCache>
            </c:strRef>
          </c:cat>
          <c:val>
            <c:numRef>
              <c:f>'XXX项目- burning_down'!$B$1584:$B$1589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74A3-4FB9-9E6A-434FEE63A3A8}"/>
            </c:ext>
          </c:extLst>
        </c:ser>
        <c:ser>
          <c:idx val="1"/>
          <c:order val="1"/>
          <c:tx>
            <c:v>实际进展</c:v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'XXX项目- burning_down'!$A$1584:$A$1589</c:f>
              <c:strCache>
                <c:ptCount val="6"/>
                <c:pt idx="0">
                  <c:v>本周总工时</c:v>
                </c:pt>
                <c:pt idx="1">
                  <c:v>#REF!</c:v>
                </c:pt>
                <c:pt idx="2">
                  <c:v>#REF!</c:v>
                </c:pt>
                <c:pt idx="3">
                  <c:v>#REF!</c:v>
                </c:pt>
                <c:pt idx="4">
                  <c:v>#REF!</c:v>
                </c:pt>
                <c:pt idx="5">
                  <c:v>#REF!</c:v>
                </c:pt>
              </c:strCache>
            </c:strRef>
          </c:cat>
          <c:val>
            <c:numRef>
              <c:f>'XXX项目- burning_down'!$E$1584:$E$1589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A3-4FB9-9E6A-434FEE63A3A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-169718592"/>
        <c:axId val="-169741440"/>
      </c:lineChart>
      <c:catAx>
        <c:axId val="-169718592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rgbClr val="CDCDCD"/>
              </a:solidFill>
              <a:prstDash val="solid"/>
              <a:round/>
            </a:ln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工作日期</a:t>
                </a:r>
              </a:p>
            </c:rich>
          </c:tx>
          <c:layout>
            <c:manualLayout>
              <c:xMode val="edge"/>
              <c:yMode val="edge"/>
              <c:x val="0.50970178778101649"/>
              <c:y val="0.93845958275294128"/>
            </c:manualLayout>
          </c:layout>
          <c:overlay val="0"/>
        </c:title>
        <c:numFmt formatCode="General" sourceLinked="0"/>
        <c:majorTickMark val="none"/>
        <c:minorTickMark val="none"/>
        <c:tickLblPos val="none"/>
        <c:crossAx val="-169741440"/>
        <c:crosses val="autoZero"/>
        <c:auto val="1"/>
        <c:lblAlgn val="ctr"/>
        <c:lblOffset val="100"/>
        <c:noMultiLvlLbl val="1"/>
      </c:catAx>
      <c:valAx>
        <c:axId val="-16974144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rgbClr val="CDCDCD"/>
              </a:solidFill>
              <a:prstDash val="solid"/>
              <a:round/>
            </a:ln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承诺总工时</a:t>
                </a:r>
              </a:p>
            </c:rich>
          </c:tx>
          <c:layout>
            <c:manualLayout>
              <c:xMode val="edge"/>
              <c:yMode val="edge"/>
              <c:x val="1.6745648578696402E-2"/>
              <c:y val="0.33666517442925192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 w="9525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Arial" panose="020B0604020202020204" pitchFamily="7" charset="0"/>
                <a:ea typeface="微软雅黑" panose="020B0503020204020204" charset="-122"/>
                <a:cs typeface="+mn-cs"/>
              </a:defRPr>
            </a:pPr>
            <a:endParaRPr lang="en-US"/>
          </a:p>
        </c:txPr>
        <c:crossAx val="-169718592"/>
        <c:crosses val="autoZero"/>
        <c:crossBetween val="between"/>
        <c:majorUnit val="30"/>
      </c:valAx>
      <c:dTable>
        <c:showHorzBorder val="1"/>
        <c:showVertBorder val="1"/>
        <c:showOutline val="1"/>
        <c:showKeys val="1"/>
        <c:txPr>
          <a:bodyPr rot="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5483929118432134"/>
          <c:y val="4.0033780499659798E-2"/>
          <c:w val="7.0600100857286893E-2"/>
          <c:h val="0.111622922134733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 cap="flat" cmpd="sng" algn="ctr">
      <a:noFill/>
      <a:prstDash val="solid"/>
      <a:round/>
    </a:ln>
  </c:spPr>
  <c:txPr>
    <a:bodyPr/>
    <a:lstStyle/>
    <a:p>
      <a:pPr>
        <a:defRPr lang="zh-CN"/>
      </a:pPr>
      <a:endParaRPr lang="en-US"/>
    </a:p>
  </c:txPr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defRPr lang="zh-CN"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1" i="0" u="none" strike="noStrike" baseline="0">
                <a:effectLst/>
              </a:rPr>
              <a:t>统一化</a:t>
            </a:r>
            <a:r>
              <a:rPr lang="en-US" altLang="zh-CN" sz="1800" b="1" i="0" u="none" strike="noStrike" baseline="0">
                <a:effectLst/>
              </a:rPr>
              <a:t>UI</a:t>
            </a:r>
            <a:r>
              <a:rPr lang="zh-CN" altLang="zh-CN" sz="1800" b="1" i="0" u="none" strike="noStrike" baseline="0">
                <a:effectLst/>
              </a:rPr>
              <a:t>项目</a:t>
            </a:r>
            <a:r>
              <a:rPr lang="zh-CN" altLang="en-US" sz="1800" b="1" i="0" u="none" strike="noStrike" baseline="0">
                <a:effectLst/>
              </a:rPr>
              <a:t>设置</a:t>
            </a:r>
            <a:r>
              <a:rPr lang="zh-CN" altLang="zh-CN" sz="1800" b="1" i="0" u="none" strike="noStrike" baseline="0">
                <a:effectLst/>
              </a:rPr>
              <a:t>燃尽图</a:t>
            </a:r>
            <a:r>
              <a:rPr lang="zh-CN" altLang="en-US"/>
              <a:t>（</a:t>
            </a:r>
            <a:r>
              <a:rPr lang="en-US" altLang="zh-CN"/>
              <a:t>burning down</a:t>
            </a:r>
            <a:r>
              <a:rPr lang="zh-CN" altLang="en-US"/>
              <a:t>）</a:t>
            </a:r>
            <a:r>
              <a:rPr lang="en-US" sz="1800" b="1" i="0" baseline="0">
                <a:effectLst/>
              </a:rPr>
              <a:t>WK39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32872861922324159"/>
          <c:y val="0.13215032752359188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1159417545676724E-2"/>
          <c:y val="0.23240364045853601"/>
          <c:w val="0.89072339641755305"/>
          <c:h val="0.58391291887087349"/>
        </c:manualLayout>
      </c:layout>
      <c:lineChart>
        <c:grouping val="standard"/>
        <c:varyColors val="0"/>
        <c:ser>
          <c:idx val="0"/>
          <c:order val="0"/>
          <c:tx>
            <c:v>计划进展</c:v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'XXX项目- burning_down'!$A$1607:$A$1612</c:f>
              <c:strCache>
                <c:ptCount val="6"/>
                <c:pt idx="0">
                  <c:v>本周总工时</c:v>
                </c:pt>
                <c:pt idx="1">
                  <c:v>#REF!</c:v>
                </c:pt>
                <c:pt idx="2">
                  <c:v>#REF!</c:v>
                </c:pt>
                <c:pt idx="3">
                  <c:v>#REF!</c:v>
                </c:pt>
                <c:pt idx="4">
                  <c:v>#REF!</c:v>
                </c:pt>
                <c:pt idx="5">
                  <c:v>#REF!</c:v>
                </c:pt>
              </c:strCache>
            </c:strRef>
          </c:cat>
          <c:val>
            <c:numRef>
              <c:f>'XXX项目- burning_down'!$B$1607:$B$1612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176A-4D22-92BB-90C578DBDF01}"/>
            </c:ext>
          </c:extLst>
        </c:ser>
        <c:ser>
          <c:idx val="1"/>
          <c:order val="1"/>
          <c:tx>
            <c:v>实际进展</c:v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'XXX项目- burning_down'!$A$1607:$A$1612</c:f>
              <c:strCache>
                <c:ptCount val="6"/>
                <c:pt idx="0">
                  <c:v>本周总工时</c:v>
                </c:pt>
                <c:pt idx="1">
                  <c:v>#REF!</c:v>
                </c:pt>
                <c:pt idx="2">
                  <c:v>#REF!</c:v>
                </c:pt>
                <c:pt idx="3">
                  <c:v>#REF!</c:v>
                </c:pt>
                <c:pt idx="4">
                  <c:v>#REF!</c:v>
                </c:pt>
                <c:pt idx="5">
                  <c:v>#REF!</c:v>
                </c:pt>
              </c:strCache>
            </c:strRef>
          </c:cat>
          <c:val>
            <c:numRef>
              <c:f>'XXX项目- burning_down'!$E$1607:$E$1612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6A-4D22-92BB-90C578DBDF0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-169714240"/>
        <c:axId val="-169733824"/>
      </c:lineChart>
      <c:catAx>
        <c:axId val="-16971424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rgbClr val="CDCDCD"/>
              </a:solidFill>
              <a:prstDash val="solid"/>
              <a:round/>
            </a:ln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工作日期</a:t>
                </a:r>
              </a:p>
            </c:rich>
          </c:tx>
          <c:layout>
            <c:manualLayout>
              <c:xMode val="edge"/>
              <c:yMode val="edge"/>
              <c:x val="0.50970178778101649"/>
              <c:y val="0.92989492786975803"/>
            </c:manualLayout>
          </c:layout>
          <c:overlay val="0"/>
        </c:title>
        <c:numFmt formatCode="General" sourceLinked="0"/>
        <c:majorTickMark val="none"/>
        <c:minorTickMark val="none"/>
        <c:tickLblPos val="none"/>
        <c:crossAx val="-169733824"/>
        <c:crosses val="autoZero"/>
        <c:auto val="1"/>
        <c:lblAlgn val="ctr"/>
        <c:lblOffset val="100"/>
        <c:noMultiLvlLbl val="1"/>
      </c:catAx>
      <c:valAx>
        <c:axId val="-16973382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rgbClr val="CDCDCD"/>
              </a:solidFill>
              <a:prstDash val="solid"/>
              <a:round/>
            </a:ln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承诺总工时</a:t>
                </a:r>
              </a:p>
            </c:rich>
          </c:tx>
          <c:layout>
            <c:manualLayout>
              <c:xMode val="edge"/>
              <c:yMode val="edge"/>
              <c:x val="1.6745648578696402E-2"/>
              <c:y val="0.33666517442925192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 w="9525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Arial" panose="020B0604020202020204" pitchFamily="7" charset="0"/>
                <a:ea typeface="微软雅黑" panose="020B0503020204020204" charset="-122"/>
                <a:cs typeface="+mn-cs"/>
              </a:defRPr>
            </a:pPr>
            <a:endParaRPr lang="en-US"/>
          </a:p>
        </c:txPr>
        <c:crossAx val="-169714240"/>
        <c:crosses val="autoZero"/>
        <c:crossBetween val="between"/>
        <c:majorUnit val="30"/>
      </c:valAx>
      <c:dTable>
        <c:showHorzBorder val="1"/>
        <c:showVertBorder val="1"/>
        <c:showOutline val="1"/>
        <c:showKeys val="1"/>
        <c:txPr>
          <a:bodyPr rot="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5483929118432134"/>
          <c:y val="4.0033780499659798E-2"/>
          <c:w val="7.0600100857286893E-2"/>
          <c:h val="0.111622922134733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 cap="flat" cmpd="sng" algn="ctr">
      <a:noFill/>
      <a:prstDash val="solid"/>
      <a:round/>
    </a:ln>
  </c:spPr>
  <c:txPr>
    <a:bodyPr/>
    <a:lstStyle/>
    <a:p>
      <a:pPr>
        <a:defRPr lang="zh-CN"/>
      </a:pPr>
      <a:endParaRPr lang="en-US"/>
    </a:p>
  </c:txPr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defRPr lang="zh-CN"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1" i="0" u="none" strike="noStrike" baseline="0">
                <a:effectLst/>
              </a:rPr>
              <a:t>统一化</a:t>
            </a:r>
            <a:r>
              <a:rPr lang="en-US" altLang="zh-CN" sz="1800" b="1" i="0" u="none" strike="noStrike" baseline="0">
                <a:effectLst/>
              </a:rPr>
              <a:t>UI</a:t>
            </a:r>
            <a:r>
              <a:rPr lang="zh-CN" altLang="zh-CN" sz="1800" b="1" i="0" u="none" strike="noStrike" baseline="0">
                <a:effectLst/>
              </a:rPr>
              <a:t>项目</a:t>
            </a:r>
            <a:r>
              <a:rPr lang="zh-CN" altLang="en-US" sz="1800" b="1" i="0" u="none" strike="noStrike" baseline="0">
                <a:effectLst/>
              </a:rPr>
              <a:t>设置</a:t>
            </a:r>
            <a:r>
              <a:rPr lang="zh-CN" altLang="zh-CN" sz="1800" b="1" i="0" u="none" strike="noStrike" baseline="0">
                <a:effectLst/>
              </a:rPr>
              <a:t>燃尽图</a:t>
            </a:r>
            <a:r>
              <a:rPr lang="zh-CN" altLang="en-US"/>
              <a:t>（</a:t>
            </a:r>
            <a:r>
              <a:rPr lang="en-US" altLang="zh-CN"/>
              <a:t>burning down</a:t>
            </a:r>
            <a:r>
              <a:rPr lang="zh-CN" altLang="en-US"/>
              <a:t>）</a:t>
            </a:r>
            <a:r>
              <a:rPr lang="en-US" sz="1800" b="1" i="0" baseline="0">
                <a:effectLst/>
              </a:rPr>
              <a:t>WK40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32872861922324159"/>
          <c:y val="0.13215032752359188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1159417545676724E-2"/>
          <c:y val="0.23240364045853601"/>
          <c:w val="0.89072339641755305"/>
          <c:h val="0.58391291887087349"/>
        </c:manualLayout>
      </c:layout>
      <c:lineChart>
        <c:grouping val="standard"/>
        <c:varyColors val="0"/>
        <c:ser>
          <c:idx val="0"/>
          <c:order val="0"/>
          <c:tx>
            <c:v>计划进展</c:v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'XXX项目- burning_down'!$A$1651:$A$1656</c:f>
              <c:strCache>
                <c:ptCount val="6"/>
                <c:pt idx="0">
                  <c:v>本周总工时</c:v>
                </c:pt>
                <c:pt idx="1">
                  <c:v>#REF!</c:v>
                </c:pt>
                <c:pt idx="2">
                  <c:v>#REF!</c:v>
                </c:pt>
                <c:pt idx="3">
                  <c:v>#REF!</c:v>
                </c:pt>
                <c:pt idx="4">
                  <c:v>#REF!</c:v>
                </c:pt>
                <c:pt idx="5">
                  <c:v>#REF!</c:v>
                </c:pt>
              </c:strCache>
            </c:strRef>
          </c:cat>
          <c:val>
            <c:numRef>
              <c:f>'XXX项目- burning_down'!$B$1651:$B$1656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42FF-488A-9215-16008D55E210}"/>
            </c:ext>
          </c:extLst>
        </c:ser>
        <c:ser>
          <c:idx val="1"/>
          <c:order val="1"/>
          <c:tx>
            <c:v>实际进展</c:v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'XXX项目- burning_down'!$A$1651:$A$1656</c:f>
              <c:strCache>
                <c:ptCount val="6"/>
                <c:pt idx="0">
                  <c:v>本周总工时</c:v>
                </c:pt>
                <c:pt idx="1">
                  <c:v>#REF!</c:v>
                </c:pt>
                <c:pt idx="2">
                  <c:v>#REF!</c:v>
                </c:pt>
                <c:pt idx="3">
                  <c:v>#REF!</c:v>
                </c:pt>
                <c:pt idx="4">
                  <c:v>#REF!</c:v>
                </c:pt>
                <c:pt idx="5">
                  <c:v>#REF!</c:v>
                </c:pt>
              </c:strCache>
            </c:strRef>
          </c:cat>
          <c:val>
            <c:numRef>
              <c:f>'XXX项目- burning_down'!$E$1651:$E$1656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FF-488A-9215-16008D55E21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-169739264"/>
        <c:axId val="-169720224"/>
      </c:lineChart>
      <c:catAx>
        <c:axId val="-169739264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rgbClr val="CDCDCD"/>
              </a:solidFill>
              <a:prstDash val="solid"/>
              <a:round/>
            </a:ln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工作日期</a:t>
                </a:r>
              </a:p>
            </c:rich>
          </c:tx>
          <c:layout>
            <c:manualLayout>
              <c:xMode val="edge"/>
              <c:yMode val="edge"/>
              <c:x val="0.5074165585431345"/>
              <c:y val="0.93203609159055401"/>
            </c:manualLayout>
          </c:layout>
          <c:overlay val="0"/>
        </c:title>
        <c:numFmt formatCode="General" sourceLinked="0"/>
        <c:majorTickMark val="none"/>
        <c:minorTickMark val="none"/>
        <c:tickLblPos val="none"/>
        <c:crossAx val="-169720224"/>
        <c:crosses val="autoZero"/>
        <c:auto val="1"/>
        <c:lblAlgn val="ctr"/>
        <c:lblOffset val="100"/>
        <c:noMultiLvlLbl val="1"/>
      </c:catAx>
      <c:valAx>
        <c:axId val="-16972022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rgbClr val="CDCDCD"/>
              </a:solidFill>
              <a:prstDash val="solid"/>
              <a:round/>
            </a:ln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承诺总工时</a:t>
                </a:r>
              </a:p>
            </c:rich>
          </c:tx>
          <c:layout>
            <c:manualLayout>
              <c:xMode val="edge"/>
              <c:yMode val="edge"/>
              <c:x val="1.6745648578696402E-2"/>
              <c:y val="0.33666517442925192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 w="9525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Arial" panose="020B0604020202020204" pitchFamily="7" charset="0"/>
                <a:ea typeface="微软雅黑" panose="020B0503020204020204" charset="-122"/>
                <a:cs typeface="+mn-cs"/>
              </a:defRPr>
            </a:pPr>
            <a:endParaRPr lang="en-US"/>
          </a:p>
        </c:txPr>
        <c:crossAx val="-169739264"/>
        <c:crosses val="autoZero"/>
        <c:crossBetween val="between"/>
        <c:majorUnit val="30"/>
      </c:valAx>
      <c:dTable>
        <c:showHorzBorder val="1"/>
        <c:showVertBorder val="1"/>
        <c:showOutline val="1"/>
        <c:showKeys val="1"/>
        <c:txPr>
          <a:bodyPr rot="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5483929118432134"/>
          <c:y val="4.0033780499659798E-2"/>
          <c:w val="7.0600100857286893E-2"/>
          <c:h val="0.111622922134733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 cap="flat" cmpd="sng" algn="ctr">
      <a:noFill/>
      <a:prstDash val="solid"/>
      <a:round/>
    </a:ln>
  </c:spPr>
  <c:txPr>
    <a:bodyPr/>
    <a:lstStyle/>
    <a:p>
      <a:pPr>
        <a:defRPr lang="zh-CN"/>
      </a:pPr>
      <a:endParaRPr lang="en-US"/>
    </a:p>
  </c:txPr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defRPr lang="zh-CN"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1" i="0" u="none" strike="noStrike" baseline="0">
                <a:effectLst/>
              </a:rPr>
              <a:t>统一化</a:t>
            </a:r>
            <a:r>
              <a:rPr lang="en-US" altLang="zh-CN" sz="1800" b="1" i="0" u="none" strike="noStrike" baseline="0">
                <a:effectLst/>
              </a:rPr>
              <a:t>UI</a:t>
            </a:r>
            <a:r>
              <a:rPr lang="zh-CN" altLang="zh-CN" sz="1800" b="1" i="0" u="none" strike="noStrike" baseline="0">
                <a:effectLst/>
              </a:rPr>
              <a:t>项目</a:t>
            </a:r>
            <a:r>
              <a:rPr lang="zh-CN" altLang="en-US" sz="1800" b="1" i="0" u="none" strike="noStrike" baseline="0">
                <a:effectLst/>
              </a:rPr>
              <a:t>设置</a:t>
            </a:r>
            <a:r>
              <a:rPr lang="zh-CN" altLang="zh-CN" sz="1800" b="1" i="0" u="none" strike="noStrike" baseline="0">
                <a:effectLst/>
              </a:rPr>
              <a:t>燃尽图</a:t>
            </a:r>
            <a:r>
              <a:rPr lang="zh-CN" altLang="en-US"/>
              <a:t>（</a:t>
            </a:r>
            <a:r>
              <a:rPr lang="en-US" altLang="zh-CN"/>
              <a:t>burning down</a:t>
            </a:r>
            <a:r>
              <a:rPr lang="zh-CN" altLang="en-US"/>
              <a:t>）</a:t>
            </a:r>
            <a:r>
              <a:rPr lang="en-US" sz="1800" b="1" i="0" baseline="0">
                <a:effectLst/>
              </a:rPr>
              <a:t>WK5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32872861922324159"/>
          <c:y val="0.13215032752359188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1159417545676724E-2"/>
          <c:y val="0.23240364045853601"/>
          <c:w val="0.89072339641755305"/>
          <c:h val="0.58391291887087349"/>
        </c:manualLayout>
      </c:layout>
      <c:lineChart>
        <c:grouping val="standard"/>
        <c:varyColors val="0"/>
        <c:ser>
          <c:idx val="0"/>
          <c:order val="0"/>
          <c:tx>
            <c:v>计划进展</c:v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'XXX项目- burning_down'!$A$137:$A$142</c:f>
              <c:strCache>
                <c:ptCount val="6"/>
                <c:pt idx="0">
                  <c:v>本周总工时</c:v>
                </c:pt>
                <c:pt idx="1">
                  <c:v>#REF!</c:v>
                </c:pt>
                <c:pt idx="2">
                  <c:v>#REF!</c:v>
                </c:pt>
                <c:pt idx="3">
                  <c:v>#REF!</c:v>
                </c:pt>
                <c:pt idx="4">
                  <c:v>#REF!</c:v>
                </c:pt>
                <c:pt idx="5">
                  <c:v>#REF!</c:v>
                </c:pt>
              </c:strCache>
            </c:strRef>
          </c:cat>
          <c:val>
            <c:numRef>
              <c:f>'XXX项目- burning_down'!$B$137:$B$142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DADC-4D20-87F7-43CDECEB20CC}"/>
            </c:ext>
          </c:extLst>
        </c:ser>
        <c:ser>
          <c:idx val="1"/>
          <c:order val="1"/>
          <c:tx>
            <c:v>实际进展</c:v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'XXX项目- burning_down'!$A$137:$A$142</c:f>
              <c:strCache>
                <c:ptCount val="6"/>
                <c:pt idx="0">
                  <c:v>本周总工时</c:v>
                </c:pt>
                <c:pt idx="1">
                  <c:v>#REF!</c:v>
                </c:pt>
                <c:pt idx="2">
                  <c:v>#REF!</c:v>
                </c:pt>
                <c:pt idx="3">
                  <c:v>#REF!</c:v>
                </c:pt>
                <c:pt idx="4">
                  <c:v>#REF!</c:v>
                </c:pt>
                <c:pt idx="5">
                  <c:v>#REF!</c:v>
                </c:pt>
              </c:strCache>
            </c:strRef>
          </c:cat>
          <c:val>
            <c:numRef>
              <c:f>'XXX项目- burning_down'!$E$137:$E$142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DC-4D20-87F7-43CDECEB20C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-440211776"/>
        <c:axId val="-440208512"/>
      </c:lineChart>
      <c:catAx>
        <c:axId val="-440211776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rgbClr val="CDCDCD"/>
              </a:solidFill>
              <a:prstDash val="solid"/>
              <a:round/>
            </a:ln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工作日期</a:t>
                </a:r>
              </a:p>
            </c:rich>
          </c:tx>
          <c:layout>
            <c:manualLayout>
              <c:xMode val="edge"/>
              <c:yMode val="edge"/>
              <c:x val="0.50970178778101649"/>
              <c:y val="0.93631841903214696"/>
            </c:manualLayout>
          </c:layout>
          <c:overlay val="0"/>
        </c:title>
        <c:numFmt formatCode="General" sourceLinked="0"/>
        <c:majorTickMark val="none"/>
        <c:minorTickMark val="none"/>
        <c:tickLblPos val="none"/>
        <c:crossAx val="-440208512"/>
        <c:crosses val="autoZero"/>
        <c:auto val="1"/>
        <c:lblAlgn val="ctr"/>
        <c:lblOffset val="100"/>
        <c:noMultiLvlLbl val="1"/>
      </c:catAx>
      <c:valAx>
        <c:axId val="-44020851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rgbClr val="CDCDCD"/>
              </a:solidFill>
              <a:prstDash val="solid"/>
              <a:round/>
            </a:ln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承诺总工时</a:t>
                </a:r>
              </a:p>
            </c:rich>
          </c:tx>
          <c:layout>
            <c:manualLayout>
              <c:xMode val="edge"/>
              <c:yMode val="edge"/>
              <c:x val="1.6745648578696402E-2"/>
              <c:y val="0.33666517442925192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 w="9525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Arial" panose="020B0604020202020204" pitchFamily="7" charset="0"/>
                <a:ea typeface="微软雅黑" panose="020B0503020204020204" charset="-122"/>
                <a:cs typeface="+mn-cs"/>
              </a:defRPr>
            </a:pPr>
            <a:endParaRPr lang="en-US"/>
          </a:p>
        </c:txPr>
        <c:crossAx val="-440211776"/>
        <c:crosses val="autoZero"/>
        <c:crossBetween val="between"/>
        <c:majorUnit val="30"/>
      </c:valAx>
      <c:dTable>
        <c:showHorzBorder val="1"/>
        <c:showVertBorder val="1"/>
        <c:showOutline val="1"/>
        <c:showKeys val="1"/>
        <c:txPr>
          <a:bodyPr rot="0" spcFirstLastPara="0" vertOverflow="ellipsis" vert="horz" wrap="square" anchor="ctr" anchorCtr="1"/>
          <a:lstStyle/>
          <a:p>
            <a:pPr rtl="0"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5483929118432134"/>
          <c:y val="4.0033780499659798E-2"/>
          <c:w val="7.0600100857286893E-2"/>
          <c:h val="0.111622922134733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 cap="flat" cmpd="sng" algn="ctr">
      <a:noFill/>
      <a:prstDash val="solid"/>
      <a:round/>
    </a:ln>
  </c:spPr>
  <c:txPr>
    <a:bodyPr/>
    <a:lstStyle/>
    <a:p>
      <a:pPr>
        <a:defRPr lang="zh-CN"/>
      </a:pPr>
      <a:endParaRPr lang="en-US"/>
    </a:p>
  </c:txPr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defRPr lang="zh-CN"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1" i="0" u="none" strike="noStrike" baseline="0">
                <a:effectLst/>
              </a:rPr>
              <a:t>统一化</a:t>
            </a:r>
            <a:r>
              <a:rPr lang="en-US" altLang="zh-CN" sz="1800" b="1" i="0" u="none" strike="noStrike" baseline="0">
                <a:effectLst/>
              </a:rPr>
              <a:t>UI</a:t>
            </a:r>
            <a:r>
              <a:rPr lang="zh-CN" altLang="zh-CN" sz="1800" b="1" i="0" u="none" strike="noStrike" baseline="0">
                <a:effectLst/>
              </a:rPr>
              <a:t>项目</a:t>
            </a:r>
            <a:r>
              <a:rPr lang="zh-CN" altLang="en-US" sz="1800" b="1" i="0" u="none" strike="noStrike" baseline="0">
                <a:effectLst/>
              </a:rPr>
              <a:t>设置</a:t>
            </a:r>
            <a:r>
              <a:rPr lang="zh-CN" altLang="zh-CN" sz="1800" b="1" i="0" u="none" strike="noStrike" baseline="0">
                <a:effectLst/>
              </a:rPr>
              <a:t>燃尽图</a:t>
            </a:r>
            <a:r>
              <a:rPr lang="zh-CN" altLang="en-US"/>
              <a:t>（</a:t>
            </a:r>
            <a:r>
              <a:rPr lang="en-US" altLang="zh-CN"/>
              <a:t>burning down</a:t>
            </a:r>
            <a:r>
              <a:rPr lang="zh-CN" altLang="en-US"/>
              <a:t>）</a:t>
            </a:r>
            <a:r>
              <a:rPr lang="en-US" sz="1800" b="1" i="0" baseline="0">
                <a:effectLst/>
              </a:rPr>
              <a:t>WK41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32872861922324159"/>
          <c:y val="0.13215032752359188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1159417545676724E-2"/>
          <c:y val="0.23240364045853601"/>
          <c:w val="0.89072339641755305"/>
          <c:h val="0.58391291887087349"/>
        </c:manualLayout>
      </c:layout>
      <c:lineChart>
        <c:grouping val="standard"/>
        <c:varyColors val="0"/>
        <c:ser>
          <c:idx val="0"/>
          <c:order val="0"/>
          <c:tx>
            <c:v>计划进展</c:v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'XXX项目- burning_down'!$A$1692:$A$1697</c:f>
              <c:strCache>
                <c:ptCount val="6"/>
                <c:pt idx="0">
                  <c:v>本周总工时</c:v>
                </c:pt>
                <c:pt idx="1">
                  <c:v>2019/8/5</c:v>
                </c:pt>
                <c:pt idx="2">
                  <c:v>2019/8/6</c:v>
                </c:pt>
                <c:pt idx="3">
                  <c:v>2018/8/7</c:v>
                </c:pt>
                <c:pt idx="4">
                  <c:v>#REF!</c:v>
                </c:pt>
                <c:pt idx="5">
                  <c:v>#REF!</c:v>
                </c:pt>
              </c:strCache>
            </c:strRef>
          </c:cat>
          <c:val>
            <c:numRef>
              <c:f>'XXX项目- burning_down'!$B$1692:$B$1697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7E91-42CF-9105-0D14A8E4F56B}"/>
            </c:ext>
          </c:extLst>
        </c:ser>
        <c:ser>
          <c:idx val="1"/>
          <c:order val="1"/>
          <c:tx>
            <c:v>实际进展</c:v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'XXX项目- burning_down'!$A$1692:$A$1697</c:f>
              <c:strCache>
                <c:ptCount val="6"/>
                <c:pt idx="0">
                  <c:v>本周总工时</c:v>
                </c:pt>
                <c:pt idx="1">
                  <c:v>2019/8/5</c:v>
                </c:pt>
                <c:pt idx="2">
                  <c:v>2019/8/6</c:v>
                </c:pt>
                <c:pt idx="3">
                  <c:v>2018/8/7</c:v>
                </c:pt>
                <c:pt idx="4">
                  <c:v>#REF!</c:v>
                </c:pt>
                <c:pt idx="5">
                  <c:v>#REF!</c:v>
                </c:pt>
              </c:strCache>
            </c:strRef>
          </c:cat>
          <c:val>
            <c:numRef>
              <c:f>'XXX项目- burning_down'!$E$1692:$E$1697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91-42CF-9105-0D14A8E4F56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-169718048"/>
        <c:axId val="-169738720"/>
      </c:lineChart>
      <c:catAx>
        <c:axId val="-169718048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rgbClr val="CDCDCD"/>
              </a:solidFill>
              <a:prstDash val="solid"/>
              <a:round/>
            </a:ln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工作日期</a:t>
                </a:r>
              </a:p>
            </c:rich>
          </c:tx>
          <c:layout>
            <c:manualLayout>
              <c:xMode val="edge"/>
              <c:yMode val="edge"/>
              <c:x val="0.50665481546384183"/>
              <c:y val="0.94488307391533199"/>
            </c:manualLayout>
          </c:layout>
          <c:overlay val="0"/>
        </c:title>
        <c:numFmt formatCode="General" sourceLinked="0"/>
        <c:majorTickMark val="none"/>
        <c:minorTickMark val="none"/>
        <c:tickLblPos val="none"/>
        <c:crossAx val="-169738720"/>
        <c:crosses val="autoZero"/>
        <c:auto val="1"/>
        <c:lblAlgn val="ctr"/>
        <c:lblOffset val="100"/>
        <c:noMultiLvlLbl val="1"/>
      </c:catAx>
      <c:valAx>
        <c:axId val="-16973872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rgbClr val="CDCDCD"/>
              </a:solidFill>
              <a:prstDash val="solid"/>
              <a:round/>
            </a:ln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承诺总工时</a:t>
                </a:r>
              </a:p>
            </c:rich>
          </c:tx>
          <c:layout>
            <c:manualLayout>
              <c:xMode val="edge"/>
              <c:yMode val="edge"/>
              <c:x val="1.6745648578696402E-2"/>
              <c:y val="0.33666517442925192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 w="9525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Arial" panose="020B0604020202020204" pitchFamily="7" charset="0"/>
                <a:ea typeface="微软雅黑" panose="020B0503020204020204" charset="-122"/>
                <a:cs typeface="+mn-cs"/>
              </a:defRPr>
            </a:pPr>
            <a:endParaRPr lang="en-US"/>
          </a:p>
        </c:txPr>
        <c:crossAx val="-169718048"/>
        <c:crosses val="autoZero"/>
        <c:crossBetween val="between"/>
        <c:majorUnit val="30"/>
      </c:valAx>
      <c:dTable>
        <c:showHorzBorder val="1"/>
        <c:showVertBorder val="1"/>
        <c:showOutline val="1"/>
        <c:showKeys val="1"/>
        <c:txPr>
          <a:bodyPr rot="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5483929118432134"/>
          <c:y val="4.0033780499659798E-2"/>
          <c:w val="7.0600100857286893E-2"/>
          <c:h val="0.111622922134733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 cap="flat" cmpd="sng" algn="ctr">
      <a:noFill/>
      <a:prstDash val="solid"/>
      <a:round/>
    </a:ln>
  </c:spPr>
  <c:txPr>
    <a:bodyPr/>
    <a:lstStyle/>
    <a:p>
      <a:pPr>
        <a:defRPr lang="zh-CN"/>
      </a:pPr>
      <a:endParaRPr lang="en-US"/>
    </a:p>
  </c:txPr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defRPr lang="zh-CN"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1" i="0" u="none" strike="noStrike" baseline="0">
                <a:effectLst/>
              </a:rPr>
              <a:t>统一化</a:t>
            </a:r>
            <a:r>
              <a:rPr lang="en-US" altLang="zh-CN" sz="1800" b="1" i="0" u="none" strike="noStrike" baseline="0">
                <a:effectLst/>
              </a:rPr>
              <a:t>UI</a:t>
            </a:r>
            <a:r>
              <a:rPr lang="zh-CN" altLang="zh-CN" sz="1800" b="1" i="0" u="none" strike="noStrike" baseline="0">
                <a:effectLst/>
              </a:rPr>
              <a:t>项目</a:t>
            </a:r>
            <a:r>
              <a:rPr lang="zh-CN" altLang="en-US" sz="1800" b="1" i="0" u="none" strike="noStrike" baseline="0">
                <a:effectLst/>
              </a:rPr>
              <a:t>设置</a:t>
            </a:r>
            <a:r>
              <a:rPr lang="zh-CN" altLang="zh-CN" sz="1800" b="1" i="0" u="none" strike="noStrike" baseline="0">
                <a:effectLst/>
              </a:rPr>
              <a:t>燃尽图</a:t>
            </a:r>
            <a:r>
              <a:rPr lang="zh-CN" altLang="en-US"/>
              <a:t>（</a:t>
            </a:r>
            <a:r>
              <a:rPr lang="en-US" altLang="zh-CN"/>
              <a:t>burning down</a:t>
            </a:r>
            <a:r>
              <a:rPr lang="zh-CN" altLang="en-US"/>
              <a:t>）</a:t>
            </a:r>
            <a:r>
              <a:rPr lang="en-US" sz="1800" b="1" i="0" baseline="0">
                <a:effectLst/>
              </a:rPr>
              <a:t>WK42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32872861922324159"/>
          <c:y val="0.13215032752359188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1159417545676724E-2"/>
          <c:y val="0.23240364045853601"/>
          <c:w val="0.89072339641755305"/>
          <c:h val="0.58391291887087349"/>
        </c:manualLayout>
      </c:layout>
      <c:lineChart>
        <c:grouping val="standard"/>
        <c:varyColors val="0"/>
        <c:ser>
          <c:idx val="0"/>
          <c:order val="0"/>
          <c:tx>
            <c:v>计划进展</c:v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'XXX项目- burning_down'!$A$1718:$A$1723</c:f>
              <c:strCache>
                <c:ptCount val="6"/>
                <c:pt idx="0">
                  <c:v>本周总工时</c:v>
                </c:pt>
                <c:pt idx="1">
                  <c:v>2018/8/8</c:v>
                </c:pt>
                <c:pt idx="2">
                  <c:v>2019/8/9</c:v>
                </c:pt>
                <c:pt idx="3">
                  <c:v>2018/11/28</c:v>
                </c:pt>
                <c:pt idx="4">
                  <c:v>2018/11/29</c:v>
                </c:pt>
                <c:pt idx="5">
                  <c:v>2018/11/30</c:v>
                </c:pt>
              </c:strCache>
            </c:strRef>
          </c:cat>
          <c:val>
            <c:numRef>
              <c:f>'XXX项目- burning_down'!$B$1718:$B$1723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FFA5-4218-ADC6-815DE068C60A}"/>
            </c:ext>
          </c:extLst>
        </c:ser>
        <c:ser>
          <c:idx val="1"/>
          <c:order val="1"/>
          <c:tx>
            <c:v>实际进展</c:v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'XXX项目- burning_down'!$A$1718:$A$1723</c:f>
              <c:strCache>
                <c:ptCount val="6"/>
                <c:pt idx="0">
                  <c:v>本周总工时</c:v>
                </c:pt>
                <c:pt idx="1">
                  <c:v>2018/8/8</c:v>
                </c:pt>
                <c:pt idx="2">
                  <c:v>2019/8/9</c:v>
                </c:pt>
                <c:pt idx="3">
                  <c:v>2018/11/28</c:v>
                </c:pt>
                <c:pt idx="4">
                  <c:v>2018/11/29</c:v>
                </c:pt>
                <c:pt idx="5">
                  <c:v>2018/11/30</c:v>
                </c:pt>
              </c:strCache>
            </c:strRef>
          </c:cat>
          <c:val>
            <c:numRef>
              <c:f>'XXX项目- burning_down'!$E$1718:$E$1723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A5-4218-ADC6-815DE068C60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-169734368"/>
        <c:axId val="-169727840"/>
      </c:lineChart>
      <c:catAx>
        <c:axId val="-169734368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rgbClr val="CDCDCD"/>
              </a:solidFill>
              <a:prstDash val="solid"/>
              <a:round/>
            </a:ln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工作日期</a:t>
                </a:r>
              </a:p>
            </c:rich>
          </c:tx>
          <c:layout>
            <c:manualLayout>
              <c:xMode val="edge"/>
              <c:yMode val="edge"/>
              <c:x val="0.50894004470172249"/>
              <c:y val="0.9406007464737407"/>
            </c:manualLayout>
          </c:layout>
          <c:overlay val="0"/>
        </c:title>
        <c:numFmt formatCode="General" sourceLinked="0"/>
        <c:majorTickMark val="none"/>
        <c:minorTickMark val="none"/>
        <c:tickLblPos val="none"/>
        <c:crossAx val="-169727840"/>
        <c:crosses val="autoZero"/>
        <c:auto val="1"/>
        <c:lblAlgn val="ctr"/>
        <c:lblOffset val="100"/>
        <c:noMultiLvlLbl val="1"/>
      </c:catAx>
      <c:valAx>
        <c:axId val="-16972784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rgbClr val="CDCDCD"/>
              </a:solidFill>
              <a:prstDash val="solid"/>
              <a:round/>
            </a:ln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承诺总工时</a:t>
                </a:r>
              </a:p>
            </c:rich>
          </c:tx>
          <c:layout>
            <c:manualLayout>
              <c:xMode val="edge"/>
              <c:yMode val="edge"/>
              <c:x val="1.6745648578696402E-2"/>
              <c:y val="0.33666517442925192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 w="9525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Arial" panose="020B0604020202020204" pitchFamily="7" charset="0"/>
                <a:ea typeface="微软雅黑" panose="020B0503020204020204" charset="-122"/>
                <a:cs typeface="+mn-cs"/>
              </a:defRPr>
            </a:pPr>
            <a:endParaRPr lang="en-US"/>
          </a:p>
        </c:txPr>
        <c:crossAx val="-169734368"/>
        <c:crosses val="autoZero"/>
        <c:crossBetween val="between"/>
        <c:majorUnit val="30"/>
      </c:valAx>
      <c:dTable>
        <c:showHorzBorder val="1"/>
        <c:showVertBorder val="1"/>
        <c:showOutline val="1"/>
        <c:showKeys val="1"/>
        <c:txPr>
          <a:bodyPr rot="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5483929118432134"/>
          <c:y val="4.0033780499659798E-2"/>
          <c:w val="7.0600100857286893E-2"/>
          <c:h val="0.111622922134733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 cap="flat" cmpd="sng" algn="ctr">
      <a:noFill/>
      <a:prstDash val="solid"/>
      <a:round/>
    </a:ln>
  </c:spPr>
  <c:txPr>
    <a:bodyPr/>
    <a:lstStyle/>
    <a:p>
      <a:pPr>
        <a:defRPr lang="zh-CN"/>
      </a:pPr>
      <a:endParaRPr lang="en-US"/>
    </a:p>
  </c:txPr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defRPr lang="zh-CN"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1" i="0" u="none" strike="noStrike" baseline="0">
                <a:effectLst/>
              </a:rPr>
              <a:t>统一化</a:t>
            </a:r>
            <a:r>
              <a:rPr lang="en-US" altLang="zh-CN" sz="1800" b="1" i="0" u="none" strike="noStrike" baseline="0">
                <a:effectLst/>
              </a:rPr>
              <a:t>UI</a:t>
            </a:r>
            <a:r>
              <a:rPr lang="zh-CN" altLang="zh-CN" sz="1800" b="1" i="0" u="none" strike="noStrike" baseline="0">
                <a:effectLst/>
              </a:rPr>
              <a:t>项目</a:t>
            </a:r>
            <a:r>
              <a:rPr lang="zh-CN" altLang="en-US" sz="1800" b="1" i="0" u="none" strike="noStrike" baseline="0">
                <a:effectLst/>
              </a:rPr>
              <a:t>设置</a:t>
            </a:r>
            <a:r>
              <a:rPr lang="zh-CN" altLang="zh-CN" sz="1800" b="1" i="0" u="none" strike="noStrike" baseline="0">
                <a:effectLst/>
              </a:rPr>
              <a:t>燃尽图</a:t>
            </a:r>
            <a:r>
              <a:rPr lang="zh-CN" altLang="en-US"/>
              <a:t>（</a:t>
            </a:r>
            <a:r>
              <a:rPr lang="en-US" altLang="zh-CN"/>
              <a:t>burning down</a:t>
            </a:r>
            <a:r>
              <a:rPr lang="zh-CN" altLang="en-US"/>
              <a:t>）</a:t>
            </a:r>
            <a:r>
              <a:rPr lang="en-US" sz="1800" b="1" i="0" baseline="0">
                <a:effectLst/>
              </a:rPr>
              <a:t>WK43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32872861922324159"/>
          <c:y val="0.13215032752359188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1159417545676724E-2"/>
          <c:y val="0.23240364045853601"/>
          <c:w val="0.89072339641755305"/>
          <c:h val="0.58391291887087349"/>
        </c:manualLayout>
      </c:layout>
      <c:lineChart>
        <c:grouping val="standard"/>
        <c:varyColors val="0"/>
        <c:ser>
          <c:idx val="0"/>
          <c:order val="0"/>
          <c:tx>
            <c:v>计划进展</c:v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'XXX项目- burning_down'!$A$1756:$A$1761</c:f>
              <c:strCache>
                <c:ptCount val="6"/>
                <c:pt idx="0">
                  <c:v>本周总工时</c:v>
                </c:pt>
                <c:pt idx="1">
                  <c:v>#REF!</c:v>
                </c:pt>
                <c:pt idx="2">
                  <c:v>#REF!</c:v>
                </c:pt>
                <c:pt idx="3">
                  <c:v>1900/1/0</c:v>
                </c:pt>
                <c:pt idx="4">
                  <c:v>1900/1/0</c:v>
                </c:pt>
                <c:pt idx="5">
                  <c:v>1900/1/0</c:v>
                </c:pt>
              </c:strCache>
            </c:strRef>
          </c:cat>
          <c:val>
            <c:numRef>
              <c:f>'XXX项目- burning_down'!$B$1756:$B$1761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B3B3-483B-80BD-72E9348DE17A}"/>
            </c:ext>
          </c:extLst>
        </c:ser>
        <c:ser>
          <c:idx val="1"/>
          <c:order val="1"/>
          <c:tx>
            <c:v>实际进展</c:v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'XXX项目- burning_down'!$A$1756:$A$1761</c:f>
              <c:strCache>
                <c:ptCount val="6"/>
                <c:pt idx="0">
                  <c:v>本周总工时</c:v>
                </c:pt>
                <c:pt idx="1">
                  <c:v>#REF!</c:v>
                </c:pt>
                <c:pt idx="2">
                  <c:v>#REF!</c:v>
                </c:pt>
                <c:pt idx="3">
                  <c:v>1900/1/0</c:v>
                </c:pt>
                <c:pt idx="4">
                  <c:v>1900/1/0</c:v>
                </c:pt>
                <c:pt idx="5">
                  <c:v>1900/1/0</c:v>
                </c:pt>
              </c:strCache>
            </c:strRef>
          </c:cat>
          <c:val>
            <c:numRef>
              <c:f>'XXX项目- burning_down'!$E$1756:$E$1761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B3-483B-80BD-72E9348DE17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-169717504"/>
        <c:axId val="-166745744"/>
      </c:lineChart>
      <c:catAx>
        <c:axId val="-169717504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rgbClr val="CDCDCD"/>
              </a:solidFill>
              <a:prstDash val="solid"/>
              <a:round/>
            </a:ln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工作日期</a:t>
                </a:r>
              </a:p>
            </c:rich>
          </c:tx>
          <c:layout>
            <c:manualLayout>
              <c:xMode val="edge"/>
              <c:yMode val="edge"/>
              <c:x val="0.51046353086030916"/>
              <c:y val="0.94274191019453879"/>
            </c:manualLayout>
          </c:layout>
          <c:overlay val="0"/>
        </c:title>
        <c:numFmt formatCode="General" sourceLinked="0"/>
        <c:majorTickMark val="none"/>
        <c:minorTickMark val="none"/>
        <c:tickLblPos val="none"/>
        <c:crossAx val="-166745744"/>
        <c:crosses val="autoZero"/>
        <c:auto val="1"/>
        <c:lblAlgn val="ctr"/>
        <c:lblOffset val="100"/>
        <c:noMultiLvlLbl val="1"/>
      </c:catAx>
      <c:valAx>
        <c:axId val="-16674574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rgbClr val="CDCDCD"/>
              </a:solidFill>
              <a:prstDash val="solid"/>
              <a:round/>
            </a:ln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承诺总工时</a:t>
                </a:r>
              </a:p>
            </c:rich>
          </c:tx>
          <c:layout>
            <c:manualLayout>
              <c:xMode val="edge"/>
              <c:yMode val="edge"/>
              <c:x val="1.6745648578696402E-2"/>
              <c:y val="0.33666517442925192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 w="9525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Arial" panose="020B0604020202020204" pitchFamily="7" charset="0"/>
                <a:ea typeface="微软雅黑" panose="020B0503020204020204" charset="-122"/>
                <a:cs typeface="+mn-cs"/>
              </a:defRPr>
            </a:pPr>
            <a:endParaRPr lang="en-US"/>
          </a:p>
        </c:txPr>
        <c:crossAx val="-169717504"/>
        <c:crosses val="autoZero"/>
        <c:crossBetween val="between"/>
        <c:majorUnit val="30"/>
      </c:valAx>
      <c:dTable>
        <c:showHorzBorder val="1"/>
        <c:showVertBorder val="1"/>
        <c:showOutline val="1"/>
        <c:showKeys val="1"/>
        <c:txPr>
          <a:bodyPr rot="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5483929118432134"/>
          <c:y val="4.0033780499659798E-2"/>
          <c:w val="7.0600100857286893E-2"/>
          <c:h val="0.111622922134733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 cap="flat" cmpd="sng" algn="ctr">
      <a:noFill/>
      <a:prstDash val="solid"/>
      <a:round/>
    </a:ln>
  </c:spPr>
  <c:txPr>
    <a:bodyPr/>
    <a:lstStyle/>
    <a:p>
      <a:pPr>
        <a:defRPr lang="zh-CN"/>
      </a:pPr>
      <a:endParaRPr lang="en-US"/>
    </a:p>
  </c:txPr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defRPr lang="zh-CN"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1" i="0" u="none" strike="noStrike" baseline="0">
                <a:effectLst/>
              </a:rPr>
              <a:t>统一化</a:t>
            </a:r>
            <a:r>
              <a:rPr lang="en-US" altLang="zh-CN" sz="1800" b="1" i="0" u="none" strike="noStrike" baseline="0">
                <a:effectLst/>
              </a:rPr>
              <a:t>UI</a:t>
            </a:r>
            <a:r>
              <a:rPr lang="zh-CN" altLang="zh-CN" sz="1800" b="1" i="0" u="none" strike="noStrike" baseline="0">
                <a:effectLst/>
              </a:rPr>
              <a:t>项目</a:t>
            </a:r>
            <a:r>
              <a:rPr lang="zh-CN" altLang="en-US" sz="1800" b="1" i="0" u="none" strike="noStrike" baseline="0">
                <a:effectLst/>
              </a:rPr>
              <a:t>设置</a:t>
            </a:r>
            <a:r>
              <a:rPr lang="zh-CN" altLang="zh-CN" sz="1800" b="1" i="0" u="none" strike="noStrike" baseline="0">
                <a:effectLst/>
              </a:rPr>
              <a:t>燃尽图</a:t>
            </a:r>
            <a:r>
              <a:rPr lang="zh-CN" altLang="en-US"/>
              <a:t>（</a:t>
            </a:r>
            <a:r>
              <a:rPr lang="en-US" altLang="zh-CN"/>
              <a:t>burning down</a:t>
            </a:r>
            <a:r>
              <a:rPr lang="zh-CN" altLang="en-US"/>
              <a:t>）</a:t>
            </a:r>
            <a:r>
              <a:rPr lang="en-US" sz="1800" b="1" i="0" baseline="0">
                <a:effectLst/>
              </a:rPr>
              <a:t>WK44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32872861922324159"/>
          <c:y val="0.13215032752359188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1159417545676724E-2"/>
          <c:y val="0.23240364045853601"/>
          <c:w val="0.89072339641755305"/>
          <c:h val="0.58391291887087349"/>
        </c:manualLayout>
      </c:layout>
      <c:lineChart>
        <c:grouping val="standard"/>
        <c:varyColors val="0"/>
        <c:ser>
          <c:idx val="0"/>
          <c:order val="0"/>
          <c:tx>
            <c:v>计划进展</c:v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'XXX项目- burning_down'!$A$1802:$A$1807</c:f>
              <c:strCache>
                <c:ptCount val="6"/>
                <c:pt idx="0">
                  <c:v>本周总工时</c:v>
                </c:pt>
                <c:pt idx="1">
                  <c:v>1900/1/0</c:v>
                </c:pt>
                <c:pt idx="2">
                  <c:v>1900/1/0</c:v>
                </c:pt>
                <c:pt idx="3">
                  <c:v>1900/1/0</c:v>
                </c:pt>
                <c:pt idx="4">
                  <c:v>1900/1/0</c:v>
                </c:pt>
                <c:pt idx="5">
                  <c:v>1900/1/0</c:v>
                </c:pt>
              </c:strCache>
            </c:strRef>
          </c:cat>
          <c:val>
            <c:numRef>
              <c:f>'XXX项目- burning_down'!$B$1802:$B$1807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7534-45A9-8613-D446FFBA5599}"/>
            </c:ext>
          </c:extLst>
        </c:ser>
        <c:ser>
          <c:idx val="1"/>
          <c:order val="1"/>
          <c:tx>
            <c:v>实际进展</c:v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'XXX项目- burning_down'!$A$1802:$A$1807</c:f>
              <c:strCache>
                <c:ptCount val="6"/>
                <c:pt idx="0">
                  <c:v>本周总工时</c:v>
                </c:pt>
                <c:pt idx="1">
                  <c:v>1900/1/0</c:v>
                </c:pt>
                <c:pt idx="2">
                  <c:v>1900/1/0</c:v>
                </c:pt>
                <c:pt idx="3">
                  <c:v>1900/1/0</c:v>
                </c:pt>
                <c:pt idx="4">
                  <c:v>1900/1/0</c:v>
                </c:pt>
                <c:pt idx="5">
                  <c:v>1900/1/0</c:v>
                </c:pt>
              </c:strCache>
            </c:strRef>
          </c:cat>
          <c:val>
            <c:numRef>
              <c:f>'XXX项目- burning_down'!$E$1802:$E$1807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34-45A9-8613-D446FFBA559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-166752272"/>
        <c:axId val="-166750096"/>
      </c:lineChart>
      <c:catAx>
        <c:axId val="-166752272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rgbClr val="CDCDCD"/>
              </a:solidFill>
              <a:prstDash val="solid"/>
              <a:round/>
            </a:ln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工作日期</a:t>
                </a:r>
              </a:p>
            </c:rich>
          </c:tx>
          <c:layout>
            <c:manualLayout>
              <c:xMode val="edge"/>
              <c:yMode val="edge"/>
              <c:x val="0.51198701701890004"/>
              <c:y val="0.9620123836817015"/>
            </c:manualLayout>
          </c:layout>
          <c:overlay val="0"/>
        </c:title>
        <c:numFmt formatCode="General" sourceLinked="0"/>
        <c:majorTickMark val="none"/>
        <c:minorTickMark val="none"/>
        <c:tickLblPos val="none"/>
        <c:crossAx val="-166750096"/>
        <c:crosses val="autoZero"/>
        <c:auto val="1"/>
        <c:lblAlgn val="ctr"/>
        <c:lblOffset val="100"/>
        <c:noMultiLvlLbl val="1"/>
      </c:catAx>
      <c:valAx>
        <c:axId val="-16675009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rgbClr val="CDCDCD"/>
              </a:solidFill>
              <a:prstDash val="solid"/>
              <a:round/>
            </a:ln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承诺总工时</a:t>
                </a:r>
              </a:p>
            </c:rich>
          </c:tx>
          <c:layout>
            <c:manualLayout>
              <c:xMode val="edge"/>
              <c:yMode val="edge"/>
              <c:x val="1.6745648578696402E-2"/>
              <c:y val="0.33666517442925192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 w="9525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Arial" panose="020B0604020202020204" pitchFamily="7" charset="0"/>
                <a:ea typeface="微软雅黑" panose="020B0503020204020204" charset="-122"/>
                <a:cs typeface="+mn-cs"/>
              </a:defRPr>
            </a:pPr>
            <a:endParaRPr lang="en-US"/>
          </a:p>
        </c:txPr>
        <c:crossAx val="-166752272"/>
        <c:crosses val="autoZero"/>
        <c:crossBetween val="between"/>
        <c:majorUnit val="30"/>
      </c:valAx>
      <c:dTable>
        <c:showHorzBorder val="1"/>
        <c:showVertBorder val="1"/>
        <c:showOutline val="1"/>
        <c:showKeys val="1"/>
        <c:txPr>
          <a:bodyPr rot="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5483929118432134"/>
          <c:y val="4.0033780499659798E-2"/>
          <c:w val="7.0600100857286893E-2"/>
          <c:h val="0.111622922134733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 cap="flat" cmpd="sng" algn="ctr">
      <a:noFill/>
      <a:prstDash val="solid"/>
      <a:round/>
    </a:ln>
  </c:spPr>
  <c:txPr>
    <a:bodyPr/>
    <a:lstStyle/>
    <a:p>
      <a:pPr>
        <a:defRPr lang="zh-CN"/>
      </a:pPr>
      <a:endParaRPr lang="en-US"/>
    </a:p>
  </c:txPr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defRPr lang="zh-CN"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1" i="0" u="none" strike="noStrike" baseline="0">
                <a:effectLst/>
              </a:rPr>
              <a:t>统一化</a:t>
            </a:r>
            <a:r>
              <a:rPr lang="en-US" altLang="zh-CN" sz="1800" b="1" i="0" u="none" strike="noStrike" baseline="0">
                <a:effectLst/>
              </a:rPr>
              <a:t>UI</a:t>
            </a:r>
            <a:r>
              <a:rPr lang="zh-CN" altLang="zh-CN" sz="1800" b="1" i="0" u="none" strike="noStrike" baseline="0">
                <a:effectLst/>
              </a:rPr>
              <a:t>项目</a:t>
            </a:r>
            <a:r>
              <a:rPr lang="zh-CN" altLang="en-US" sz="1800" b="1" i="0" u="none" strike="noStrike" baseline="0">
                <a:effectLst/>
              </a:rPr>
              <a:t>设置</a:t>
            </a:r>
            <a:r>
              <a:rPr lang="zh-CN" altLang="zh-CN" sz="1800" b="1" i="0" u="none" strike="noStrike" baseline="0">
                <a:effectLst/>
              </a:rPr>
              <a:t>燃尽图</a:t>
            </a:r>
            <a:r>
              <a:rPr lang="zh-CN" altLang="en-US"/>
              <a:t>（</a:t>
            </a:r>
            <a:r>
              <a:rPr lang="en-US" altLang="zh-CN"/>
              <a:t>burning down</a:t>
            </a:r>
            <a:r>
              <a:rPr lang="zh-CN" altLang="en-US"/>
              <a:t>）</a:t>
            </a:r>
            <a:r>
              <a:rPr lang="en-US" sz="1800" b="1" i="0" baseline="0">
                <a:effectLst/>
              </a:rPr>
              <a:t>WK45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32872861922324159"/>
          <c:y val="0.13215032752359188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1159417545676724E-2"/>
          <c:y val="0.23240364045853601"/>
          <c:w val="0.89072339641755305"/>
          <c:h val="0.58391291887087349"/>
        </c:manualLayout>
      </c:layout>
      <c:lineChart>
        <c:grouping val="standard"/>
        <c:varyColors val="0"/>
        <c:ser>
          <c:idx val="0"/>
          <c:order val="0"/>
          <c:tx>
            <c:v>计划进展</c:v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'XXX项目- burning_down'!$A$1838:$A$1843</c:f>
              <c:strCache>
                <c:ptCount val="6"/>
                <c:pt idx="0">
                  <c:v>本周总工时</c:v>
                </c:pt>
                <c:pt idx="1">
                  <c:v>#REF!</c:v>
                </c:pt>
                <c:pt idx="2">
                  <c:v>#REF!</c:v>
                </c:pt>
                <c:pt idx="3">
                  <c:v>#REF!</c:v>
                </c:pt>
                <c:pt idx="4">
                  <c:v>#REF!</c:v>
                </c:pt>
                <c:pt idx="5">
                  <c:v>#REF!</c:v>
                </c:pt>
              </c:strCache>
            </c:strRef>
          </c:cat>
          <c:val>
            <c:numRef>
              <c:f>'XXX项目- burning_down'!$B$1838:$B$1843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56F6-43B4-8907-B06074589EE0}"/>
            </c:ext>
          </c:extLst>
        </c:ser>
        <c:ser>
          <c:idx val="1"/>
          <c:order val="1"/>
          <c:tx>
            <c:v>实际进展</c:v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'XXX项目- burning_down'!$A$1838:$A$1843</c:f>
              <c:strCache>
                <c:ptCount val="6"/>
                <c:pt idx="0">
                  <c:v>本周总工时</c:v>
                </c:pt>
                <c:pt idx="1">
                  <c:v>#REF!</c:v>
                </c:pt>
                <c:pt idx="2">
                  <c:v>#REF!</c:v>
                </c:pt>
                <c:pt idx="3">
                  <c:v>#REF!</c:v>
                </c:pt>
                <c:pt idx="4">
                  <c:v>#REF!</c:v>
                </c:pt>
                <c:pt idx="5">
                  <c:v>#REF!</c:v>
                </c:pt>
              </c:strCache>
            </c:strRef>
          </c:cat>
          <c:val>
            <c:numRef>
              <c:f>'XXX项目- burning_down'!$E$1838:$E$1843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F6-43B4-8907-B06074589EE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-166751728"/>
        <c:axId val="-166754448"/>
      </c:lineChart>
      <c:catAx>
        <c:axId val="-166751728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rgbClr val="CDCDCD"/>
              </a:solidFill>
              <a:prstDash val="solid"/>
              <a:round/>
            </a:ln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工作日期</a:t>
                </a:r>
              </a:p>
            </c:rich>
          </c:tx>
          <c:layout>
            <c:manualLayout>
              <c:xMode val="edge"/>
              <c:yMode val="edge"/>
              <c:x val="0.50894004470172249"/>
              <c:y val="0.96415354740249903"/>
            </c:manualLayout>
          </c:layout>
          <c:overlay val="0"/>
        </c:title>
        <c:numFmt formatCode="General" sourceLinked="0"/>
        <c:majorTickMark val="none"/>
        <c:minorTickMark val="none"/>
        <c:tickLblPos val="none"/>
        <c:crossAx val="-166754448"/>
        <c:crosses val="autoZero"/>
        <c:auto val="1"/>
        <c:lblAlgn val="ctr"/>
        <c:lblOffset val="100"/>
        <c:noMultiLvlLbl val="1"/>
      </c:catAx>
      <c:valAx>
        <c:axId val="-16675444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rgbClr val="CDCDCD"/>
              </a:solidFill>
              <a:prstDash val="solid"/>
              <a:round/>
            </a:ln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承诺总工时</a:t>
                </a:r>
              </a:p>
            </c:rich>
          </c:tx>
          <c:layout>
            <c:manualLayout>
              <c:xMode val="edge"/>
              <c:yMode val="edge"/>
              <c:x val="1.6745648578696402E-2"/>
              <c:y val="0.33666517442925192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 w="9525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Arial" panose="020B0604020202020204" pitchFamily="7" charset="0"/>
                <a:ea typeface="微软雅黑" panose="020B0503020204020204" charset="-122"/>
                <a:cs typeface="+mn-cs"/>
              </a:defRPr>
            </a:pPr>
            <a:endParaRPr lang="en-US"/>
          </a:p>
        </c:txPr>
        <c:crossAx val="-166751728"/>
        <c:crosses val="autoZero"/>
        <c:crossBetween val="between"/>
        <c:majorUnit val="30"/>
      </c:valAx>
      <c:dTable>
        <c:showHorzBorder val="1"/>
        <c:showVertBorder val="1"/>
        <c:showOutline val="1"/>
        <c:showKeys val="1"/>
        <c:txPr>
          <a:bodyPr rot="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5483929118432134"/>
          <c:y val="4.0033780499659798E-2"/>
          <c:w val="7.0600100857286893E-2"/>
          <c:h val="0.111622922134733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 cap="flat" cmpd="sng" algn="ctr">
      <a:noFill/>
      <a:prstDash val="solid"/>
      <a:round/>
    </a:ln>
  </c:spPr>
  <c:txPr>
    <a:bodyPr/>
    <a:lstStyle/>
    <a:p>
      <a:pPr>
        <a:defRPr lang="zh-CN"/>
      </a:pPr>
      <a:endParaRPr lang="en-US"/>
    </a:p>
  </c:txPr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defRPr lang="zh-CN"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1" i="0" u="none" strike="noStrike" baseline="0">
                <a:effectLst/>
              </a:rPr>
              <a:t>统一化</a:t>
            </a:r>
            <a:r>
              <a:rPr lang="en-US" altLang="zh-CN" sz="1800" b="1" i="0" u="none" strike="noStrike" baseline="0">
                <a:effectLst/>
              </a:rPr>
              <a:t>UI</a:t>
            </a:r>
            <a:r>
              <a:rPr lang="zh-CN" altLang="zh-CN" sz="1800" b="1" i="0" u="none" strike="noStrike" baseline="0">
                <a:effectLst/>
              </a:rPr>
              <a:t>项目</a:t>
            </a:r>
            <a:r>
              <a:rPr lang="zh-CN" altLang="en-US" sz="1800" b="1" i="0" u="none" strike="noStrike" baseline="0">
                <a:effectLst/>
              </a:rPr>
              <a:t>设置</a:t>
            </a:r>
            <a:r>
              <a:rPr lang="zh-CN" altLang="zh-CN" sz="1800" b="1" i="0" u="none" strike="noStrike" baseline="0">
                <a:effectLst/>
              </a:rPr>
              <a:t>燃尽图</a:t>
            </a:r>
            <a:r>
              <a:rPr lang="zh-CN" altLang="en-US"/>
              <a:t>（</a:t>
            </a:r>
            <a:r>
              <a:rPr lang="en-US" altLang="zh-CN"/>
              <a:t>burning down</a:t>
            </a:r>
            <a:r>
              <a:rPr lang="zh-CN" altLang="en-US"/>
              <a:t>）</a:t>
            </a:r>
            <a:r>
              <a:rPr lang="en-US" sz="1800" b="1" i="0" baseline="0">
                <a:effectLst/>
              </a:rPr>
              <a:t>WK46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32872861922324159"/>
          <c:y val="0.13215032752359188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1159417545676724E-2"/>
          <c:y val="0.23240364045853601"/>
          <c:w val="0.89072339641755305"/>
          <c:h val="0.58391291887087349"/>
        </c:manualLayout>
      </c:layout>
      <c:lineChart>
        <c:grouping val="standard"/>
        <c:varyColors val="0"/>
        <c:ser>
          <c:idx val="0"/>
          <c:order val="0"/>
          <c:tx>
            <c:v>计划进展</c:v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'XXX项目- burning_down'!$A$1875:$A$1880</c:f>
              <c:strCache>
                <c:ptCount val="6"/>
                <c:pt idx="0">
                  <c:v>本周总工时</c:v>
                </c:pt>
                <c:pt idx="1">
                  <c:v>#REF!</c:v>
                </c:pt>
                <c:pt idx="2">
                  <c:v>#REF!</c:v>
                </c:pt>
                <c:pt idx="3">
                  <c:v>#REF!</c:v>
                </c:pt>
                <c:pt idx="4">
                  <c:v>#REF!</c:v>
                </c:pt>
                <c:pt idx="5">
                  <c:v>#REF!</c:v>
                </c:pt>
              </c:strCache>
            </c:strRef>
          </c:cat>
          <c:val>
            <c:numRef>
              <c:f>'XXX项目- burning_down'!$B$1875:$B$1880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393B-4317-8E30-8E21665916E0}"/>
            </c:ext>
          </c:extLst>
        </c:ser>
        <c:ser>
          <c:idx val="1"/>
          <c:order val="1"/>
          <c:tx>
            <c:v>实际进展</c:v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'XXX项目- burning_down'!$A$1875:$A$1880</c:f>
              <c:strCache>
                <c:ptCount val="6"/>
                <c:pt idx="0">
                  <c:v>本周总工时</c:v>
                </c:pt>
                <c:pt idx="1">
                  <c:v>#REF!</c:v>
                </c:pt>
                <c:pt idx="2">
                  <c:v>#REF!</c:v>
                </c:pt>
                <c:pt idx="3">
                  <c:v>#REF!</c:v>
                </c:pt>
                <c:pt idx="4">
                  <c:v>#REF!</c:v>
                </c:pt>
                <c:pt idx="5">
                  <c:v>#REF!</c:v>
                </c:pt>
              </c:strCache>
            </c:strRef>
          </c:cat>
          <c:val>
            <c:numRef>
              <c:f>'XXX项目- burning_down'!$E$1875:$E$1880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3B-4317-8E30-8E21665916E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-166753904"/>
        <c:axId val="-166740304"/>
      </c:lineChart>
      <c:catAx>
        <c:axId val="-166753904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rgbClr val="CDCDCD"/>
              </a:solidFill>
              <a:prstDash val="solid"/>
              <a:round/>
            </a:ln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工作日期</a:t>
                </a:r>
              </a:p>
            </c:rich>
          </c:tx>
          <c:layout>
            <c:manualLayout>
              <c:xMode val="edge"/>
              <c:yMode val="edge"/>
              <c:x val="0.50589307238454784"/>
              <c:y val="0.93417725531135098"/>
            </c:manualLayout>
          </c:layout>
          <c:overlay val="0"/>
        </c:title>
        <c:numFmt formatCode="General" sourceLinked="0"/>
        <c:majorTickMark val="none"/>
        <c:minorTickMark val="none"/>
        <c:tickLblPos val="none"/>
        <c:crossAx val="-166740304"/>
        <c:crosses val="autoZero"/>
        <c:auto val="1"/>
        <c:lblAlgn val="ctr"/>
        <c:lblOffset val="100"/>
        <c:noMultiLvlLbl val="1"/>
      </c:catAx>
      <c:valAx>
        <c:axId val="-16674030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rgbClr val="CDCDCD"/>
              </a:solidFill>
              <a:prstDash val="solid"/>
              <a:round/>
            </a:ln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承诺总工时</a:t>
                </a:r>
              </a:p>
            </c:rich>
          </c:tx>
          <c:layout>
            <c:manualLayout>
              <c:xMode val="edge"/>
              <c:yMode val="edge"/>
              <c:x val="1.6745648578696402E-2"/>
              <c:y val="0.33666517442925192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 w="9525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Arial" panose="020B0604020202020204" pitchFamily="7" charset="0"/>
                <a:ea typeface="微软雅黑" panose="020B0503020204020204" charset="-122"/>
                <a:cs typeface="+mn-cs"/>
              </a:defRPr>
            </a:pPr>
            <a:endParaRPr lang="en-US"/>
          </a:p>
        </c:txPr>
        <c:crossAx val="-166753904"/>
        <c:crosses val="autoZero"/>
        <c:crossBetween val="between"/>
        <c:majorUnit val="30"/>
      </c:valAx>
      <c:dTable>
        <c:showHorzBorder val="1"/>
        <c:showVertBorder val="1"/>
        <c:showOutline val="1"/>
        <c:showKeys val="1"/>
        <c:txPr>
          <a:bodyPr rot="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5483929118432134"/>
          <c:y val="4.0033780499659798E-2"/>
          <c:w val="7.0600100857286893E-2"/>
          <c:h val="0.111622922134733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 cap="flat" cmpd="sng" algn="ctr">
      <a:noFill/>
      <a:prstDash val="solid"/>
      <a:round/>
    </a:ln>
  </c:spPr>
  <c:txPr>
    <a:bodyPr/>
    <a:lstStyle/>
    <a:p>
      <a:pPr>
        <a:defRPr lang="zh-CN"/>
      </a:pPr>
      <a:endParaRPr lang="en-US"/>
    </a:p>
  </c:txPr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defRPr lang="zh-CN"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1" i="0" u="none" strike="noStrike" baseline="0">
                <a:effectLst/>
              </a:rPr>
              <a:t>统一化</a:t>
            </a:r>
            <a:r>
              <a:rPr lang="en-US" altLang="zh-CN" sz="1800" b="1" i="0" u="none" strike="noStrike" baseline="0">
                <a:effectLst/>
              </a:rPr>
              <a:t>UI</a:t>
            </a:r>
            <a:r>
              <a:rPr lang="zh-CN" altLang="zh-CN" sz="1800" b="1" i="0" u="none" strike="noStrike" baseline="0">
                <a:effectLst/>
              </a:rPr>
              <a:t>项目</a:t>
            </a:r>
            <a:r>
              <a:rPr lang="zh-CN" altLang="en-US" sz="1800" b="1" i="0" u="none" strike="noStrike" baseline="0">
                <a:effectLst/>
              </a:rPr>
              <a:t>设置</a:t>
            </a:r>
            <a:r>
              <a:rPr lang="zh-CN" altLang="zh-CN" sz="1800" b="1" i="0" u="none" strike="noStrike" baseline="0">
                <a:effectLst/>
              </a:rPr>
              <a:t>燃尽图</a:t>
            </a:r>
            <a:r>
              <a:rPr lang="zh-CN" altLang="en-US"/>
              <a:t>（</a:t>
            </a:r>
            <a:r>
              <a:rPr lang="en-US" altLang="zh-CN"/>
              <a:t>burning down</a:t>
            </a:r>
            <a:r>
              <a:rPr lang="zh-CN" altLang="en-US"/>
              <a:t>）</a:t>
            </a:r>
            <a:r>
              <a:rPr lang="en-US" sz="1800" b="1" i="0" baseline="0">
                <a:effectLst/>
              </a:rPr>
              <a:t>WK47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32872861922324159"/>
          <c:y val="0.13215032752359188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1159417545676724E-2"/>
          <c:y val="0.23240364045853601"/>
          <c:w val="0.89072339641755305"/>
          <c:h val="0.58391291887087349"/>
        </c:manualLayout>
      </c:layout>
      <c:lineChart>
        <c:grouping val="standard"/>
        <c:varyColors val="0"/>
        <c:ser>
          <c:idx val="0"/>
          <c:order val="0"/>
          <c:tx>
            <c:v>计划进展</c:v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'XXX项目- burning_down'!$A$1900:$A$1905</c:f>
              <c:strCache>
                <c:ptCount val="6"/>
                <c:pt idx="0">
                  <c:v>本周总工时</c:v>
                </c:pt>
                <c:pt idx="1">
                  <c:v>#REF!</c:v>
                </c:pt>
                <c:pt idx="2">
                  <c:v>#REF!</c:v>
                </c:pt>
                <c:pt idx="3">
                  <c:v>#REF!</c:v>
                </c:pt>
                <c:pt idx="4">
                  <c:v>#REF!</c:v>
                </c:pt>
                <c:pt idx="5">
                  <c:v>#REF!</c:v>
                </c:pt>
              </c:strCache>
            </c:strRef>
          </c:cat>
          <c:val>
            <c:numRef>
              <c:f>'XXX项目- burning_down'!$B$1900:$B$1905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F38E-455F-AE60-B1D199E5A677}"/>
            </c:ext>
          </c:extLst>
        </c:ser>
        <c:ser>
          <c:idx val="1"/>
          <c:order val="1"/>
          <c:tx>
            <c:v>实际进展</c:v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'XXX项目- burning_down'!$A$1900:$A$1905</c:f>
              <c:strCache>
                <c:ptCount val="6"/>
                <c:pt idx="0">
                  <c:v>本周总工时</c:v>
                </c:pt>
                <c:pt idx="1">
                  <c:v>#REF!</c:v>
                </c:pt>
                <c:pt idx="2">
                  <c:v>#REF!</c:v>
                </c:pt>
                <c:pt idx="3">
                  <c:v>#REF!</c:v>
                </c:pt>
                <c:pt idx="4">
                  <c:v>#REF!</c:v>
                </c:pt>
                <c:pt idx="5">
                  <c:v>#REF!</c:v>
                </c:pt>
              </c:strCache>
            </c:strRef>
          </c:cat>
          <c:val>
            <c:numRef>
              <c:f>'XXX项目- burning_down'!$E$1900:$E$1905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8E-455F-AE60-B1D199E5A67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-166753360"/>
        <c:axId val="-166758800"/>
      </c:lineChart>
      <c:catAx>
        <c:axId val="-16675336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rgbClr val="CDCDCD"/>
              </a:solidFill>
              <a:prstDash val="solid"/>
              <a:round/>
            </a:ln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工作日期</a:t>
                </a:r>
              </a:p>
            </c:rich>
          </c:tx>
          <c:layout>
            <c:manualLayout>
              <c:xMode val="edge"/>
              <c:yMode val="edge"/>
              <c:x val="0.50970178778101649"/>
              <c:y val="0.94274191019453879"/>
            </c:manualLayout>
          </c:layout>
          <c:overlay val="0"/>
        </c:title>
        <c:numFmt formatCode="General" sourceLinked="0"/>
        <c:majorTickMark val="none"/>
        <c:minorTickMark val="none"/>
        <c:tickLblPos val="none"/>
        <c:crossAx val="-166758800"/>
        <c:crosses val="autoZero"/>
        <c:auto val="1"/>
        <c:lblAlgn val="ctr"/>
        <c:lblOffset val="100"/>
        <c:noMultiLvlLbl val="1"/>
      </c:catAx>
      <c:valAx>
        <c:axId val="-16675880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rgbClr val="CDCDCD"/>
              </a:solidFill>
              <a:prstDash val="solid"/>
              <a:round/>
            </a:ln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承诺总工时</a:t>
                </a:r>
              </a:p>
            </c:rich>
          </c:tx>
          <c:layout>
            <c:manualLayout>
              <c:xMode val="edge"/>
              <c:yMode val="edge"/>
              <c:x val="1.6745648578696402E-2"/>
              <c:y val="0.33666517442925192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 w="9525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Arial" panose="020B0604020202020204" pitchFamily="7" charset="0"/>
                <a:ea typeface="微软雅黑" panose="020B0503020204020204" charset="-122"/>
                <a:cs typeface="+mn-cs"/>
              </a:defRPr>
            </a:pPr>
            <a:endParaRPr lang="en-US"/>
          </a:p>
        </c:txPr>
        <c:crossAx val="-166753360"/>
        <c:crosses val="autoZero"/>
        <c:crossBetween val="between"/>
        <c:majorUnit val="30"/>
      </c:valAx>
      <c:dTable>
        <c:showHorzBorder val="1"/>
        <c:showVertBorder val="1"/>
        <c:showOutline val="1"/>
        <c:showKeys val="1"/>
        <c:txPr>
          <a:bodyPr rot="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5483929118432134"/>
          <c:y val="4.0033780499659798E-2"/>
          <c:w val="5.3322015550595112E-2"/>
          <c:h val="7.7436956216067998E-2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 cap="flat" cmpd="sng" algn="ctr">
      <a:noFill/>
      <a:prstDash val="solid"/>
      <a:round/>
    </a:ln>
  </c:spPr>
  <c:txPr>
    <a:bodyPr/>
    <a:lstStyle/>
    <a:p>
      <a:pPr>
        <a:defRPr lang="zh-CN"/>
      </a:pPr>
      <a:endParaRPr lang="en-US"/>
    </a:p>
  </c:txPr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defRPr lang="zh-CN"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1" i="0" u="none" strike="noStrike" baseline="0">
                <a:effectLst/>
              </a:rPr>
              <a:t>统一化</a:t>
            </a:r>
            <a:r>
              <a:rPr lang="en-US" altLang="zh-CN" sz="1800" b="1" i="0" u="none" strike="noStrike" baseline="0">
                <a:effectLst/>
              </a:rPr>
              <a:t>UI</a:t>
            </a:r>
            <a:r>
              <a:rPr lang="zh-CN" altLang="zh-CN" sz="1800" b="1" i="0" u="none" strike="noStrike" baseline="0">
                <a:effectLst/>
              </a:rPr>
              <a:t>项目</a:t>
            </a:r>
            <a:r>
              <a:rPr lang="zh-CN" altLang="en-US" sz="1800" b="1" i="0" u="none" strike="noStrike" baseline="0">
                <a:effectLst/>
              </a:rPr>
              <a:t>设置</a:t>
            </a:r>
            <a:r>
              <a:rPr lang="zh-CN" altLang="zh-CN" sz="1800" b="1" i="0" u="none" strike="noStrike" baseline="0">
                <a:effectLst/>
              </a:rPr>
              <a:t>燃尽图</a:t>
            </a:r>
            <a:r>
              <a:rPr lang="zh-CN" altLang="en-US"/>
              <a:t>（</a:t>
            </a:r>
            <a:r>
              <a:rPr lang="en-US" altLang="zh-CN"/>
              <a:t>burning down</a:t>
            </a:r>
            <a:r>
              <a:rPr lang="zh-CN" altLang="en-US"/>
              <a:t>）</a:t>
            </a:r>
            <a:r>
              <a:rPr lang="en-US" sz="1800" b="1" i="0" baseline="0">
                <a:effectLst/>
              </a:rPr>
              <a:t>WK48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32872861922324159"/>
          <c:y val="0.13215032752359188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1159417545676724E-2"/>
          <c:y val="0.23240364045853601"/>
          <c:w val="0.89072339641755305"/>
          <c:h val="0.58391291887087349"/>
        </c:manualLayout>
      </c:layout>
      <c:lineChart>
        <c:grouping val="standard"/>
        <c:varyColors val="0"/>
        <c:ser>
          <c:idx val="0"/>
          <c:order val="0"/>
          <c:tx>
            <c:v>计划进展</c:v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'XXX项目- burning_down'!$A$1940:$A$1945</c:f>
              <c:strCache>
                <c:ptCount val="6"/>
                <c:pt idx="0">
                  <c:v>本周总工时</c:v>
                </c:pt>
                <c:pt idx="1">
                  <c:v>#REF!</c:v>
                </c:pt>
                <c:pt idx="2">
                  <c:v>#REF!</c:v>
                </c:pt>
                <c:pt idx="3">
                  <c:v>#REF!</c:v>
                </c:pt>
                <c:pt idx="4">
                  <c:v>#REF!</c:v>
                </c:pt>
                <c:pt idx="5">
                  <c:v>#REF!</c:v>
                </c:pt>
              </c:strCache>
            </c:strRef>
          </c:cat>
          <c:val>
            <c:numRef>
              <c:f>'XXX项目- burning_down'!$B$1940:$B$1945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1254-49FA-87C2-D4205E0E7F28}"/>
            </c:ext>
          </c:extLst>
        </c:ser>
        <c:ser>
          <c:idx val="1"/>
          <c:order val="1"/>
          <c:tx>
            <c:v>实际进展</c:v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'XXX项目- burning_down'!$A$1940:$A$1945</c:f>
              <c:strCache>
                <c:ptCount val="6"/>
                <c:pt idx="0">
                  <c:v>本周总工时</c:v>
                </c:pt>
                <c:pt idx="1">
                  <c:v>#REF!</c:v>
                </c:pt>
                <c:pt idx="2">
                  <c:v>#REF!</c:v>
                </c:pt>
                <c:pt idx="3">
                  <c:v>#REF!</c:v>
                </c:pt>
                <c:pt idx="4">
                  <c:v>#REF!</c:v>
                </c:pt>
                <c:pt idx="5">
                  <c:v>#REF!</c:v>
                </c:pt>
              </c:strCache>
            </c:strRef>
          </c:cat>
          <c:val>
            <c:numRef>
              <c:f>'XXX项目- burning_down'!$E$1940:$E$1945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54-49FA-87C2-D4205E0E7F2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-166751184"/>
        <c:axId val="-166759888"/>
      </c:lineChart>
      <c:catAx>
        <c:axId val="-166751184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rgbClr val="CDCDCD"/>
              </a:solidFill>
              <a:prstDash val="solid"/>
              <a:round/>
            </a:ln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工作日期</a:t>
                </a:r>
              </a:p>
            </c:rich>
          </c:tx>
          <c:layout>
            <c:manualLayout>
              <c:xMode val="edge"/>
              <c:yMode val="edge"/>
              <c:x val="0.50970178778101649"/>
              <c:y val="0.92989492786975803"/>
            </c:manualLayout>
          </c:layout>
          <c:overlay val="0"/>
        </c:title>
        <c:numFmt formatCode="General" sourceLinked="0"/>
        <c:majorTickMark val="none"/>
        <c:minorTickMark val="none"/>
        <c:tickLblPos val="none"/>
        <c:crossAx val="-166759888"/>
        <c:crosses val="autoZero"/>
        <c:auto val="1"/>
        <c:lblAlgn val="ctr"/>
        <c:lblOffset val="100"/>
        <c:noMultiLvlLbl val="1"/>
      </c:catAx>
      <c:valAx>
        <c:axId val="-16675988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rgbClr val="CDCDCD"/>
              </a:solidFill>
              <a:prstDash val="solid"/>
              <a:round/>
            </a:ln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承诺总工时</a:t>
                </a:r>
              </a:p>
            </c:rich>
          </c:tx>
          <c:layout>
            <c:manualLayout>
              <c:xMode val="edge"/>
              <c:yMode val="edge"/>
              <c:x val="1.6745648578696402E-2"/>
              <c:y val="0.33666517442925192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 w="9525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Arial" panose="020B0604020202020204" pitchFamily="7" charset="0"/>
                <a:ea typeface="微软雅黑" panose="020B0503020204020204" charset="-122"/>
                <a:cs typeface="+mn-cs"/>
              </a:defRPr>
            </a:pPr>
            <a:endParaRPr lang="en-US"/>
          </a:p>
        </c:txPr>
        <c:crossAx val="-166751184"/>
        <c:crosses val="autoZero"/>
        <c:crossBetween val="between"/>
        <c:majorUnit val="30"/>
      </c:valAx>
      <c:dTable>
        <c:showHorzBorder val="1"/>
        <c:showVertBorder val="1"/>
        <c:showOutline val="1"/>
        <c:showKeys val="1"/>
        <c:txPr>
          <a:bodyPr rot="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5483929118432134"/>
          <c:y val="4.0033780499659798E-2"/>
          <c:w val="7.0600100857286893E-2"/>
          <c:h val="0.111622922134733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 cap="flat" cmpd="sng" algn="ctr">
      <a:noFill/>
      <a:prstDash val="solid"/>
      <a:round/>
    </a:ln>
  </c:spPr>
  <c:txPr>
    <a:bodyPr/>
    <a:lstStyle/>
    <a:p>
      <a:pPr>
        <a:defRPr lang="zh-CN"/>
      </a:pPr>
      <a:endParaRPr lang="en-US"/>
    </a:p>
  </c:txPr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defRPr lang="zh-CN"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1" i="0" u="none" strike="noStrike" baseline="0">
                <a:effectLst/>
              </a:rPr>
              <a:t>统一化</a:t>
            </a:r>
            <a:r>
              <a:rPr lang="en-US" altLang="zh-CN" sz="1800" b="1" i="0" u="none" strike="noStrike" baseline="0">
                <a:effectLst/>
              </a:rPr>
              <a:t>UI</a:t>
            </a:r>
            <a:r>
              <a:rPr lang="zh-CN" altLang="zh-CN" sz="1800" b="1" i="0" u="none" strike="noStrike" baseline="0">
                <a:effectLst/>
              </a:rPr>
              <a:t>项目</a:t>
            </a:r>
            <a:r>
              <a:rPr lang="zh-CN" altLang="en-US" sz="1800" b="1" i="0" u="none" strike="noStrike" baseline="0">
                <a:effectLst/>
              </a:rPr>
              <a:t>设置</a:t>
            </a:r>
            <a:r>
              <a:rPr lang="zh-CN" altLang="zh-CN" sz="1800" b="1" i="0" u="none" strike="noStrike" baseline="0">
                <a:effectLst/>
              </a:rPr>
              <a:t>燃尽图</a:t>
            </a:r>
            <a:r>
              <a:rPr lang="zh-CN" altLang="en-US"/>
              <a:t>（</a:t>
            </a:r>
            <a:r>
              <a:rPr lang="en-US" altLang="zh-CN"/>
              <a:t>burning down</a:t>
            </a:r>
            <a:r>
              <a:rPr lang="zh-CN" altLang="en-US"/>
              <a:t>）</a:t>
            </a:r>
            <a:r>
              <a:rPr lang="en-US" sz="1800" b="1" i="0" baseline="0">
                <a:effectLst/>
              </a:rPr>
              <a:t>WK49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32872861922324159"/>
          <c:y val="0.13215032752359188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1159417545676724E-2"/>
          <c:y val="0.23240364045853601"/>
          <c:w val="0.89072339641755305"/>
          <c:h val="0.58391291887087349"/>
        </c:manualLayout>
      </c:layout>
      <c:lineChart>
        <c:grouping val="standard"/>
        <c:varyColors val="0"/>
        <c:ser>
          <c:idx val="0"/>
          <c:order val="0"/>
          <c:tx>
            <c:v>计划进展</c:v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'XXX项目- burning_down'!$A$1980:$A$1985</c:f>
              <c:strCache>
                <c:ptCount val="6"/>
                <c:pt idx="0">
                  <c:v>本周总工时</c:v>
                </c:pt>
                <c:pt idx="1">
                  <c:v>#REF!</c:v>
                </c:pt>
                <c:pt idx="2">
                  <c:v>#REF!</c:v>
                </c:pt>
                <c:pt idx="3">
                  <c:v>#REF!</c:v>
                </c:pt>
                <c:pt idx="4">
                  <c:v>#REF!</c:v>
                </c:pt>
                <c:pt idx="5">
                  <c:v>#REF!</c:v>
                </c:pt>
              </c:strCache>
            </c:strRef>
          </c:cat>
          <c:val>
            <c:numRef>
              <c:f>'XXX项目- burning_down'!$B$1980:$B$1985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B512-44CA-A018-B97795204725}"/>
            </c:ext>
          </c:extLst>
        </c:ser>
        <c:ser>
          <c:idx val="1"/>
          <c:order val="1"/>
          <c:tx>
            <c:v>实际进展</c:v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'XXX项目- burning_down'!$A$1980:$A$1985</c:f>
              <c:strCache>
                <c:ptCount val="6"/>
                <c:pt idx="0">
                  <c:v>本周总工时</c:v>
                </c:pt>
                <c:pt idx="1">
                  <c:v>#REF!</c:v>
                </c:pt>
                <c:pt idx="2">
                  <c:v>#REF!</c:v>
                </c:pt>
                <c:pt idx="3">
                  <c:v>#REF!</c:v>
                </c:pt>
                <c:pt idx="4">
                  <c:v>#REF!</c:v>
                </c:pt>
                <c:pt idx="5">
                  <c:v>#REF!</c:v>
                </c:pt>
              </c:strCache>
            </c:strRef>
          </c:cat>
          <c:val>
            <c:numRef>
              <c:f>'XXX项目- burning_down'!$E$1980:$E$1985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12-44CA-A018-B9779520472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-166763696"/>
        <c:axId val="-166762608"/>
      </c:lineChart>
      <c:catAx>
        <c:axId val="-166763696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rgbClr val="CDCDCD"/>
              </a:solidFill>
              <a:prstDash val="solid"/>
              <a:round/>
            </a:ln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工作日期</a:t>
                </a:r>
              </a:p>
            </c:rich>
          </c:tx>
          <c:layout>
            <c:manualLayout>
              <c:xMode val="edge"/>
              <c:yMode val="edge"/>
              <c:x val="0.50894004470172249"/>
              <c:y val="0.93631841903214696"/>
            </c:manualLayout>
          </c:layout>
          <c:overlay val="0"/>
        </c:title>
        <c:numFmt formatCode="General" sourceLinked="0"/>
        <c:majorTickMark val="none"/>
        <c:minorTickMark val="none"/>
        <c:tickLblPos val="none"/>
        <c:crossAx val="-166762608"/>
        <c:crosses val="autoZero"/>
        <c:auto val="1"/>
        <c:lblAlgn val="ctr"/>
        <c:lblOffset val="100"/>
        <c:noMultiLvlLbl val="1"/>
      </c:catAx>
      <c:valAx>
        <c:axId val="-16676260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rgbClr val="CDCDCD"/>
              </a:solidFill>
              <a:prstDash val="solid"/>
              <a:round/>
            </a:ln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承诺总工时</a:t>
                </a:r>
              </a:p>
            </c:rich>
          </c:tx>
          <c:layout>
            <c:manualLayout>
              <c:xMode val="edge"/>
              <c:yMode val="edge"/>
              <c:x val="1.6745648578696402E-2"/>
              <c:y val="0.33666517442925192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 w="9525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Arial" panose="020B0604020202020204" pitchFamily="7" charset="0"/>
                <a:ea typeface="微软雅黑" panose="020B0503020204020204" charset="-122"/>
                <a:cs typeface="+mn-cs"/>
              </a:defRPr>
            </a:pPr>
            <a:endParaRPr lang="en-US"/>
          </a:p>
        </c:txPr>
        <c:crossAx val="-166763696"/>
        <c:crosses val="autoZero"/>
        <c:crossBetween val="between"/>
        <c:majorUnit val="30"/>
      </c:valAx>
      <c:dTable>
        <c:showHorzBorder val="1"/>
        <c:showVertBorder val="1"/>
        <c:showOutline val="1"/>
        <c:showKeys val="1"/>
        <c:txPr>
          <a:bodyPr rot="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5483929118432134"/>
          <c:y val="4.0033780499659798E-2"/>
          <c:w val="7.0600100857286893E-2"/>
          <c:h val="0.111622922134733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 cap="flat" cmpd="sng" algn="ctr">
      <a:noFill/>
      <a:prstDash val="solid"/>
      <a:round/>
    </a:ln>
  </c:spPr>
  <c:txPr>
    <a:bodyPr/>
    <a:lstStyle/>
    <a:p>
      <a:pPr>
        <a:defRPr lang="zh-CN"/>
      </a:pPr>
      <a:endParaRPr lang="en-US"/>
    </a:p>
  </c:txPr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defRPr lang="zh-CN"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1" i="0" u="none" strike="noStrike" baseline="0">
                <a:effectLst/>
              </a:rPr>
              <a:t>统一化</a:t>
            </a:r>
            <a:r>
              <a:rPr lang="en-US" altLang="zh-CN" sz="1800" b="1" i="0" u="none" strike="noStrike" baseline="0">
                <a:effectLst/>
              </a:rPr>
              <a:t>UI</a:t>
            </a:r>
            <a:r>
              <a:rPr lang="zh-CN" altLang="zh-CN" sz="1800" b="1" i="0" u="none" strike="noStrike" baseline="0">
                <a:effectLst/>
              </a:rPr>
              <a:t>项目</a:t>
            </a:r>
            <a:r>
              <a:rPr lang="zh-CN" altLang="en-US" sz="1800" b="1" i="0" u="none" strike="noStrike" baseline="0">
                <a:effectLst/>
              </a:rPr>
              <a:t>设置</a:t>
            </a:r>
            <a:r>
              <a:rPr lang="zh-CN" altLang="zh-CN" sz="1800" b="1" i="0" u="none" strike="noStrike" baseline="0">
                <a:effectLst/>
              </a:rPr>
              <a:t>燃尽图</a:t>
            </a:r>
            <a:r>
              <a:rPr lang="zh-CN" altLang="en-US"/>
              <a:t>（</a:t>
            </a:r>
            <a:r>
              <a:rPr lang="en-US" altLang="zh-CN"/>
              <a:t>burning down</a:t>
            </a:r>
            <a:r>
              <a:rPr lang="zh-CN" altLang="en-US"/>
              <a:t>）</a:t>
            </a:r>
            <a:r>
              <a:rPr lang="en-US" sz="1800" b="1" i="0" baseline="0">
                <a:effectLst/>
              </a:rPr>
              <a:t>WK50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32872861922324159"/>
          <c:y val="0.13215032752359188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1159417545676724E-2"/>
          <c:y val="0.23240364045853601"/>
          <c:w val="0.89072339641755305"/>
          <c:h val="0.58391291887087349"/>
        </c:manualLayout>
      </c:layout>
      <c:lineChart>
        <c:grouping val="standard"/>
        <c:varyColors val="0"/>
        <c:ser>
          <c:idx val="0"/>
          <c:order val="0"/>
          <c:tx>
            <c:v>计划进展</c:v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'XXX项目- burning_down'!$A$2020:$A$2025</c:f>
              <c:strCache>
                <c:ptCount val="6"/>
                <c:pt idx="0">
                  <c:v>本周总工时</c:v>
                </c:pt>
                <c:pt idx="1">
                  <c:v>#REF!</c:v>
                </c:pt>
                <c:pt idx="2">
                  <c:v>#REF!</c:v>
                </c:pt>
                <c:pt idx="3">
                  <c:v>#REF!</c:v>
                </c:pt>
                <c:pt idx="4">
                  <c:v>#REF!</c:v>
                </c:pt>
                <c:pt idx="5">
                  <c:v>#REF!</c:v>
                </c:pt>
              </c:strCache>
            </c:strRef>
          </c:cat>
          <c:val>
            <c:numRef>
              <c:f>'XXX项目- burning_down'!$B$2020:$B$2025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771B-4F76-94DD-74D09405CED5}"/>
            </c:ext>
          </c:extLst>
        </c:ser>
        <c:ser>
          <c:idx val="1"/>
          <c:order val="1"/>
          <c:tx>
            <c:v>实际进展</c:v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'XXX项目- burning_down'!$A$2020:$A$2025</c:f>
              <c:strCache>
                <c:ptCount val="6"/>
                <c:pt idx="0">
                  <c:v>本周总工时</c:v>
                </c:pt>
                <c:pt idx="1">
                  <c:v>#REF!</c:v>
                </c:pt>
                <c:pt idx="2">
                  <c:v>#REF!</c:v>
                </c:pt>
                <c:pt idx="3">
                  <c:v>#REF!</c:v>
                </c:pt>
                <c:pt idx="4">
                  <c:v>#REF!</c:v>
                </c:pt>
                <c:pt idx="5">
                  <c:v>#REF!</c:v>
                </c:pt>
              </c:strCache>
            </c:strRef>
          </c:cat>
          <c:val>
            <c:numRef>
              <c:f>'XXX项目- burning_down'!$E$2020:$E$2025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1B-4F76-94DD-74D09405CED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-166757712"/>
        <c:axId val="-166738128"/>
      </c:lineChart>
      <c:catAx>
        <c:axId val="-166757712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rgbClr val="CDCDCD"/>
              </a:solidFill>
              <a:prstDash val="solid"/>
              <a:round/>
            </a:ln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工作日期</a:t>
                </a:r>
              </a:p>
            </c:rich>
          </c:tx>
          <c:layout>
            <c:manualLayout>
              <c:xMode val="edge"/>
              <c:yMode val="edge"/>
              <c:x val="0.51198701701890004"/>
              <c:y val="0.93845958275294128"/>
            </c:manualLayout>
          </c:layout>
          <c:overlay val="0"/>
        </c:title>
        <c:numFmt formatCode="General" sourceLinked="0"/>
        <c:majorTickMark val="none"/>
        <c:minorTickMark val="none"/>
        <c:tickLblPos val="none"/>
        <c:crossAx val="-166738128"/>
        <c:crosses val="autoZero"/>
        <c:auto val="1"/>
        <c:lblAlgn val="ctr"/>
        <c:lblOffset val="100"/>
        <c:noMultiLvlLbl val="1"/>
      </c:catAx>
      <c:valAx>
        <c:axId val="-16673812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rgbClr val="CDCDCD"/>
              </a:solidFill>
              <a:prstDash val="solid"/>
              <a:round/>
            </a:ln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承诺总工时</a:t>
                </a:r>
              </a:p>
            </c:rich>
          </c:tx>
          <c:layout>
            <c:manualLayout>
              <c:xMode val="edge"/>
              <c:yMode val="edge"/>
              <c:x val="1.6745648578696402E-2"/>
              <c:y val="0.33666517442925192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 w="9525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Arial" panose="020B0604020202020204" pitchFamily="7" charset="0"/>
                <a:ea typeface="微软雅黑" panose="020B0503020204020204" charset="-122"/>
                <a:cs typeface="+mn-cs"/>
              </a:defRPr>
            </a:pPr>
            <a:endParaRPr lang="en-US"/>
          </a:p>
        </c:txPr>
        <c:crossAx val="-166757712"/>
        <c:crosses val="autoZero"/>
        <c:crossBetween val="between"/>
        <c:majorUnit val="30"/>
      </c:valAx>
      <c:dTable>
        <c:showHorzBorder val="1"/>
        <c:showVertBorder val="1"/>
        <c:showOutline val="1"/>
        <c:showKeys val="1"/>
        <c:txPr>
          <a:bodyPr rot="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5483929118432134"/>
          <c:y val="4.0033780499659798E-2"/>
          <c:w val="7.0600100857286893E-2"/>
          <c:h val="0.111622922134733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 cap="flat" cmpd="sng" algn="ctr">
      <a:noFill/>
      <a:prstDash val="solid"/>
      <a:round/>
    </a:ln>
  </c:spPr>
  <c:txPr>
    <a:bodyPr/>
    <a:lstStyle/>
    <a:p>
      <a:pPr>
        <a:defRPr lang="zh-CN"/>
      </a:pPr>
      <a:endParaRPr lang="en-US"/>
    </a:p>
  </c:txPr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defRPr lang="zh-CN"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1" i="0" u="none" strike="noStrike" baseline="0">
                <a:effectLst/>
              </a:rPr>
              <a:t>统一化</a:t>
            </a:r>
            <a:r>
              <a:rPr lang="en-US" altLang="zh-CN" sz="1800" b="1" i="0" u="none" strike="noStrike" baseline="0">
                <a:effectLst/>
              </a:rPr>
              <a:t>UI</a:t>
            </a:r>
            <a:r>
              <a:rPr lang="zh-CN" altLang="zh-CN" sz="1800" b="1" i="0" u="none" strike="noStrike" baseline="0">
                <a:effectLst/>
              </a:rPr>
              <a:t>项目</a:t>
            </a:r>
            <a:r>
              <a:rPr lang="zh-CN" altLang="en-US" sz="1800" b="1" i="0" u="none" strike="noStrike" baseline="0">
                <a:effectLst/>
              </a:rPr>
              <a:t>设置</a:t>
            </a:r>
            <a:r>
              <a:rPr lang="zh-CN" altLang="zh-CN" sz="1800" b="1" i="0" u="none" strike="noStrike" baseline="0">
                <a:effectLst/>
              </a:rPr>
              <a:t>燃尽图</a:t>
            </a:r>
            <a:r>
              <a:rPr lang="zh-CN" altLang="en-US"/>
              <a:t>（</a:t>
            </a:r>
            <a:r>
              <a:rPr lang="en-US" altLang="zh-CN"/>
              <a:t>burning down</a:t>
            </a:r>
            <a:r>
              <a:rPr lang="zh-CN" altLang="en-US"/>
              <a:t>）</a:t>
            </a:r>
            <a:r>
              <a:rPr lang="en-US" sz="1800" b="1" i="0" baseline="0">
                <a:effectLst/>
              </a:rPr>
              <a:t>WK6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32872861922324159"/>
          <c:y val="0.13215032752359188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1159417545676724E-2"/>
          <c:y val="0.23240364045853601"/>
          <c:w val="0.89072339641755305"/>
          <c:h val="0.58391291887087349"/>
        </c:manualLayout>
      </c:layout>
      <c:lineChart>
        <c:grouping val="standard"/>
        <c:varyColors val="0"/>
        <c:ser>
          <c:idx val="0"/>
          <c:order val="0"/>
          <c:tx>
            <c:v>计划进展</c:v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'XXX项目- burning_down'!$A$174:$A$179</c:f>
              <c:strCache>
                <c:ptCount val="6"/>
                <c:pt idx="0">
                  <c:v>本周总工时</c:v>
                </c:pt>
                <c:pt idx="1">
                  <c:v>#REF!</c:v>
                </c:pt>
                <c:pt idx="2">
                  <c:v>#REF!</c:v>
                </c:pt>
                <c:pt idx="3">
                  <c:v>#REF!</c:v>
                </c:pt>
                <c:pt idx="4">
                  <c:v>#REF!</c:v>
                </c:pt>
                <c:pt idx="5">
                  <c:v>#REF!</c:v>
                </c:pt>
              </c:strCache>
            </c:strRef>
          </c:cat>
          <c:val>
            <c:numRef>
              <c:f>'XXX项目- burning_down'!$B$174:$B$179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87D3-450F-9DE8-9CA1FB457479}"/>
            </c:ext>
          </c:extLst>
        </c:ser>
        <c:ser>
          <c:idx val="1"/>
          <c:order val="1"/>
          <c:tx>
            <c:v>实际进展</c:v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'XXX项目- burning_down'!$A$174:$A$179</c:f>
              <c:strCache>
                <c:ptCount val="6"/>
                <c:pt idx="0">
                  <c:v>本周总工时</c:v>
                </c:pt>
                <c:pt idx="1">
                  <c:v>#REF!</c:v>
                </c:pt>
                <c:pt idx="2">
                  <c:v>#REF!</c:v>
                </c:pt>
                <c:pt idx="3">
                  <c:v>#REF!</c:v>
                </c:pt>
                <c:pt idx="4">
                  <c:v>#REF!</c:v>
                </c:pt>
                <c:pt idx="5">
                  <c:v>#REF!</c:v>
                </c:pt>
              </c:strCache>
            </c:strRef>
          </c:cat>
          <c:val>
            <c:numRef>
              <c:f>'XXX项目- burning_down'!$E$174:$E$179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D3-450F-9DE8-9CA1FB45747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-163516064"/>
        <c:axId val="-163506272"/>
      </c:lineChart>
      <c:catAx>
        <c:axId val="-163516064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rgbClr val="CDCDCD"/>
              </a:solidFill>
              <a:prstDash val="solid"/>
              <a:round/>
            </a:ln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工作日期</a:t>
                </a:r>
              </a:p>
            </c:rich>
          </c:tx>
          <c:layout>
            <c:manualLayout>
              <c:xMode val="edge"/>
              <c:yMode val="edge"/>
              <c:x val="0.50589307238454784"/>
              <c:y val="0.93845958275294128"/>
            </c:manualLayout>
          </c:layout>
          <c:overlay val="0"/>
        </c:title>
        <c:numFmt formatCode="General" sourceLinked="0"/>
        <c:majorTickMark val="none"/>
        <c:minorTickMark val="none"/>
        <c:tickLblPos val="none"/>
        <c:crossAx val="-163506272"/>
        <c:crosses val="autoZero"/>
        <c:auto val="1"/>
        <c:lblAlgn val="ctr"/>
        <c:lblOffset val="100"/>
        <c:noMultiLvlLbl val="1"/>
      </c:catAx>
      <c:valAx>
        <c:axId val="-16350627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rgbClr val="CDCDCD"/>
              </a:solidFill>
              <a:prstDash val="solid"/>
              <a:round/>
            </a:ln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承诺总工时</a:t>
                </a:r>
              </a:p>
            </c:rich>
          </c:tx>
          <c:layout>
            <c:manualLayout>
              <c:xMode val="edge"/>
              <c:yMode val="edge"/>
              <c:x val="1.6745648578696402E-2"/>
              <c:y val="0.33666517442925192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 w="9525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Arial" panose="020B0604020202020204" pitchFamily="7" charset="0"/>
                <a:ea typeface="微软雅黑" panose="020B0503020204020204" charset="-122"/>
                <a:cs typeface="+mn-cs"/>
              </a:defRPr>
            </a:pPr>
            <a:endParaRPr lang="en-US"/>
          </a:p>
        </c:txPr>
        <c:crossAx val="-163516064"/>
        <c:crosses val="autoZero"/>
        <c:crossBetween val="between"/>
        <c:majorUnit val="30"/>
      </c:valAx>
      <c:dTable>
        <c:showHorzBorder val="1"/>
        <c:showVertBorder val="1"/>
        <c:showOutline val="1"/>
        <c:showKeys val="1"/>
        <c:txPr>
          <a:bodyPr rot="0" spcFirstLastPara="0" vertOverflow="ellipsis" vert="horz" wrap="square" anchor="ctr" anchorCtr="1"/>
          <a:lstStyle/>
          <a:p>
            <a:pPr rtl="0"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5483929118432134"/>
          <c:y val="4.0033780499659798E-2"/>
          <c:w val="7.0600100857286893E-2"/>
          <c:h val="0.111622922134733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 cap="flat" cmpd="sng" algn="ctr">
      <a:noFill/>
      <a:prstDash val="solid"/>
      <a:round/>
    </a:ln>
  </c:spPr>
  <c:txPr>
    <a:bodyPr/>
    <a:lstStyle/>
    <a:p>
      <a:pPr>
        <a:defRPr lang="zh-CN"/>
      </a:pPr>
      <a:endParaRPr lang="en-US"/>
    </a:p>
  </c:txPr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defRPr lang="zh-CN"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1" i="0" u="none" strike="noStrike" baseline="0">
                <a:effectLst/>
              </a:rPr>
              <a:t>统一化</a:t>
            </a:r>
            <a:r>
              <a:rPr lang="en-US" altLang="zh-CN" sz="1800" b="1" i="0" u="none" strike="noStrike" baseline="0">
                <a:effectLst/>
              </a:rPr>
              <a:t>UI</a:t>
            </a:r>
            <a:r>
              <a:rPr lang="zh-CN" altLang="zh-CN" sz="1800" b="1" i="0" u="none" strike="noStrike" baseline="0">
                <a:effectLst/>
              </a:rPr>
              <a:t>项目</a:t>
            </a:r>
            <a:r>
              <a:rPr lang="zh-CN" altLang="en-US" sz="1800" b="1" i="0" u="none" strike="noStrike" baseline="0">
                <a:effectLst/>
              </a:rPr>
              <a:t>设置</a:t>
            </a:r>
            <a:r>
              <a:rPr lang="zh-CN" altLang="zh-CN" sz="1800" b="1" i="0" u="none" strike="noStrike" baseline="0">
                <a:effectLst/>
              </a:rPr>
              <a:t>燃尽图</a:t>
            </a:r>
            <a:r>
              <a:rPr lang="zh-CN" altLang="en-US"/>
              <a:t>（</a:t>
            </a:r>
            <a:r>
              <a:rPr lang="en-US" altLang="zh-CN"/>
              <a:t>burning down</a:t>
            </a:r>
            <a:r>
              <a:rPr lang="zh-CN" altLang="en-US"/>
              <a:t>）</a:t>
            </a:r>
            <a:r>
              <a:rPr lang="en-US" sz="1800" b="1" i="0" baseline="0">
                <a:effectLst/>
              </a:rPr>
              <a:t>WK51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32872861922324159"/>
          <c:y val="0.13215032752359188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1159417545676724E-2"/>
          <c:y val="0.23240364045853601"/>
          <c:w val="0.89072339641755305"/>
          <c:h val="0.58391291887087349"/>
        </c:manualLayout>
      </c:layout>
      <c:lineChart>
        <c:grouping val="standard"/>
        <c:varyColors val="0"/>
        <c:ser>
          <c:idx val="0"/>
          <c:order val="0"/>
          <c:tx>
            <c:v>计划进展</c:v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'XXX项目- burning_down'!$A$2060:$A$2065</c:f>
              <c:strCache>
                <c:ptCount val="6"/>
                <c:pt idx="0">
                  <c:v>本周总工时</c:v>
                </c:pt>
                <c:pt idx="1">
                  <c:v>#REF!</c:v>
                </c:pt>
                <c:pt idx="2">
                  <c:v>#REF!</c:v>
                </c:pt>
                <c:pt idx="3">
                  <c:v>#REF!</c:v>
                </c:pt>
                <c:pt idx="4">
                  <c:v>#REF!</c:v>
                </c:pt>
                <c:pt idx="5">
                  <c:v>#REF!</c:v>
                </c:pt>
              </c:strCache>
            </c:strRef>
          </c:cat>
          <c:val>
            <c:numRef>
              <c:f>'XXX项目- burning_down'!$B$2060:$B$2065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579C-478E-A349-1653D08A3D7D}"/>
            </c:ext>
          </c:extLst>
        </c:ser>
        <c:ser>
          <c:idx val="1"/>
          <c:order val="1"/>
          <c:tx>
            <c:v>实际进展</c:v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'XXX项目- burning_down'!$A$2060:$A$2065</c:f>
              <c:strCache>
                <c:ptCount val="6"/>
                <c:pt idx="0">
                  <c:v>本周总工时</c:v>
                </c:pt>
                <c:pt idx="1">
                  <c:v>#REF!</c:v>
                </c:pt>
                <c:pt idx="2">
                  <c:v>#REF!</c:v>
                </c:pt>
                <c:pt idx="3">
                  <c:v>#REF!</c:v>
                </c:pt>
                <c:pt idx="4">
                  <c:v>#REF!</c:v>
                </c:pt>
                <c:pt idx="5">
                  <c:v>#REF!</c:v>
                </c:pt>
              </c:strCache>
            </c:strRef>
          </c:cat>
          <c:val>
            <c:numRef>
              <c:f>'XXX项目- burning_down'!$E$2060:$E$2065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9C-478E-A349-1653D08A3D7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-166736496"/>
        <c:axId val="-166760976"/>
      </c:lineChart>
      <c:catAx>
        <c:axId val="-166736496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rgbClr val="CDCDCD"/>
              </a:solidFill>
              <a:prstDash val="solid"/>
              <a:round/>
            </a:ln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工作日期</a:t>
                </a:r>
              </a:p>
            </c:rich>
          </c:tx>
          <c:layout>
            <c:manualLayout>
              <c:xMode val="edge"/>
              <c:yMode val="edge"/>
              <c:x val="0.5127487600981957"/>
              <c:y val="0.9406007464737407"/>
            </c:manualLayout>
          </c:layout>
          <c:overlay val="0"/>
        </c:title>
        <c:numFmt formatCode="General" sourceLinked="0"/>
        <c:majorTickMark val="none"/>
        <c:minorTickMark val="none"/>
        <c:tickLblPos val="none"/>
        <c:crossAx val="-166760976"/>
        <c:crosses val="autoZero"/>
        <c:auto val="1"/>
        <c:lblAlgn val="ctr"/>
        <c:lblOffset val="100"/>
        <c:noMultiLvlLbl val="1"/>
      </c:catAx>
      <c:valAx>
        <c:axId val="-16676097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rgbClr val="CDCDCD"/>
              </a:solidFill>
              <a:prstDash val="solid"/>
              <a:round/>
            </a:ln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承诺总工时</a:t>
                </a:r>
              </a:p>
            </c:rich>
          </c:tx>
          <c:layout>
            <c:manualLayout>
              <c:xMode val="edge"/>
              <c:yMode val="edge"/>
              <c:x val="1.6745648578696402E-2"/>
              <c:y val="0.33666517442925192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 w="9525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Arial" panose="020B0604020202020204" pitchFamily="7" charset="0"/>
                <a:ea typeface="微软雅黑" panose="020B0503020204020204" charset="-122"/>
                <a:cs typeface="+mn-cs"/>
              </a:defRPr>
            </a:pPr>
            <a:endParaRPr lang="en-US"/>
          </a:p>
        </c:txPr>
        <c:crossAx val="-166736496"/>
        <c:crosses val="autoZero"/>
        <c:crossBetween val="between"/>
        <c:majorUnit val="30"/>
      </c:valAx>
      <c:dTable>
        <c:showHorzBorder val="1"/>
        <c:showVertBorder val="1"/>
        <c:showOutline val="1"/>
        <c:showKeys val="1"/>
        <c:txPr>
          <a:bodyPr rot="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5483929118432134"/>
          <c:y val="4.0033780499659798E-2"/>
          <c:w val="7.0600100857286893E-2"/>
          <c:h val="0.111622922134733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 cap="flat" cmpd="sng" algn="ctr">
      <a:noFill/>
      <a:prstDash val="solid"/>
      <a:round/>
    </a:ln>
  </c:spPr>
  <c:txPr>
    <a:bodyPr/>
    <a:lstStyle/>
    <a:p>
      <a:pPr>
        <a:defRPr lang="zh-CN"/>
      </a:pPr>
      <a:endParaRPr lang="en-US"/>
    </a:p>
  </c:txPr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defRPr lang="zh-CN"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1" i="0" u="none" strike="noStrike" baseline="0">
                <a:effectLst/>
              </a:rPr>
              <a:t>统一化</a:t>
            </a:r>
            <a:r>
              <a:rPr lang="en-US" altLang="zh-CN" sz="1800" b="1" i="0" u="none" strike="noStrike" baseline="0">
                <a:effectLst/>
              </a:rPr>
              <a:t>UI</a:t>
            </a:r>
            <a:r>
              <a:rPr lang="zh-CN" altLang="zh-CN" sz="1800" b="1" i="0" u="none" strike="noStrike" baseline="0">
                <a:effectLst/>
              </a:rPr>
              <a:t>项目</a:t>
            </a:r>
            <a:r>
              <a:rPr lang="zh-CN" altLang="en-US" sz="1800" b="1" i="0" u="none" strike="noStrike" baseline="0">
                <a:effectLst/>
              </a:rPr>
              <a:t>设置</a:t>
            </a:r>
            <a:r>
              <a:rPr lang="zh-CN" altLang="zh-CN" sz="1800" b="1" i="0" u="none" strike="noStrike" baseline="0">
                <a:effectLst/>
              </a:rPr>
              <a:t>燃尽图</a:t>
            </a:r>
            <a:r>
              <a:rPr lang="zh-CN" altLang="en-US"/>
              <a:t>（</a:t>
            </a:r>
            <a:r>
              <a:rPr lang="en-US" altLang="zh-CN"/>
              <a:t>burning down</a:t>
            </a:r>
            <a:r>
              <a:rPr lang="zh-CN" altLang="en-US"/>
              <a:t>）</a:t>
            </a:r>
            <a:r>
              <a:rPr lang="en-US" sz="1800" b="1" i="0" baseline="0">
                <a:effectLst/>
              </a:rPr>
              <a:t>WK52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32872861922324159"/>
          <c:y val="0.13215032752359188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1159417545676724E-2"/>
          <c:y val="0.23240364045853601"/>
          <c:w val="0.89072339641755305"/>
          <c:h val="0.58391291887087349"/>
        </c:manualLayout>
      </c:layout>
      <c:lineChart>
        <c:grouping val="standard"/>
        <c:varyColors val="0"/>
        <c:ser>
          <c:idx val="0"/>
          <c:order val="0"/>
          <c:tx>
            <c:v>计划进展</c:v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'XXX项目- burning_down'!$A$2080:$A$2085</c:f>
              <c:strCache>
                <c:ptCount val="6"/>
                <c:pt idx="0">
                  <c:v>本周总工时</c:v>
                </c:pt>
                <c:pt idx="1">
                  <c:v>#REF!</c:v>
                </c:pt>
                <c:pt idx="2">
                  <c:v>#REF!</c:v>
                </c:pt>
                <c:pt idx="3">
                  <c:v>#REF!</c:v>
                </c:pt>
                <c:pt idx="4">
                  <c:v>#REF!</c:v>
                </c:pt>
                <c:pt idx="5">
                  <c:v>#REF!</c:v>
                </c:pt>
              </c:strCache>
            </c:strRef>
          </c:cat>
          <c:val>
            <c:numRef>
              <c:f>'XXX项目- burning_down'!$B$2080:$B$2085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BA50-4E6C-A448-7BE7238C60B7}"/>
            </c:ext>
          </c:extLst>
        </c:ser>
        <c:ser>
          <c:idx val="1"/>
          <c:order val="1"/>
          <c:tx>
            <c:v>实际进展</c:v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'XXX项目- burning_down'!$A$2080:$A$2085</c:f>
              <c:strCache>
                <c:ptCount val="6"/>
                <c:pt idx="0">
                  <c:v>本周总工时</c:v>
                </c:pt>
                <c:pt idx="1">
                  <c:v>#REF!</c:v>
                </c:pt>
                <c:pt idx="2">
                  <c:v>#REF!</c:v>
                </c:pt>
                <c:pt idx="3">
                  <c:v>#REF!</c:v>
                </c:pt>
                <c:pt idx="4">
                  <c:v>#REF!</c:v>
                </c:pt>
                <c:pt idx="5">
                  <c:v>#REF!</c:v>
                </c:pt>
              </c:strCache>
            </c:strRef>
          </c:cat>
          <c:val>
            <c:numRef>
              <c:f>'XXX项目- burning_down'!$E$2080:$E$2085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50-4E6C-A448-7BE7238C60B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-166740848"/>
        <c:axId val="-166735952"/>
      </c:lineChart>
      <c:catAx>
        <c:axId val="-166740848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rgbClr val="CDCDCD"/>
              </a:solidFill>
              <a:prstDash val="solid"/>
              <a:round/>
            </a:ln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工作日期</a:t>
                </a:r>
              </a:p>
            </c:rich>
          </c:tx>
          <c:layout>
            <c:manualLayout>
              <c:xMode val="edge"/>
              <c:yMode val="edge"/>
              <c:x val="0.51351050317748759"/>
              <c:y val="0.9406007464737407"/>
            </c:manualLayout>
          </c:layout>
          <c:overlay val="0"/>
        </c:title>
        <c:numFmt formatCode="General" sourceLinked="0"/>
        <c:majorTickMark val="none"/>
        <c:minorTickMark val="none"/>
        <c:tickLblPos val="none"/>
        <c:crossAx val="-166735952"/>
        <c:crosses val="autoZero"/>
        <c:auto val="1"/>
        <c:lblAlgn val="ctr"/>
        <c:lblOffset val="100"/>
        <c:noMultiLvlLbl val="1"/>
      </c:catAx>
      <c:valAx>
        <c:axId val="-16673595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rgbClr val="CDCDCD"/>
              </a:solidFill>
              <a:prstDash val="solid"/>
              <a:round/>
            </a:ln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承诺总工时</a:t>
                </a:r>
              </a:p>
            </c:rich>
          </c:tx>
          <c:layout>
            <c:manualLayout>
              <c:xMode val="edge"/>
              <c:yMode val="edge"/>
              <c:x val="1.6745648578696402E-2"/>
              <c:y val="0.33666517442925192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 w="9525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Arial" panose="020B0604020202020204" pitchFamily="7" charset="0"/>
                <a:ea typeface="微软雅黑" panose="020B0503020204020204" charset="-122"/>
                <a:cs typeface="+mn-cs"/>
              </a:defRPr>
            </a:pPr>
            <a:endParaRPr lang="en-US"/>
          </a:p>
        </c:txPr>
        <c:crossAx val="-166740848"/>
        <c:crosses val="autoZero"/>
        <c:crossBetween val="between"/>
        <c:majorUnit val="30"/>
      </c:valAx>
      <c:dTable>
        <c:showHorzBorder val="1"/>
        <c:showVertBorder val="1"/>
        <c:showOutline val="1"/>
        <c:showKeys val="1"/>
        <c:txPr>
          <a:bodyPr rot="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5483929118432134"/>
          <c:y val="4.0033780499659798E-2"/>
          <c:w val="7.0600100857286893E-2"/>
          <c:h val="0.111622922134733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 cap="flat" cmpd="sng" algn="ctr">
      <a:noFill/>
      <a:prstDash val="solid"/>
      <a:round/>
    </a:ln>
  </c:spPr>
  <c:txPr>
    <a:bodyPr/>
    <a:lstStyle/>
    <a:p>
      <a:pPr>
        <a:defRPr lang="zh-CN"/>
      </a:pPr>
      <a:endParaRPr lang="en-US"/>
    </a:p>
  </c:txPr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defRPr lang="zh-CN"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1" i="0" u="none" strike="noStrike" baseline="0">
                <a:effectLst/>
              </a:rPr>
              <a:t>统一化</a:t>
            </a:r>
            <a:r>
              <a:rPr lang="en-US" altLang="zh-CN" sz="1800" b="1" i="0" u="none" strike="noStrike" baseline="0">
                <a:effectLst/>
              </a:rPr>
              <a:t>UI</a:t>
            </a:r>
            <a:r>
              <a:rPr lang="zh-CN" altLang="zh-CN" sz="1800" b="1" i="0" u="none" strike="noStrike" baseline="0">
                <a:effectLst/>
              </a:rPr>
              <a:t>项目</a:t>
            </a:r>
            <a:r>
              <a:rPr lang="zh-CN" altLang="en-US" sz="1800" b="1" i="0" u="none" strike="noStrike" baseline="0">
                <a:effectLst/>
              </a:rPr>
              <a:t>设置</a:t>
            </a:r>
            <a:r>
              <a:rPr lang="zh-CN" altLang="zh-CN" sz="1800" b="1" i="0" u="none" strike="noStrike" baseline="0">
                <a:effectLst/>
              </a:rPr>
              <a:t>燃尽图</a:t>
            </a:r>
            <a:r>
              <a:rPr lang="zh-CN" altLang="en-US"/>
              <a:t>（</a:t>
            </a:r>
            <a:r>
              <a:rPr lang="en-US" altLang="zh-CN"/>
              <a:t>burning down</a:t>
            </a:r>
            <a:r>
              <a:rPr lang="zh-CN" altLang="en-US"/>
              <a:t>）</a:t>
            </a:r>
            <a:r>
              <a:rPr lang="en-US" sz="1800" b="1" i="0" baseline="0">
                <a:effectLst/>
              </a:rPr>
              <a:t>WK53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32872861922324159"/>
          <c:y val="0.13215032752359188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1159417545676724E-2"/>
          <c:y val="0.23240364045853601"/>
          <c:w val="0.89072339641755305"/>
          <c:h val="0.58391291887087349"/>
        </c:manualLayout>
      </c:layout>
      <c:lineChart>
        <c:grouping val="standard"/>
        <c:varyColors val="0"/>
        <c:ser>
          <c:idx val="0"/>
          <c:order val="0"/>
          <c:tx>
            <c:v>计划进展</c:v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'XXX项目- burning_down'!$A$2120:$A$2125</c:f>
              <c:strCache>
                <c:ptCount val="6"/>
                <c:pt idx="0">
                  <c:v>本周总工时</c:v>
                </c:pt>
                <c:pt idx="1">
                  <c:v>#REF!</c:v>
                </c:pt>
                <c:pt idx="2">
                  <c:v>#REF!</c:v>
                </c:pt>
                <c:pt idx="3">
                  <c:v>#REF!</c:v>
                </c:pt>
                <c:pt idx="4">
                  <c:v>#REF!</c:v>
                </c:pt>
                <c:pt idx="5">
                  <c:v>#REF!</c:v>
                </c:pt>
              </c:strCache>
            </c:strRef>
          </c:cat>
          <c:val>
            <c:numRef>
              <c:f>'XXX项目- burning_down'!$B$2120:$B$2125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3C2C-430A-B9B7-B11E4AA614F3}"/>
            </c:ext>
          </c:extLst>
        </c:ser>
        <c:ser>
          <c:idx val="1"/>
          <c:order val="1"/>
          <c:tx>
            <c:v>实际进展</c:v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'XXX项目- burning_down'!$A$2120:$A$2125</c:f>
              <c:strCache>
                <c:ptCount val="6"/>
                <c:pt idx="0">
                  <c:v>本周总工时</c:v>
                </c:pt>
                <c:pt idx="1">
                  <c:v>#REF!</c:v>
                </c:pt>
                <c:pt idx="2">
                  <c:v>#REF!</c:v>
                </c:pt>
                <c:pt idx="3">
                  <c:v>#REF!</c:v>
                </c:pt>
                <c:pt idx="4">
                  <c:v>#REF!</c:v>
                </c:pt>
                <c:pt idx="5">
                  <c:v>#REF!</c:v>
                </c:pt>
              </c:strCache>
            </c:strRef>
          </c:cat>
          <c:val>
            <c:numRef>
              <c:f>'XXX项目- burning_down'!$E$2120:$E$2125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2C-430A-B9B7-B11E4AA614F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-166761520"/>
        <c:axId val="-166747376"/>
      </c:lineChart>
      <c:catAx>
        <c:axId val="-16676152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rgbClr val="CDCDCD"/>
              </a:solidFill>
              <a:prstDash val="solid"/>
              <a:round/>
            </a:ln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工作日期</a:t>
                </a:r>
              </a:p>
            </c:rich>
          </c:tx>
          <c:layout>
            <c:manualLayout>
              <c:xMode val="edge"/>
              <c:yMode val="edge"/>
              <c:x val="0.50513132930525029"/>
              <c:y val="0.93631841903214696"/>
            </c:manualLayout>
          </c:layout>
          <c:overlay val="0"/>
        </c:title>
        <c:numFmt formatCode="General" sourceLinked="0"/>
        <c:majorTickMark val="none"/>
        <c:minorTickMark val="none"/>
        <c:tickLblPos val="none"/>
        <c:crossAx val="-166747376"/>
        <c:crosses val="autoZero"/>
        <c:auto val="1"/>
        <c:lblAlgn val="ctr"/>
        <c:lblOffset val="100"/>
        <c:noMultiLvlLbl val="1"/>
      </c:catAx>
      <c:valAx>
        <c:axId val="-16674737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rgbClr val="CDCDCD"/>
              </a:solidFill>
              <a:prstDash val="solid"/>
              <a:round/>
            </a:ln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承诺总工时</a:t>
                </a:r>
              </a:p>
            </c:rich>
          </c:tx>
          <c:layout>
            <c:manualLayout>
              <c:xMode val="edge"/>
              <c:yMode val="edge"/>
              <c:x val="1.6745648578696402E-2"/>
              <c:y val="0.33666517442925192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 w="9525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Arial" panose="020B0604020202020204" pitchFamily="7" charset="0"/>
                <a:ea typeface="微软雅黑" panose="020B0503020204020204" charset="-122"/>
                <a:cs typeface="+mn-cs"/>
              </a:defRPr>
            </a:pPr>
            <a:endParaRPr lang="en-US"/>
          </a:p>
        </c:txPr>
        <c:crossAx val="-166761520"/>
        <c:crosses val="autoZero"/>
        <c:crossBetween val="between"/>
        <c:majorUnit val="30"/>
      </c:valAx>
      <c:dTable>
        <c:showHorzBorder val="1"/>
        <c:showVertBorder val="1"/>
        <c:showOutline val="1"/>
        <c:showKeys val="1"/>
        <c:txPr>
          <a:bodyPr rot="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5483929118432134"/>
          <c:y val="4.0033780499659798E-2"/>
          <c:w val="7.0600100857286893E-2"/>
          <c:h val="0.111622922134733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 cap="flat" cmpd="sng" algn="ctr">
      <a:noFill/>
      <a:prstDash val="solid"/>
      <a:round/>
    </a:ln>
  </c:spPr>
  <c:txPr>
    <a:bodyPr/>
    <a:lstStyle/>
    <a:p>
      <a:pPr>
        <a:defRPr lang="zh-CN"/>
      </a:pPr>
      <a:endParaRPr lang="en-US"/>
    </a:p>
  </c:txPr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defRPr lang="zh-CN"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1" i="0" u="none" strike="noStrike" baseline="0">
                <a:effectLst/>
              </a:rPr>
              <a:t>统一化</a:t>
            </a:r>
            <a:r>
              <a:rPr lang="en-US" altLang="zh-CN" sz="1800" b="1" i="0" u="none" strike="noStrike" baseline="0">
                <a:effectLst/>
              </a:rPr>
              <a:t>UI</a:t>
            </a:r>
            <a:r>
              <a:rPr lang="zh-CN" altLang="zh-CN" sz="1800" b="1" i="0" u="none" strike="noStrike" baseline="0">
                <a:effectLst/>
              </a:rPr>
              <a:t>项目</a:t>
            </a:r>
            <a:r>
              <a:rPr lang="zh-CN" altLang="en-US" sz="1800" b="1" i="0" u="none" strike="noStrike" baseline="0">
                <a:effectLst/>
              </a:rPr>
              <a:t>设置</a:t>
            </a:r>
            <a:r>
              <a:rPr lang="zh-CN" altLang="zh-CN" sz="1800" b="1" i="0" u="none" strike="noStrike" baseline="0">
                <a:effectLst/>
              </a:rPr>
              <a:t>燃尽图</a:t>
            </a:r>
            <a:r>
              <a:rPr lang="zh-CN" altLang="en-US"/>
              <a:t>（</a:t>
            </a:r>
            <a:r>
              <a:rPr lang="en-US" altLang="zh-CN"/>
              <a:t>burning down</a:t>
            </a:r>
            <a:r>
              <a:rPr lang="zh-CN" altLang="en-US"/>
              <a:t>）</a:t>
            </a:r>
            <a:r>
              <a:rPr lang="en-US" sz="1800" b="1" i="0" baseline="0">
                <a:effectLst/>
              </a:rPr>
              <a:t>WK7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32872861922324159"/>
          <c:y val="0.13215032752359188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1159417545676724E-2"/>
          <c:y val="0.23240364045853601"/>
          <c:w val="0.89072339641755305"/>
          <c:h val="0.58391291887087349"/>
        </c:manualLayout>
      </c:layout>
      <c:lineChart>
        <c:grouping val="standard"/>
        <c:varyColors val="0"/>
        <c:ser>
          <c:idx val="0"/>
          <c:order val="0"/>
          <c:tx>
            <c:v>计划进展</c:v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'XXX项目- burning_down'!$A$211:$A$216</c:f>
              <c:strCache>
                <c:ptCount val="6"/>
                <c:pt idx="0">
                  <c:v>本周总工时</c:v>
                </c:pt>
                <c:pt idx="1">
                  <c:v>#REF!</c:v>
                </c:pt>
                <c:pt idx="2">
                  <c:v>#REF!</c:v>
                </c:pt>
                <c:pt idx="3">
                  <c:v>#REF!</c:v>
                </c:pt>
                <c:pt idx="4">
                  <c:v>#REF!</c:v>
                </c:pt>
                <c:pt idx="5">
                  <c:v>#REF!</c:v>
                </c:pt>
              </c:strCache>
            </c:strRef>
          </c:cat>
          <c:val>
            <c:numRef>
              <c:f>'XXX项目- burning_down'!$B$211:$B$216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5B83-466E-B189-378F3035BBA6}"/>
            </c:ext>
          </c:extLst>
        </c:ser>
        <c:ser>
          <c:idx val="1"/>
          <c:order val="1"/>
          <c:tx>
            <c:v>实际进展</c:v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'XXX项目- burning_down'!$A$211:$A$216</c:f>
              <c:strCache>
                <c:ptCount val="6"/>
                <c:pt idx="0">
                  <c:v>本周总工时</c:v>
                </c:pt>
                <c:pt idx="1">
                  <c:v>#REF!</c:v>
                </c:pt>
                <c:pt idx="2">
                  <c:v>#REF!</c:v>
                </c:pt>
                <c:pt idx="3">
                  <c:v>#REF!</c:v>
                </c:pt>
                <c:pt idx="4">
                  <c:v>#REF!</c:v>
                </c:pt>
                <c:pt idx="5">
                  <c:v>#REF!</c:v>
                </c:pt>
              </c:strCache>
            </c:strRef>
          </c:cat>
          <c:val>
            <c:numRef>
              <c:f>'XXX项目- burning_down'!$E$211:$E$216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83-466E-B189-378F3035BBA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-163508992"/>
        <c:axId val="-441644752"/>
      </c:lineChart>
      <c:catAx>
        <c:axId val="-163508992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rgbClr val="CDCDCD"/>
              </a:solidFill>
              <a:prstDash val="solid"/>
              <a:round/>
            </a:ln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工作日期</a:t>
                </a:r>
              </a:p>
            </c:rich>
          </c:tx>
          <c:layout>
            <c:manualLayout>
              <c:xMode val="edge"/>
              <c:yMode val="edge"/>
              <c:x val="0.50894004470172249"/>
              <c:y val="0.93203609159055401"/>
            </c:manualLayout>
          </c:layout>
          <c:overlay val="0"/>
        </c:title>
        <c:numFmt formatCode="General" sourceLinked="0"/>
        <c:majorTickMark val="none"/>
        <c:minorTickMark val="none"/>
        <c:tickLblPos val="none"/>
        <c:crossAx val="-441644752"/>
        <c:crosses val="autoZero"/>
        <c:auto val="1"/>
        <c:lblAlgn val="ctr"/>
        <c:lblOffset val="100"/>
        <c:noMultiLvlLbl val="1"/>
      </c:catAx>
      <c:valAx>
        <c:axId val="-44164475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rgbClr val="CDCDCD"/>
              </a:solidFill>
              <a:prstDash val="solid"/>
              <a:round/>
            </a:ln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承诺总工时</a:t>
                </a:r>
              </a:p>
            </c:rich>
          </c:tx>
          <c:layout>
            <c:manualLayout>
              <c:xMode val="edge"/>
              <c:yMode val="edge"/>
              <c:x val="1.6745648578696402E-2"/>
              <c:y val="0.33666517442925192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 w="9525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Arial" panose="020B0604020202020204" pitchFamily="7" charset="0"/>
                <a:ea typeface="微软雅黑" panose="020B0503020204020204" charset="-122"/>
                <a:cs typeface="+mn-cs"/>
              </a:defRPr>
            </a:pPr>
            <a:endParaRPr lang="en-US"/>
          </a:p>
        </c:txPr>
        <c:crossAx val="-163508992"/>
        <c:crosses val="autoZero"/>
        <c:crossBetween val="between"/>
        <c:majorUnit val="30"/>
      </c:valAx>
      <c:dTable>
        <c:showHorzBorder val="1"/>
        <c:showVertBorder val="1"/>
        <c:showOutline val="1"/>
        <c:showKeys val="1"/>
        <c:txPr>
          <a:bodyPr rot="0" spcFirstLastPara="0" vertOverflow="ellipsis" vert="horz" wrap="square" anchor="ctr" anchorCtr="1"/>
          <a:lstStyle/>
          <a:p>
            <a:pPr rtl="0"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5483929118432134"/>
          <c:y val="4.0033780499659798E-2"/>
          <c:w val="7.0600100857286893E-2"/>
          <c:h val="0.111622922134733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 cap="flat" cmpd="sng" algn="ctr">
      <a:noFill/>
      <a:prstDash val="solid"/>
      <a:round/>
    </a:ln>
  </c:spPr>
  <c:txPr>
    <a:bodyPr/>
    <a:lstStyle/>
    <a:p>
      <a:pPr>
        <a:defRPr lang="zh-CN"/>
      </a:pPr>
      <a:endParaRPr lang="en-US"/>
    </a:p>
  </c:txPr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defRPr lang="zh-CN"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1" i="0" u="none" strike="noStrike" baseline="0">
                <a:effectLst/>
              </a:rPr>
              <a:t>统一化</a:t>
            </a:r>
            <a:r>
              <a:rPr lang="en-US" altLang="zh-CN" sz="1800" b="1" i="0" u="none" strike="noStrike" baseline="0">
                <a:effectLst/>
              </a:rPr>
              <a:t>UI</a:t>
            </a:r>
            <a:r>
              <a:rPr lang="zh-CN" altLang="zh-CN" sz="1800" b="1" i="0" u="none" strike="noStrike" baseline="0">
                <a:effectLst/>
              </a:rPr>
              <a:t>项目</a:t>
            </a:r>
            <a:r>
              <a:rPr lang="zh-CN" altLang="en-US" sz="1800" b="1" i="0" u="none" strike="noStrike" baseline="0">
                <a:effectLst/>
              </a:rPr>
              <a:t>设置</a:t>
            </a:r>
            <a:r>
              <a:rPr lang="zh-CN" altLang="zh-CN" sz="1800" b="1" i="0" u="none" strike="noStrike" baseline="0">
                <a:effectLst/>
              </a:rPr>
              <a:t>燃尽图</a:t>
            </a:r>
            <a:r>
              <a:rPr lang="zh-CN" altLang="en-US"/>
              <a:t>（</a:t>
            </a:r>
            <a:r>
              <a:rPr lang="en-US" altLang="zh-CN"/>
              <a:t>burning down</a:t>
            </a:r>
            <a:r>
              <a:rPr lang="zh-CN" altLang="en-US"/>
              <a:t>）</a:t>
            </a:r>
            <a:r>
              <a:rPr lang="en-US" sz="1800" b="1" i="0" baseline="0">
                <a:effectLst/>
              </a:rPr>
              <a:t>WK8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32872861922324159"/>
          <c:y val="0.13215032752359188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1159417545676724E-2"/>
          <c:y val="0.23240364045853601"/>
          <c:w val="0.89072339641755305"/>
          <c:h val="0.58391291887087349"/>
        </c:manualLayout>
      </c:layout>
      <c:lineChart>
        <c:grouping val="standard"/>
        <c:varyColors val="0"/>
        <c:ser>
          <c:idx val="0"/>
          <c:order val="0"/>
          <c:tx>
            <c:v>计划进展</c:v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'XXX项目- burning_down'!$A$261:$A$266</c:f>
              <c:strCache>
                <c:ptCount val="6"/>
                <c:pt idx="0">
                  <c:v>本周总工时</c:v>
                </c:pt>
                <c:pt idx="1">
                  <c:v>#REF!</c:v>
                </c:pt>
                <c:pt idx="2">
                  <c:v>#REF!</c:v>
                </c:pt>
                <c:pt idx="3">
                  <c:v>#REF!</c:v>
                </c:pt>
                <c:pt idx="4">
                  <c:v>#REF!</c:v>
                </c:pt>
                <c:pt idx="5">
                  <c:v>#REF!</c:v>
                </c:pt>
              </c:strCache>
            </c:strRef>
          </c:cat>
          <c:val>
            <c:numRef>
              <c:f>'XXX项目- burning_down'!$B$261:$B$266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1445-4944-8D8A-852405C05BD6}"/>
            </c:ext>
          </c:extLst>
        </c:ser>
        <c:ser>
          <c:idx val="1"/>
          <c:order val="1"/>
          <c:tx>
            <c:v>实际进展</c:v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'XXX项目- burning_down'!$A$261:$A$266</c:f>
              <c:strCache>
                <c:ptCount val="6"/>
                <c:pt idx="0">
                  <c:v>本周总工时</c:v>
                </c:pt>
                <c:pt idx="1">
                  <c:v>#REF!</c:v>
                </c:pt>
                <c:pt idx="2">
                  <c:v>#REF!</c:v>
                </c:pt>
                <c:pt idx="3">
                  <c:v>#REF!</c:v>
                </c:pt>
                <c:pt idx="4">
                  <c:v>#REF!</c:v>
                </c:pt>
                <c:pt idx="5">
                  <c:v>#REF!</c:v>
                </c:pt>
              </c:strCache>
            </c:strRef>
          </c:cat>
          <c:val>
            <c:numRef>
              <c:f>'XXX项目- burning_down'!$E$261:$E$266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45-4944-8D8A-852405C05BD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-175038512"/>
        <c:axId val="-175024368"/>
      </c:lineChart>
      <c:catAx>
        <c:axId val="-175038512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rgbClr val="CDCDCD"/>
              </a:solidFill>
              <a:prstDash val="solid"/>
              <a:round/>
            </a:ln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工作日期</a:t>
                </a:r>
              </a:p>
            </c:rich>
          </c:tx>
          <c:layout>
            <c:manualLayout>
              <c:xMode val="edge"/>
              <c:yMode val="edge"/>
              <c:x val="0.5127487600981957"/>
              <c:y val="0.93845958275294128"/>
            </c:manualLayout>
          </c:layout>
          <c:overlay val="0"/>
        </c:title>
        <c:numFmt formatCode="General" sourceLinked="0"/>
        <c:majorTickMark val="none"/>
        <c:minorTickMark val="none"/>
        <c:tickLblPos val="none"/>
        <c:crossAx val="-175024368"/>
        <c:crosses val="autoZero"/>
        <c:auto val="1"/>
        <c:lblAlgn val="ctr"/>
        <c:lblOffset val="100"/>
        <c:noMultiLvlLbl val="1"/>
      </c:catAx>
      <c:valAx>
        <c:axId val="-17502436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rgbClr val="CDCDCD"/>
              </a:solidFill>
              <a:prstDash val="solid"/>
              <a:round/>
            </a:ln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承诺总工时</a:t>
                </a:r>
              </a:p>
            </c:rich>
          </c:tx>
          <c:layout>
            <c:manualLayout>
              <c:xMode val="edge"/>
              <c:yMode val="edge"/>
              <c:x val="1.6745648578696402E-2"/>
              <c:y val="0.33666517442925192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 w="9525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Arial" panose="020B0604020202020204" pitchFamily="7" charset="0"/>
                <a:ea typeface="微软雅黑" panose="020B0503020204020204" charset="-122"/>
                <a:cs typeface="+mn-cs"/>
              </a:defRPr>
            </a:pPr>
            <a:endParaRPr lang="en-US"/>
          </a:p>
        </c:txPr>
        <c:crossAx val="-175038512"/>
        <c:crosses val="autoZero"/>
        <c:crossBetween val="between"/>
        <c:majorUnit val="30"/>
      </c:valAx>
      <c:dTable>
        <c:showHorzBorder val="1"/>
        <c:showVertBorder val="1"/>
        <c:showOutline val="1"/>
        <c:showKeys val="1"/>
        <c:txPr>
          <a:bodyPr rot="0" spcFirstLastPara="0" vertOverflow="ellipsis" vert="horz" wrap="square" anchor="ctr" anchorCtr="1"/>
          <a:lstStyle/>
          <a:p>
            <a:pPr rtl="0"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5483929118432134"/>
          <c:y val="4.0033780499659798E-2"/>
          <c:w val="7.0600100857286893E-2"/>
          <c:h val="0.111622922134733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 cap="flat" cmpd="sng" algn="ctr">
      <a:noFill/>
      <a:prstDash val="solid"/>
      <a:round/>
    </a:ln>
  </c:spPr>
  <c:txPr>
    <a:bodyPr/>
    <a:lstStyle/>
    <a:p>
      <a:pPr>
        <a:defRPr lang="zh-CN"/>
      </a:pPr>
      <a:endParaRPr lang="en-US"/>
    </a:p>
  </c:txPr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defRPr lang="zh-CN"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1" i="0" u="none" strike="noStrike" baseline="0">
                <a:effectLst/>
              </a:rPr>
              <a:t>统一化</a:t>
            </a:r>
            <a:r>
              <a:rPr lang="en-US" altLang="zh-CN" sz="1800" b="1" i="0" u="none" strike="noStrike" baseline="0">
                <a:effectLst/>
              </a:rPr>
              <a:t>UI</a:t>
            </a:r>
            <a:r>
              <a:rPr lang="zh-CN" altLang="zh-CN" sz="1800" b="1" i="0" u="none" strike="noStrike" baseline="0">
                <a:effectLst/>
              </a:rPr>
              <a:t>项目</a:t>
            </a:r>
            <a:r>
              <a:rPr lang="zh-CN" altLang="en-US" sz="1800" b="1" i="0" u="none" strike="noStrike" baseline="0">
                <a:effectLst/>
              </a:rPr>
              <a:t>设置</a:t>
            </a:r>
            <a:r>
              <a:rPr lang="zh-CN" altLang="zh-CN" sz="1800" b="1" i="0" u="none" strike="noStrike" baseline="0">
                <a:effectLst/>
              </a:rPr>
              <a:t>燃尽图</a:t>
            </a:r>
            <a:r>
              <a:rPr lang="zh-CN" altLang="en-US"/>
              <a:t>（</a:t>
            </a:r>
            <a:r>
              <a:rPr lang="en-US" altLang="zh-CN"/>
              <a:t>burning down</a:t>
            </a:r>
            <a:r>
              <a:rPr lang="zh-CN" altLang="en-US"/>
              <a:t>）</a:t>
            </a:r>
            <a:r>
              <a:rPr lang="en-US" sz="1800" b="1" i="0" baseline="0">
                <a:effectLst/>
              </a:rPr>
              <a:t>WK9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32872861922324159"/>
          <c:y val="0.13215032752359188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1159417545676724E-2"/>
          <c:y val="0.23240364045853601"/>
          <c:w val="0.89072339641755305"/>
          <c:h val="0.58391291887087349"/>
        </c:manualLayout>
      </c:layout>
      <c:lineChart>
        <c:grouping val="standard"/>
        <c:varyColors val="0"/>
        <c:ser>
          <c:idx val="0"/>
          <c:order val="0"/>
          <c:tx>
            <c:v>计划进展</c:v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'XXX项目- burning_down'!$A$292:$A$297</c:f>
              <c:strCache>
                <c:ptCount val="6"/>
                <c:pt idx="0">
                  <c:v>本周总工时</c:v>
                </c:pt>
                <c:pt idx="1">
                  <c:v>#REF!</c:v>
                </c:pt>
                <c:pt idx="2">
                  <c:v>#REF!</c:v>
                </c:pt>
                <c:pt idx="3">
                  <c:v>#REF!</c:v>
                </c:pt>
                <c:pt idx="4">
                  <c:v>#REF!</c:v>
                </c:pt>
                <c:pt idx="5">
                  <c:v>#REF!</c:v>
                </c:pt>
              </c:strCache>
            </c:strRef>
          </c:cat>
          <c:val>
            <c:numRef>
              <c:f>'XXX项目- burning_down'!$B$292:$B$297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D277-4AC4-8B65-860B2E0CCB38}"/>
            </c:ext>
          </c:extLst>
        </c:ser>
        <c:ser>
          <c:idx val="1"/>
          <c:order val="1"/>
          <c:tx>
            <c:v>实际进展</c:v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'XXX项目- burning_down'!$A$292:$A$297</c:f>
              <c:strCache>
                <c:ptCount val="6"/>
                <c:pt idx="0">
                  <c:v>本周总工时</c:v>
                </c:pt>
                <c:pt idx="1">
                  <c:v>#REF!</c:v>
                </c:pt>
                <c:pt idx="2">
                  <c:v>#REF!</c:v>
                </c:pt>
                <c:pt idx="3">
                  <c:v>#REF!</c:v>
                </c:pt>
                <c:pt idx="4">
                  <c:v>#REF!</c:v>
                </c:pt>
                <c:pt idx="5">
                  <c:v>#REF!</c:v>
                </c:pt>
              </c:strCache>
            </c:strRef>
          </c:cat>
          <c:val>
            <c:numRef>
              <c:f>'XXX项目- burning_down'!$E$292:$E$297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77-4AC4-8B65-860B2E0CCB3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-175034704"/>
        <c:axId val="-175030896"/>
      </c:lineChart>
      <c:catAx>
        <c:axId val="-175034704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rgbClr val="CDCDCD"/>
              </a:solidFill>
              <a:prstDash val="solid"/>
              <a:round/>
            </a:ln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工作日期</a:t>
                </a:r>
              </a:p>
            </c:rich>
          </c:tx>
          <c:layout>
            <c:manualLayout>
              <c:xMode val="edge"/>
              <c:yMode val="edge"/>
              <c:x val="0.5081783016224285"/>
              <c:y val="0.93845959312838434"/>
            </c:manualLayout>
          </c:layout>
          <c:overlay val="0"/>
        </c:title>
        <c:numFmt formatCode="General" sourceLinked="0"/>
        <c:majorTickMark val="none"/>
        <c:minorTickMark val="none"/>
        <c:tickLblPos val="none"/>
        <c:crossAx val="-175030896"/>
        <c:crosses val="autoZero"/>
        <c:auto val="1"/>
        <c:lblAlgn val="ctr"/>
        <c:lblOffset val="100"/>
        <c:noMultiLvlLbl val="1"/>
      </c:catAx>
      <c:valAx>
        <c:axId val="-17503089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rgbClr val="CDCDCD"/>
              </a:solidFill>
              <a:prstDash val="solid"/>
              <a:round/>
            </a:ln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承诺总工时</a:t>
                </a:r>
              </a:p>
            </c:rich>
          </c:tx>
          <c:layout>
            <c:manualLayout>
              <c:xMode val="edge"/>
              <c:yMode val="edge"/>
              <c:x val="1.6745648578696402E-2"/>
              <c:y val="0.33666517442925192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 w="9525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Arial" panose="020B0604020202020204" pitchFamily="7" charset="0"/>
                <a:ea typeface="微软雅黑" panose="020B0503020204020204" charset="-122"/>
                <a:cs typeface="+mn-cs"/>
              </a:defRPr>
            </a:pPr>
            <a:endParaRPr lang="en-US"/>
          </a:p>
        </c:txPr>
        <c:crossAx val="-175034704"/>
        <c:crosses val="autoZero"/>
        <c:crossBetween val="between"/>
        <c:majorUnit val="30"/>
      </c:valAx>
      <c:dTable>
        <c:showHorzBorder val="1"/>
        <c:showVertBorder val="1"/>
        <c:showOutline val="1"/>
        <c:showKeys val="1"/>
        <c:txPr>
          <a:bodyPr rot="0" spcFirstLastPara="0" vertOverflow="ellipsis" vert="horz" wrap="square" anchor="ctr" anchorCtr="1"/>
          <a:lstStyle/>
          <a:p>
            <a:pPr rtl="0"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5483929118432134"/>
          <c:y val="4.0033780499659798E-2"/>
          <c:w val="7.0600100857286893E-2"/>
          <c:h val="0.111622922134733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 cap="flat" cmpd="sng" algn="ctr">
      <a:noFill/>
      <a:prstDash val="solid"/>
      <a:round/>
    </a:ln>
  </c:spPr>
  <c:txPr>
    <a:bodyPr/>
    <a:lstStyle/>
    <a:p>
      <a:pPr>
        <a:defRPr lang="zh-CN"/>
      </a:pPr>
      <a:endParaRPr lang="en-US"/>
    </a:p>
  </c:txPr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defRPr lang="zh-CN"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1" i="0" u="none" strike="noStrike" baseline="0">
                <a:effectLst/>
              </a:rPr>
              <a:t>统一化</a:t>
            </a:r>
            <a:r>
              <a:rPr lang="en-US" altLang="zh-CN" sz="1800" b="1" i="0" u="none" strike="noStrike" baseline="0">
                <a:effectLst/>
              </a:rPr>
              <a:t>UI</a:t>
            </a:r>
            <a:r>
              <a:rPr lang="zh-CN" altLang="zh-CN" sz="1800" b="1" i="0" u="none" strike="noStrike" baseline="0">
                <a:effectLst/>
              </a:rPr>
              <a:t>项目</a:t>
            </a:r>
            <a:r>
              <a:rPr lang="zh-CN" altLang="en-US" sz="1800" b="1" i="0" u="none" strike="noStrike" baseline="0">
                <a:effectLst/>
              </a:rPr>
              <a:t>设置</a:t>
            </a:r>
            <a:r>
              <a:rPr lang="zh-CN" altLang="zh-CN" sz="1800" b="1" i="0" u="none" strike="noStrike" baseline="0">
                <a:effectLst/>
              </a:rPr>
              <a:t>燃尽图</a:t>
            </a:r>
            <a:r>
              <a:rPr lang="zh-CN" altLang="en-US"/>
              <a:t>（</a:t>
            </a:r>
            <a:r>
              <a:rPr lang="en-US" altLang="zh-CN"/>
              <a:t>burning down</a:t>
            </a:r>
            <a:r>
              <a:rPr lang="zh-CN" altLang="en-US"/>
              <a:t>）</a:t>
            </a:r>
            <a:r>
              <a:rPr lang="en-US" sz="1800" b="1" i="0" baseline="0">
                <a:effectLst/>
              </a:rPr>
              <a:t>WK10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32872861922324159"/>
          <c:y val="0.13215032752359188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1159417545676724E-2"/>
          <c:y val="0.23240364045853601"/>
          <c:w val="0.89072339641755305"/>
          <c:h val="0.58391291887087349"/>
        </c:manualLayout>
      </c:layout>
      <c:lineChart>
        <c:grouping val="standard"/>
        <c:varyColors val="0"/>
        <c:ser>
          <c:idx val="0"/>
          <c:order val="0"/>
          <c:tx>
            <c:v>计划进展</c:v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'XXX项目- burning_down'!$A$350:$A$355</c:f>
              <c:strCache>
                <c:ptCount val="6"/>
                <c:pt idx="0">
                  <c:v>本周总工时</c:v>
                </c:pt>
                <c:pt idx="1">
                  <c:v>#REF!</c:v>
                </c:pt>
                <c:pt idx="2">
                  <c:v>#REF!</c:v>
                </c:pt>
                <c:pt idx="3">
                  <c:v>#REF!</c:v>
                </c:pt>
                <c:pt idx="4">
                  <c:v>#REF!</c:v>
                </c:pt>
                <c:pt idx="5">
                  <c:v>#REF!</c:v>
                </c:pt>
              </c:strCache>
            </c:strRef>
          </c:cat>
          <c:val>
            <c:numRef>
              <c:f>'XXX项目- burning_down'!$B$350:$B$355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9121-4D63-88AA-283811D26C0C}"/>
            </c:ext>
          </c:extLst>
        </c:ser>
        <c:ser>
          <c:idx val="1"/>
          <c:order val="1"/>
          <c:tx>
            <c:v>实际进展</c:v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'XXX项目- burning_down'!$A$350:$A$355</c:f>
              <c:strCache>
                <c:ptCount val="6"/>
                <c:pt idx="0">
                  <c:v>本周总工时</c:v>
                </c:pt>
                <c:pt idx="1">
                  <c:v>#REF!</c:v>
                </c:pt>
                <c:pt idx="2">
                  <c:v>#REF!</c:v>
                </c:pt>
                <c:pt idx="3">
                  <c:v>#REF!</c:v>
                </c:pt>
                <c:pt idx="4">
                  <c:v>#REF!</c:v>
                </c:pt>
                <c:pt idx="5">
                  <c:v>#REF!</c:v>
                </c:pt>
              </c:strCache>
            </c:strRef>
          </c:cat>
          <c:val>
            <c:numRef>
              <c:f>'XXX项目- burning_down'!$E$350:$E$355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21-4D63-88AA-283811D26C0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-175034160"/>
        <c:axId val="-175033072"/>
      </c:lineChart>
      <c:catAx>
        <c:axId val="-17503416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rgbClr val="CDCDCD"/>
              </a:solidFill>
              <a:prstDash val="solid"/>
              <a:round/>
            </a:ln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工作日期</a:t>
                </a:r>
              </a:p>
            </c:rich>
          </c:tx>
          <c:layout>
            <c:manualLayout>
              <c:xMode val="edge"/>
              <c:yMode val="edge"/>
              <c:x val="0.50894004470172249"/>
              <c:y val="0.93203624872773316"/>
            </c:manualLayout>
          </c:layout>
          <c:overlay val="0"/>
        </c:title>
        <c:numFmt formatCode="General" sourceLinked="0"/>
        <c:majorTickMark val="none"/>
        <c:minorTickMark val="none"/>
        <c:tickLblPos val="none"/>
        <c:crossAx val="-175033072"/>
        <c:crosses val="autoZero"/>
        <c:auto val="1"/>
        <c:lblAlgn val="ctr"/>
        <c:lblOffset val="100"/>
        <c:noMultiLvlLbl val="1"/>
      </c:catAx>
      <c:valAx>
        <c:axId val="-17503307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rgbClr val="CDCDCD"/>
              </a:solidFill>
              <a:prstDash val="solid"/>
              <a:round/>
            </a:ln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承诺总工时</a:t>
                </a:r>
              </a:p>
            </c:rich>
          </c:tx>
          <c:layout>
            <c:manualLayout>
              <c:xMode val="edge"/>
              <c:yMode val="edge"/>
              <c:x val="1.6745648578696402E-2"/>
              <c:y val="0.33666517442925192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 w="9525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Arial" panose="020B0604020202020204" pitchFamily="7" charset="0"/>
                <a:ea typeface="微软雅黑" panose="020B0503020204020204" charset="-122"/>
                <a:cs typeface="+mn-cs"/>
              </a:defRPr>
            </a:pPr>
            <a:endParaRPr lang="en-US"/>
          </a:p>
        </c:txPr>
        <c:crossAx val="-175034160"/>
        <c:crosses val="autoZero"/>
        <c:crossBetween val="between"/>
        <c:majorUnit val="30"/>
      </c:valAx>
      <c:dTable>
        <c:showHorzBorder val="1"/>
        <c:showVertBorder val="1"/>
        <c:showOutline val="1"/>
        <c:showKeys val="1"/>
        <c:txPr>
          <a:bodyPr rot="0" spcFirstLastPara="0" vertOverflow="ellipsis" vert="horz" wrap="square" anchor="ctr" anchorCtr="1"/>
          <a:lstStyle/>
          <a:p>
            <a:pPr rtl="0"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5483929118432134"/>
          <c:y val="4.0033780499659798E-2"/>
          <c:w val="7.0600100857286893E-2"/>
          <c:h val="0.111622922134733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 cap="flat" cmpd="sng" algn="ctr">
      <a:noFill/>
      <a:prstDash val="solid"/>
      <a:round/>
    </a:ln>
  </c:spPr>
  <c:txPr>
    <a:bodyPr/>
    <a:lstStyle/>
    <a:p>
      <a:pPr>
        <a:defRPr lang="zh-CN"/>
      </a:pPr>
      <a:endParaRPr lang="en-US"/>
    </a:p>
  </c:txPr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47" Type="http://schemas.openxmlformats.org/officeDocument/2006/relationships/chart" Target="../charts/chart47.xml"/><Relationship Id="rId50" Type="http://schemas.openxmlformats.org/officeDocument/2006/relationships/chart" Target="../charts/chart50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9" Type="http://schemas.openxmlformats.org/officeDocument/2006/relationships/chart" Target="../charts/chart29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49" Type="http://schemas.openxmlformats.org/officeDocument/2006/relationships/chart" Target="../charts/chart49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52" Type="http://schemas.openxmlformats.org/officeDocument/2006/relationships/chart" Target="../charts/chart52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Relationship Id="rId48" Type="http://schemas.openxmlformats.org/officeDocument/2006/relationships/chart" Target="../charts/chart48.xml"/><Relationship Id="rId8" Type="http://schemas.openxmlformats.org/officeDocument/2006/relationships/chart" Target="../charts/chart8.xml"/><Relationship Id="rId51" Type="http://schemas.openxmlformats.org/officeDocument/2006/relationships/chart" Target="../charts/chart51.xml"/><Relationship Id="rId3" Type="http://schemas.openxmlformats.org/officeDocument/2006/relationships/chart" Target="../charts/chart3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46" Type="http://schemas.openxmlformats.org/officeDocument/2006/relationships/chart" Target="../charts/chart46.xml"/><Relationship Id="rId20" Type="http://schemas.openxmlformats.org/officeDocument/2006/relationships/chart" Target="../charts/chart20.xml"/><Relationship Id="rId41" Type="http://schemas.openxmlformats.org/officeDocument/2006/relationships/chart" Target="../charts/chart41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26</xdr:col>
      <xdr:colOff>191387</xdr:colOff>
      <xdr:row>4</xdr:row>
      <xdr:rowOff>0</xdr:rowOff>
    </xdr:from>
    <xdr:ext cx="211454" cy="465041"/>
    <xdr:pic>
      <xdr:nvPicPr>
        <xdr:cNvPr id="2" name="图片 1" descr="rId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5099010" y="1185545"/>
          <a:ext cx="211455" cy="4648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247650</xdr:colOff>
      <xdr:row>0</xdr:row>
      <xdr:rowOff>0</xdr:rowOff>
    </xdr:from>
    <xdr:ext cx="362943" cy="737588"/>
    <xdr:sp macro="" textlink="">
      <xdr:nvSpPr>
        <xdr:cNvPr id="3" name="TextBox 9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>
          <a:spLocks noChangeArrowheads="1"/>
        </xdr:cNvSpPr>
      </xdr:nvSpPr>
      <xdr:spPr>
        <a:xfrm>
          <a:off x="5876925" y="0"/>
          <a:ext cx="362585" cy="7372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zh-CN" altLang="en-US"/>
        </a:p>
      </xdr:txBody>
    </xdr:sp>
    <xdr:clientData/>
  </xdr:oneCellAnchor>
  <xdr:twoCellAnchor>
    <xdr:from>
      <xdr:col>3</xdr:col>
      <xdr:colOff>331747</xdr:colOff>
      <xdr:row>0</xdr:row>
      <xdr:rowOff>0</xdr:rowOff>
    </xdr:from>
    <xdr:to>
      <xdr:col>4</xdr:col>
      <xdr:colOff>561905</xdr:colOff>
      <xdr:row>0</xdr:row>
      <xdr:rowOff>0</xdr:rowOff>
    </xdr:to>
    <xdr:sp macro="" textlink="">
      <xdr:nvSpPr>
        <xdr:cNvPr id="11" name="TextBox 113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>
          <a:spLocks noChangeArrowheads="1"/>
        </xdr:cNvSpPr>
      </xdr:nvSpPr>
      <xdr:spPr>
        <a:xfrm>
          <a:off x="3255645" y="0"/>
          <a:ext cx="90614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zh-CN" altLang="en-US"/>
        </a:p>
      </xdr:txBody>
    </xdr:sp>
    <xdr:clientData/>
  </xdr:twoCellAnchor>
  <xdr:twoCellAnchor>
    <xdr:from>
      <xdr:col>7</xdr:col>
      <xdr:colOff>147625</xdr:colOff>
      <xdr:row>0</xdr:row>
      <xdr:rowOff>0</xdr:rowOff>
    </xdr:from>
    <xdr:to>
      <xdr:col>8</xdr:col>
      <xdr:colOff>53423</xdr:colOff>
      <xdr:row>0</xdr:row>
      <xdr:rowOff>0</xdr:rowOff>
    </xdr:to>
    <xdr:sp macro="" textlink="">
      <xdr:nvSpPr>
        <xdr:cNvPr id="20" name="TextBox 113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 txBox="1">
          <a:spLocks noChangeArrowheads="1"/>
        </xdr:cNvSpPr>
      </xdr:nvSpPr>
      <xdr:spPr>
        <a:xfrm>
          <a:off x="5776595" y="0"/>
          <a:ext cx="58229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zh-CN" altLang="en-US"/>
        </a:p>
      </xdr:txBody>
    </xdr:sp>
    <xdr:clientData/>
  </xdr:twoCellAnchor>
  <xdr:twoCellAnchor>
    <xdr:from>
      <xdr:col>0</xdr:col>
      <xdr:colOff>2720</xdr:colOff>
      <xdr:row>8</xdr:row>
      <xdr:rowOff>150224</xdr:rowOff>
    </xdr:from>
    <xdr:to>
      <xdr:col>8</xdr:col>
      <xdr:colOff>81320</xdr:colOff>
      <xdr:row>9</xdr:row>
      <xdr:rowOff>15396</xdr:rowOff>
    </xdr:to>
    <xdr:sp macro="" textlink="">
      <xdr:nvSpPr>
        <xdr:cNvPr id="77" name="直接箭头连接符 101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SpPr>
          <a:spLocks noChangeShapeType="1"/>
        </xdr:cNvSpPr>
      </xdr:nvSpPr>
      <xdr:spPr>
        <a:xfrm>
          <a:off x="2720" y="1826624"/>
          <a:ext cx="9489300" cy="74722"/>
        </a:xfrm>
        <a:prstGeom prst="straightConnector1">
          <a:avLst/>
        </a:prstGeom>
        <a:noFill/>
        <a:ln w="25400">
          <a:solidFill>
            <a:srgbClr val="4F81BD"/>
          </a:solidFill>
          <a:round/>
          <a:tailEnd type="arrow" w="med" len="med"/>
        </a:ln>
        <a:effectLst>
          <a:outerShdw dist="20000" dir="5400000" rotWithShape="0">
            <a:srgbClr val="000000">
              <a:alpha val="37000"/>
            </a:srgbClr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734785</xdr:colOff>
      <xdr:row>8</xdr:row>
      <xdr:rowOff>285750</xdr:rowOff>
    </xdr:from>
    <xdr:to>
      <xdr:col>1</xdr:col>
      <xdr:colOff>806511</xdr:colOff>
      <xdr:row>8</xdr:row>
      <xdr:rowOff>369903</xdr:rowOff>
    </xdr:to>
    <xdr:sp macro="" textlink="">
      <xdr:nvSpPr>
        <xdr:cNvPr id="78" name="椭圆 110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SpPr>
          <a:spLocks noChangeArrowheads="1"/>
        </xdr:cNvSpPr>
      </xdr:nvSpPr>
      <xdr:spPr>
        <a:xfrm>
          <a:off x="1668145" y="6572250"/>
          <a:ext cx="71755" cy="83820"/>
        </a:xfrm>
        <a:prstGeom prst="ellipse">
          <a:avLst/>
        </a:prstGeom>
        <a:solidFill>
          <a:srgbClr val="4F81BD"/>
        </a:solidFill>
        <a:ln w="25400">
          <a:solidFill>
            <a:srgbClr val="395E8A"/>
          </a:solidFill>
          <a:round/>
        </a:ln>
      </xdr:spPr>
    </xdr:sp>
    <xdr:clientData/>
  </xdr:twoCellAnchor>
  <xdr:twoCellAnchor>
    <xdr:from>
      <xdr:col>4</xdr:col>
      <xdr:colOff>231325</xdr:colOff>
      <xdr:row>8</xdr:row>
      <xdr:rowOff>285743</xdr:rowOff>
    </xdr:from>
    <xdr:to>
      <xdr:col>4</xdr:col>
      <xdr:colOff>303051</xdr:colOff>
      <xdr:row>8</xdr:row>
      <xdr:rowOff>369896</xdr:rowOff>
    </xdr:to>
    <xdr:sp macro="" textlink="">
      <xdr:nvSpPr>
        <xdr:cNvPr id="79" name="椭圆 110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SpPr>
          <a:spLocks noChangeArrowheads="1"/>
        </xdr:cNvSpPr>
      </xdr:nvSpPr>
      <xdr:spPr>
        <a:xfrm>
          <a:off x="3831590" y="6571615"/>
          <a:ext cx="71755" cy="84455"/>
        </a:xfrm>
        <a:prstGeom prst="ellipse">
          <a:avLst/>
        </a:prstGeom>
        <a:solidFill>
          <a:srgbClr val="4F81BD"/>
        </a:solidFill>
        <a:ln w="25400">
          <a:solidFill>
            <a:srgbClr val="395E8A"/>
          </a:solidFill>
          <a:round/>
        </a:ln>
      </xdr:spPr>
    </xdr:sp>
    <xdr:clientData/>
  </xdr:twoCellAnchor>
  <xdr:twoCellAnchor>
    <xdr:from>
      <xdr:col>8</xdr:col>
      <xdr:colOff>0</xdr:colOff>
      <xdr:row>8</xdr:row>
      <xdr:rowOff>272138</xdr:rowOff>
    </xdr:from>
    <xdr:to>
      <xdr:col>8</xdr:col>
      <xdr:colOff>71726</xdr:colOff>
      <xdr:row>8</xdr:row>
      <xdr:rowOff>356291</xdr:rowOff>
    </xdr:to>
    <xdr:sp macro="" textlink="">
      <xdr:nvSpPr>
        <xdr:cNvPr id="80" name="椭圆 110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SpPr>
          <a:spLocks noChangeArrowheads="1"/>
        </xdr:cNvSpPr>
      </xdr:nvSpPr>
      <xdr:spPr>
        <a:xfrm>
          <a:off x="6305550" y="6558280"/>
          <a:ext cx="71120" cy="84455"/>
        </a:xfrm>
        <a:prstGeom prst="ellipse">
          <a:avLst/>
        </a:prstGeom>
        <a:solidFill>
          <a:srgbClr val="4F81BD"/>
        </a:solidFill>
        <a:ln w="25400">
          <a:solidFill>
            <a:srgbClr val="395E8A"/>
          </a:solidFill>
          <a:round/>
        </a:ln>
      </xdr:spPr>
    </xdr:sp>
    <xdr:clientData/>
  </xdr:twoCellAnchor>
  <xdr:twoCellAnchor>
    <xdr:from>
      <xdr:col>11</xdr:col>
      <xdr:colOff>0</xdr:colOff>
      <xdr:row>8</xdr:row>
      <xdr:rowOff>272138</xdr:rowOff>
    </xdr:from>
    <xdr:to>
      <xdr:col>11</xdr:col>
      <xdr:colOff>71726</xdr:colOff>
      <xdr:row>8</xdr:row>
      <xdr:rowOff>356291</xdr:rowOff>
    </xdr:to>
    <xdr:sp macro="" textlink="">
      <xdr:nvSpPr>
        <xdr:cNvPr id="81" name="椭圆 110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SpPr>
          <a:spLocks noChangeArrowheads="1"/>
        </xdr:cNvSpPr>
      </xdr:nvSpPr>
      <xdr:spPr>
        <a:xfrm>
          <a:off x="8334375" y="6558280"/>
          <a:ext cx="71120" cy="84455"/>
        </a:xfrm>
        <a:prstGeom prst="ellipse">
          <a:avLst/>
        </a:prstGeom>
        <a:solidFill>
          <a:srgbClr val="4F81BD"/>
        </a:solidFill>
        <a:ln w="25400">
          <a:solidFill>
            <a:srgbClr val="395E8A"/>
          </a:solidFill>
          <a:round/>
        </a:ln>
      </xdr:spPr>
    </xdr:sp>
    <xdr:clientData/>
  </xdr:twoCellAnchor>
  <xdr:twoCellAnchor>
    <xdr:from>
      <xdr:col>13</xdr:col>
      <xdr:colOff>217706</xdr:colOff>
      <xdr:row>8</xdr:row>
      <xdr:rowOff>272138</xdr:rowOff>
    </xdr:from>
    <xdr:to>
      <xdr:col>13</xdr:col>
      <xdr:colOff>289432</xdr:colOff>
      <xdr:row>8</xdr:row>
      <xdr:rowOff>356291</xdr:rowOff>
    </xdr:to>
    <xdr:sp macro="" textlink="">
      <xdr:nvSpPr>
        <xdr:cNvPr id="82" name="椭圆 110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SpPr>
          <a:spLocks noChangeArrowheads="1"/>
        </xdr:cNvSpPr>
      </xdr:nvSpPr>
      <xdr:spPr>
        <a:xfrm>
          <a:off x="9904095" y="6558280"/>
          <a:ext cx="71755" cy="84455"/>
        </a:xfrm>
        <a:prstGeom prst="ellipse">
          <a:avLst/>
        </a:prstGeom>
        <a:solidFill>
          <a:srgbClr val="4F81BD"/>
        </a:solidFill>
        <a:ln w="25400">
          <a:solidFill>
            <a:srgbClr val="395E8A"/>
          </a:solidFill>
          <a:round/>
        </a:ln>
      </xdr:spPr>
    </xdr:sp>
    <xdr:clientData/>
  </xdr:twoCellAnchor>
  <xdr:twoCellAnchor>
    <xdr:from>
      <xdr:col>15</xdr:col>
      <xdr:colOff>312954</xdr:colOff>
      <xdr:row>8</xdr:row>
      <xdr:rowOff>299350</xdr:rowOff>
    </xdr:from>
    <xdr:to>
      <xdr:col>15</xdr:col>
      <xdr:colOff>384680</xdr:colOff>
      <xdr:row>8</xdr:row>
      <xdr:rowOff>383503</xdr:rowOff>
    </xdr:to>
    <xdr:sp macro="" textlink="">
      <xdr:nvSpPr>
        <xdr:cNvPr id="83" name="椭圆 110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SpPr>
          <a:spLocks noChangeArrowheads="1"/>
        </xdr:cNvSpPr>
      </xdr:nvSpPr>
      <xdr:spPr>
        <a:xfrm>
          <a:off x="11351895" y="6585585"/>
          <a:ext cx="71755" cy="81915"/>
        </a:xfrm>
        <a:prstGeom prst="ellipse">
          <a:avLst/>
        </a:prstGeom>
        <a:solidFill>
          <a:srgbClr val="4F81BD"/>
        </a:solidFill>
        <a:ln w="25400">
          <a:solidFill>
            <a:srgbClr val="395E8A"/>
          </a:solidFill>
          <a:round/>
        </a:ln>
      </xdr:spPr>
    </xdr:sp>
    <xdr:clientData/>
  </xdr:twoCellAnchor>
  <xdr:twoCellAnchor>
    <xdr:from>
      <xdr:col>5</xdr:col>
      <xdr:colOff>519942</xdr:colOff>
      <xdr:row>8</xdr:row>
      <xdr:rowOff>258533</xdr:rowOff>
    </xdr:from>
    <xdr:to>
      <xdr:col>6</xdr:col>
      <xdr:colOff>6561</xdr:colOff>
      <xdr:row>8</xdr:row>
      <xdr:rowOff>342686</xdr:rowOff>
    </xdr:to>
    <xdr:sp macro="" textlink="">
      <xdr:nvSpPr>
        <xdr:cNvPr id="102" name="椭圆 110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SpPr>
          <a:spLocks noChangeArrowheads="1"/>
        </xdr:cNvSpPr>
      </xdr:nvSpPr>
      <xdr:spPr>
        <a:xfrm>
          <a:off x="4796155" y="6544945"/>
          <a:ext cx="163195" cy="83820"/>
        </a:xfrm>
        <a:prstGeom prst="ellipse">
          <a:avLst/>
        </a:prstGeom>
        <a:solidFill>
          <a:srgbClr val="4F81BD"/>
        </a:solidFill>
        <a:ln w="25400">
          <a:solidFill>
            <a:srgbClr val="395E8A"/>
          </a:solidFill>
          <a:round/>
        </a:ln>
      </xdr:spPr>
    </xdr:sp>
    <xdr:clientData/>
  </xdr:twoCellAnchor>
  <xdr:oneCellAnchor>
    <xdr:from>
      <xdr:col>5</xdr:col>
      <xdr:colOff>750558</xdr:colOff>
      <xdr:row>6</xdr:row>
      <xdr:rowOff>144572</xdr:rowOff>
    </xdr:from>
    <xdr:ext cx="211454" cy="465041"/>
    <xdr:pic>
      <xdr:nvPicPr>
        <xdr:cNvPr id="113" name="图片 112" descr="rId1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955415" y="1320229"/>
          <a:ext cx="211454" cy="46504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5</xdr:col>
      <xdr:colOff>674914</xdr:colOff>
      <xdr:row>8</xdr:row>
      <xdr:rowOff>163285</xdr:rowOff>
    </xdr:from>
    <xdr:to>
      <xdr:col>5</xdr:col>
      <xdr:colOff>826388</xdr:colOff>
      <xdr:row>9</xdr:row>
      <xdr:rowOff>39237</xdr:rowOff>
    </xdr:to>
    <xdr:sp macro="" textlink="">
      <xdr:nvSpPr>
        <xdr:cNvPr id="25" name="椭圆 137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>
          <a:spLocks noChangeArrowheads="1"/>
        </xdr:cNvSpPr>
      </xdr:nvSpPr>
      <xdr:spPr>
        <a:xfrm>
          <a:off x="6879771" y="1730828"/>
          <a:ext cx="151474" cy="82780"/>
        </a:xfrm>
        <a:prstGeom prst="ellipse">
          <a:avLst/>
        </a:prstGeom>
        <a:solidFill>
          <a:srgbClr val="4F81BD"/>
        </a:solidFill>
        <a:ln w="25400">
          <a:solidFill>
            <a:srgbClr val="395E8A"/>
          </a:solidFill>
          <a:round/>
        </a:ln>
      </xdr:spPr>
    </xdr:sp>
    <xdr:clientData/>
  </xdr:twoCellAnchor>
  <xdr:twoCellAnchor>
    <xdr:from>
      <xdr:col>1</xdr:col>
      <xdr:colOff>217716</xdr:colOff>
      <xdr:row>8</xdr:row>
      <xdr:rowOff>174170</xdr:rowOff>
    </xdr:from>
    <xdr:to>
      <xdr:col>1</xdr:col>
      <xdr:colOff>369190</xdr:colOff>
      <xdr:row>9</xdr:row>
      <xdr:rowOff>50122</xdr:rowOff>
    </xdr:to>
    <xdr:sp macro="" textlink="">
      <xdr:nvSpPr>
        <xdr:cNvPr id="27" name="椭圆 137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>
          <a:spLocks noChangeArrowheads="1"/>
        </xdr:cNvSpPr>
      </xdr:nvSpPr>
      <xdr:spPr>
        <a:xfrm>
          <a:off x="1404259" y="1741713"/>
          <a:ext cx="151474" cy="82780"/>
        </a:xfrm>
        <a:prstGeom prst="ellipse">
          <a:avLst/>
        </a:prstGeom>
        <a:solidFill>
          <a:srgbClr val="4F81BD"/>
        </a:solidFill>
        <a:ln w="25400">
          <a:solidFill>
            <a:srgbClr val="395E8A"/>
          </a:solidFill>
          <a:round/>
        </a:ln>
      </xdr:spPr>
    </xdr:sp>
    <xdr:clientData/>
  </xdr:twoCellAnchor>
  <xdr:twoCellAnchor>
    <xdr:from>
      <xdr:col>2</xdr:col>
      <xdr:colOff>250372</xdr:colOff>
      <xdr:row>8</xdr:row>
      <xdr:rowOff>174173</xdr:rowOff>
    </xdr:from>
    <xdr:to>
      <xdr:col>2</xdr:col>
      <xdr:colOff>401846</xdr:colOff>
      <xdr:row>9</xdr:row>
      <xdr:rowOff>50125</xdr:rowOff>
    </xdr:to>
    <xdr:sp macro="" textlink="">
      <xdr:nvSpPr>
        <xdr:cNvPr id="28" name="椭圆 13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>
          <a:spLocks noChangeArrowheads="1"/>
        </xdr:cNvSpPr>
      </xdr:nvSpPr>
      <xdr:spPr>
        <a:xfrm>
          <a:off x="2873829" y="1741716"/>
          <a:ext cx="151474" cy="82780"/>
        </a:xfrm>
        <a:prstGeom prst="ellipse">
          <a:avLst/>
        </a:prstGeom>
        <a:solidFill>
          <a:srgbClr val="4F81BD"/>
        </a:solidFill>
        <a:ln w="25400">
          <a:solidFill>
            <a:srgbClr val="395E8A"/>
          </a:solidFill>
          <a:round/>
        </a:ln>
      </xdr:spPr>
    </xdr:sp>
    <xdr:clientData/>
  </xdr:twoCellAnchor>
  <xdr:twoCellAnchor>
    <xdr:from>
      <xdr:col>3</xdr:col>
      <xdr:colOff>500744</xdr:colOff>
      <xdr:row>8</xdr:row>
      <xdr:rowOff>185059</xdr:rowOff>
    </xdr:from>
    <xdr:to>
      <xdr:col>3</xdr:col>
      <xdr:colOff>652218</xdr:colOff>
      <xdr:row>9</xdr:row>
      <xdr:rowOff>61011</xdr:rowOff>
    </xdr:to>
    <xdr:sp macro="" textlink="">
      <xdr:nvSpPr>
        <xdr:cNvPr id="29" name="椭圆 137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>
          <a:spLocks noChangeArrowheads="1"/>
        </xdr:cNvSpPr>
      </xdr:nvSpPr>
      <xdr:spPr>
        <a:xfrm>
          <a:off x="4735287" y="1752602"/>
          <a:ext cx="151474" cy="82780"/>
        </a:xfrm>
        <a:prstGeom prst="ellipse">
          <a:avLst/>
        </a:prstGeom>
        <a:solidFill>
          <a:srgbClr val="4F81BD"/>
        </a:solidFill>
        <a:ln w="25400">
          <a:solidFill>
            <a:srgbClr val="395E8A"/>
          </a:solidFill>
          <a:rou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462643</xdr:colOff>
      <xdr:row>10</xdr:row>
      <xdr:rowOff>108857</xdr:rowOff>
    </xdr:from>
    <xdr:to>
      <xdr:col>26</xdr:col>
      <xdr:colOff>139609</xdr:colOff>
      <xdr:row>44</xdr:row>
      <xdr:rowOff>25853</xdr:rowOff>
    </xdr:to>
    <xdr:graphicFrame macro="">
      <xdr:nvGraphicFramePr>
        <xdr:cNvPr id="26" name="图表 25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435428</xdr:colOff>
      <xdr:row>44</xdr:row>
      <xdr:rowOff>0</xdr:rowOff>
    </xdr:from>
    <xdr:to>
      <xdr:col>26</xdr:col>
      <xdr:colOff>112394</xdr:colOff>
      <xdr:row>77</xdr:row>
      <xdr:rowOff>107496</xdr:rowOff>
    </xdr:to>
    <xdr:graphicFrame macro="">
      <xdr:nvGraphicFramePr>
        <xdr:cNvPr id="27" name="图表 26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326571</xdr:colOff>
      <xdr:row>86</xdr:row>
      <xdr:rowOff>149679</xdr:rowOff>
    </xdr:from>
    <xdr:to>
      <xdr:col>26</xdr:col>
      <xdr:colOff>3537</xdr:colOff>
      <xdr:row>120</xdr:row>
      <xdr:rowOff>66675</xdr:rowOff>
    </xdr:to>
    <xdr:graphicFrame macro="">
      <xdr:nvGraphicFramePr>
        <xdr:cNvPr id="28" name="图表 27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380999</xdr:colOff>
      <xdr:row>127</xdr:row>
      <xdr:rowOff>40822</xdr:rowOff>
    </xdr:from>
    <xdr:to>
      <xdr:col>26</xdr:col>
      <xdr:colOff>57965</xdr:colOff>
      <xdr:row>160</xdr:row>
      <xdr:rowOff>134712</xdr:rowOff>
    </xdr:to>
    <xdr:graphicFrame macro="">
      <xdr:nvGraphicFramePr>
        <xdr:cNvPr id="29" name="图表 28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394607</xdr:colOff>
      <xdr:row>164</xdr:row>
      <xdr:rowOff>40821</xdr:rowOff>
    </xdr:from>
    <xdr:to>
      <xdr:col>26</xdr:col>
      <xdr:colOff>71573</xdr:colOff>
      <xdr:row>197</xdr:row>
      <xdr:rowOff>134711</xdr:rowOff>
    </xdr:to>
    <xdr:graphicFrame macro="">
      <xdr:nvGraphicFramePr>
        <xdr:cNvPr id="31" name="图表 30">
          <a:extLst>
            <a:ext uri="{FF2B5EF4-FFF2-40B4-BE49-F238E27FC236}">
              <a16:creationId xmlns:a16="http://schemas.microsoft.com/office/drawing/2014/main" id="{00000000-0008-0000-0200-00001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367392</xdr:colOff>
      <xdr:row>204</xdr:row>
      <xdr:rowOff>27214</xdr:rowOff>
    </xdr:from>
    <xdr:to>
      <xdr:col>26</xdr:col>
      <xdr:colOff>44358</xdr:colOff>
      <xdr:row>237</xdr:row>
      <xdr:rowOff>121104</xdr:rowOff>
    </xdr:to>
    <xdr:graphicFrame macro="">
      <xdr:nvGraphicFramePr>
        <xdr:cNvPr id="32" name="图表 31">
          <a:extLst>
            <a:ext uri="{FF2B5EF4-FFF2-40B4-BE49-F238E27FC236}">
              <a16:creationId xmlns:a16="http://schemas.microsoft.com/office/drawing/2014/main" id="{00000000-0008-0000-0200-00002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489857</xdr:colOff>
      <xdr:row>245</xdr:row>
      <xdr:rowOff>149679</xdr:rowOff>
    </xdr:from>
    <xdr:to>
      <xdr:col>26</xdr:col>
      <xdr:colOff>166823</xdr:colOff>
      <xdr:row>279</xdr:row>
      <xdr:rowOff>66676</xdr:rowOff>
    </xdr:to>
    <xdr:graphicFrame macro="">
      <xdr:nvGraphicFramePr>
        <xdr:cNvPr id="33" name="图表 32">
          <a:extLst>
            <a:ext uri="{FF2B5EF4-FFF2-40B4-BE49-F238E27FC236}">
              <a16:creationId xmlns:a16="http://schemas.microsoft.com/office/drawing/2014/main" id="{00000000-0008-0000-0200-00002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857250</xdr:colOff>
      <xdr:row>284</xdr:row>
      <xdr:rowOff>149678</xdr:rowOff>
    </xdr:from>
    <xdr:to>
      <xdr:col>26</xdr:col>
      <xdr:colOff>534216</xdr:colOff>
      <xdr:row>318</xdr:row>
      <xdr:rowOff>66675</xdr:rowOff>
    </xdr:to>
    <xdr:graphicFrame macro="">
      <xdr:nvGraphicFramePr>
        <xdr:cNvPr id="34" name="图表 33">
          <a:extLst>
            <a:ext uri="{FF2B5EF4-FFF2-40B4-BE49-F238E27FC236}">
              <a16:creationId xmlns:a16="http://schemas.microsoft.com/office/drawing/2014/main" id="{00000000-0008-0000-0200-00002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176893</xdr:colOff>
      <xdr:row>335</xdr:row>
      <xdr:rowOff>95249</xdr:rowOff>
    </xdr:from>
    <xdr:to>
      <xdr:col>27</xdr:col>
      <xdr:colOff>221252</xdr:colOff>
      <xdr:row>369</xdr:row>
      <xdr:rowOff>12245</xdr:rowOff>
    </xdr:to>
    <xdr:graphicFrame macro="">
      <xdr:nvGraphicFramePr>
        <xdr:cNvPr id="35" name="图表 34">
          <a:extLst>
            <a:ext uri="{FF2B5EF4-FFF2-40B4-BE49-F238E27FC236}">
              <a16:creationId xmlns:a16="http://schemas.microsoft.com/office/drawing/2014/main" id="{00000000-0008-0000-0200-00002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979714</xdr:colOff>
      <xdr:row>384</xdr:row>
      <xdr:rowOff>122465</xdr:rowOff>
    </xdr:from>
    <xdr:to>
      <xdr:col>26</xdr:col>
      <xdr:colOff>656680</xdr:colOff>
      <xdr:row>418</xdr:row>
      <xdr:rowOff>39461</xdr:rowOff>
    </xdr:to>
    <xdr:graphicFrame macro="">
      <xdr:nvGraphicFramePr>
        <xdr:cNvPr id="36" name="图表 35">
          <a:extLst>
            <a:ext uri="{FF2B5EF4-FFF2-40B4-BE49-F238E27FC236}">
              <a16:creationId xmlns:a16="http://schemas.microsoft.com/office/drawing/2014/main" id="{00000000-0008-0000-0200-00002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911678</xdr:colOff>
      <xdr:row>435</xdr:row>
      <xdr:rowOff>149679</xdr:rowOff>
    </xdr:from>
    <xdr:to>
      <xdr:col>26</xdr:col>
      <xdr:colOff>588644</xdr:colOff>
      <xdr:row>469</xdr:row>
      <xdr:rowOff>66676</xdr:rowOff>
    </xdr:to>
    <xdr:graphicFrame macro="">
      <xdr:nvGraphicFramePr>
        <xdr:cNvPr id="37" name="图表 36">
          <a:extLst>
            <a:ext uri="{FF2B5EF4-FFF2-40B4-BE49-F238E27FC236}">
              <a16:creationId xmlns:a16="http://schemas.microsoft.com/office/drawing/2014/main" id="{00000000-0008-0000-0200-00002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</xdr:col>
      <xdr:colOff>911679</xdr:colOff>
      <xdr:row>484</xdr:row>
      <xdr:rowOff>108857</xdr:rowOff>
    </xdr:from>
    <xdr:to>
      <xdr:col>26</xdr:col>
      <xdr:colOff>588645</xdr:colOff>
      <xdr:row>518</xdr:row>
      <xdr:rowOff>25854</xdr:rowOff>
    </xdr:to>
    <xdr:graphicFrame macro="">
      <xdr:nvGraphicFramePr>
        <xdr:cNvPr id="38" name="图表 37">
          <a:extLst>
            <a:ext uri="{FF2B5EF4-FFF2-40B4-BE49-F238E27FC236}">
              <a16:creationId xmlns:a16="http://schemas.microsoft.com/office/drawing/2014/main" id="{00000000-0008-0000-0200-00002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</xdr:col>
      <xdr:colOff>40821</xdr:colOff>
      <xdr:row>531</xdr:row>
      <xdr:rowOff>81643</xdr:rowOff>
    </xdr:from>
    <xdr:to>
      <xdr:col>27</xdr:col>
      <xdr:colOff>85180</xdr:colOff>
      <xdr:row>564</xdr:row>
      <xdr:rowOff>171450</xdr:rowOff>
    </xdr:to>
    <xdr:graphicFrame macro="">
      <xdr:nvGraphicFramePr>
        <xdr:cNvPr id="39" name="图表 38">
          <a:extLst>
            <a:ext uri="{FF2B5EF4-FFF2-40B4-BE49-F238E27FC236}">
              <a16:creationId xmlns:a16="http://schemas.microsoft.com/office/drawing/2014/main" id="{00000000-0008-0000-0200-00002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54428</xdr:colOff>
      <xdr:row>583</xdr:row>
      <xdr:rowOff>149679</xdr:rowOff>
    </xdr:from>
    <xdr:to>
      <xdr:col>27</xdr:col>
      <xdr:colOff>98787</xdr:colOff>
      <xdr:row>617</xdr:row>
      <xdr:rowOff>66676</xdr:rowOff>
    </xdr:to>
    <xdr:graphicFrame macro="">
      <xdr:nvGraphicFramePr>
        <xdr:cNvPr id="40" name="图表 39">
          <a:extLst>
            <a:ext uri="{FF2B5EF4-FFF2-40B4-BE49-F238E27FC236}">
              <a16:creationId xmlns:a16="http://schemas.microsoft.com/office/drawing/2014/main" id="{00000000-0008-0000-0200-00002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6</xdr:col>
      <xdr:colOff>0</xdr:colOff>
      <xdr:row>630</xdr:row>
      <xdr:rowOff>54429</xdr:rowOff>
    </xdr:from>
    <xdr:to>
      <xdr:col>27</xdr:col>
      <xdr:colOff>44359</xdr:colOff>
      <xdr:row>663</xdr:row>
      <xdr:rowOff>148318</xdr:rowOff>
    </xdr:to>
    <xdr:graphicFrame macro="">
      <xdr:nvGraphicFramePr>
        <xdr:cNvPr id="41" name="图表 40">
          <a:extLst>
            <a:ext uri="{FF2B5EF4-FFF2-40B4-BE49-F238E27FC236}">
              <a16:creationId xmlns:a16="http://schemas.microsoft.com/office/drawing/2014/main" id="{00000000-0008-0000-0200-00002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6</xdr:col>
      <xdr:colOff>13608</xdr:colOff>
      <xdr:row>679</xdr:row>
      <xdr:rowOff>0</xdr:rowOff>
    </xdr:from>
    <xdr:to>
      <xdr:col>27</xdr:col>
      <xdr:colOff>57967</xdr:colOff>
      <xdr:row>712</xdr:row>
      <xdr:rowOff>93889</xdr:rowOff>
    </xdr:to>
    <xdr:graphicFrame macro="">
      <xdr:nvGraphicFramePr>
        <xdr:cNvPr id="42" name="图表 41">
          <a:extLst>
            <a:ext uri="{FF2B5EF4-FFF2-40B4-BE49-F238E27FC236}">
              <a16:creationId xmlns:a16="http://schemas.microsoft.com/office/drawing/2014/main" id="{00000000-0008-0000-0200-00002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5</xdr:col>
      <xdr:colOff>1020536</xdr:colOff>
      <xdr:row>725</xdr:row>
      <xdr:rowOff>95249</xdr:rowOff>
    </xdr:from>
    <xdr:to>
      <xdr:col>27</xdr:col>
      <xdr:colOff>17145</xdr:colOff>
      <xdr:row>759</xdr:row>
      <xdr:rowOff>12246</xdr:rowOff>
    </xdr:to>
    <xdr:graphicFrame macro="">
      <xdr:nvGraphicFramePr>
        <xdr:cNvPr id="43" name="图表 42">
          <a:extLst>
            <a:ext uri="{FF2B5EF4-FFF2-40B4-BE49-F238E27FC236}">
              <a16:creationId xmlns:a16="http://schemas.microsoft.com/office/drawing/2014/main" id="{00000000-0008-0000-0200-00002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6</xdr:col>
      <xdr:colOff>176893</xdr:colOff>
      <xdr:row>776</xdr:row>
      <xdr:rowOff>0</xdr:rowOff>
    </xdr:from>
    <xdr:to>
      <xdr:col>27</xdr:col>
      <xdr:colOff>221252</xdr:colOff>
      <xdr:row>809</xdr:row>
      <xdr:rowOff>93889</xdr:rowOff>
    </xdr:to>
    <xdr:graphicFrame macro="">
      <xdr:nvGraphicFramePr>
        <xdr:cNvPr id="44" name="图表 43">
          <a:extLst>
            <a:ext uri="{FF2B5EF4-FFF2-40B4-BE49-F238E27FC236}">
              <a16:creationId xmlns:a16="http://schemas.microsoft.com/office/drawing/2014/main" id="{00000000-0008-0000-0200-00002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6</xdr:col>
      <xdr:colOff>27214</xdr:colOff>
      <xdr:row>821</xdr:row>
      <xdr:rowOff>54429</xdr:rowOff>
    </xdr:from>
    <xdr:to>
      <xdr:col>27</xdr:col>
      <xdr:colOff>71573</xdr:colOff>
      <xdr:row>854</xdr:row>
      <xdr:rowOff>148319</xdr:rowOff>
    </xdr:to>
    <xdr:graphicFrame macro="">
      <xdr:nvGraphicFramePr>
        <xdr:cNvPr id="45" name="图表 44">
          <a:extLst>
            <a:ext uri="{FF2B5EF4-FFF2-40B4-BE49-F238E27FC236}">
              <a16:creationId xmlns:a16="http://schemas.microsoft.com/office/drawing/2014/main" id="{00000000-0008-0000-0200-00002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6</xdr:col>
      <xdr:colOff>27214</xdr:colOff>
      <xdr:row>865</xdr:row>
      <xdr:rowOff>149678</xdr:rowOff>
    </xdr:from>
    <xdr:to>
      <xdr:col>27</xdr:col>
      <xdr:colOff>71573</xdr:colOff>
      <xdr:row>899</xdr:row>
      <xdr:rowOff>66675</xdr:rowOff>
    </xdr:to>
    <xdr:graphicFrame macro="">
      <xdr:nvGraphicFramePr>
        <xdr:cNvPr id="46" name="图表 45">
          <a:extLst>
            <a:ext uri="{FF2B5EF4-FFF2-40B4-BE49-F238E27FC236}">
              <a16:creationId xmlns:a16="http://schemas.microsoft.com/office/drawing/2014/main" id="{00000000-0008-0000-0200-00002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6</xdr:col>
      <xdr:colOff>27214</xdr:colOff>
      <xdr:row>909</xdr:row>
      <xdr:rowOff>68036</xdr:rowOff>
    </xdr:from>
    <xdr:to>
      <xdr:col>27</xdr:col>
      <xdr:colOff>71573</xdr:colOff>
      <xdr:row>942</xdr:row>
      <xdr:rowOff>161925</xdr:rowOff>
    </xdr:to>
    <xdr:graphicFrame macro="">
      <xdr:nvGraphicFramePr>
        <xdr:cNvPr id="47" name="图表 46">
          <a:extLst>
            <a:ext uri="{FF2B5EF4-FFF2-40B4-BE49-F238E27FC236}">
              <a16:creationId xmlns:a16="http://schemas.microsoft.com/office/drawing/2014/main" id="{00000000-0008-0000-0200-00002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5</xdr:col>
      <xdr:colOff>870857</xdr:colOff>
      <xdr:row>955</xdr:row>
      <xdr:rowOff>27214</xdr:rowOff>
    </xdr:from>
    <xdr:to>
      <xdr:col>26</xdr:col>
      <xdr:colOff>547823</xdr:colOff>
      <xdr:row>988</xdr:row>
      <xdr:rowOff>121104</xdr:rowOff>
    </xdr:to>
    <xdr:graphicFrame macro="">
      <xdr:nvGraphicFramePr>
        <xdr:cNvPr id="48" name="图表 47">
          <a:extLst>
            <a:ext uri="{FF2B5EF4-FFF2-40B4-BE49-F238E27FC236}">
              <a16:creationId xmlns:a16="http://schemas.microsoft.com/office/drawing/2014/main" id="{00000000-0008-0000-0200-00003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6</xdr:col>
      <xdr:colOff>13607</xdr:colOff>
      <xdr:row>999</xdr:row>
      <xdr:rowOff>163284</xdr:rowOff>
    </xdr:from>
    <xdr:to>
      <xdr:col>27</xdr:col>
      <xdr:colOff>57966</xdr:colOff>
      <xdr:row>1033</xdr:row>
      <xdr:rowOff>80281</xdr:rowOff>
    </xdr:to>
    <xdr:graphicFrame macro="">
      <xdr:nvGraphicFramePr>
        <xdr:cNvPr id="49" name="图表 48">
          <a:extLst>
            <a:ext uri="{FF2B5EF4-FFF2-40B4-BE49-F238E27FC236}">
              <a16:creationId xmlns:a16="http://schemas.microsoft.com/office/drawing/2014/main" id="{00000000-0008-0000-0200-00003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5</xdr:col>
      <xdr:colOff>925285</xdr:colOff>
      <xdr:row>1052</xdr:row>
      <xdr:rowOff>54428</xdr:rowOff>
    </xdr:from>
    <xdr:to>
      <xdr:col>26</xdr:col>
      <xdr:colOff>602251</xdr:colOff>
      <xdr:row>1085</xdr:row>
      <xdr:rowOff>148318</xdr:rowOff>
    </xdr:to>
    <xdr:graphicFrame macro="">
      <xdr:nvGraphicFramePr>
        <xdr:cNvPr id="50" name="图表 49">
          <a:extLst>
            <a:ext uri="{FF2B5EF4-FFF2-40B4-BE49-F238E27FC236}">
              <a16:creationId xmlns:a16="http://schemas.microsoft.com/office/drawing/2014/main" id="{00000000-0008-0000-0200-00003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6</xdr:col>
      <xdr:colOff>68036</xdr:colOff>
      <xdr:row>1088</xdr:row>
      <xdr:rowOff>163285</xdr:rowOff>
    </xdr:from>
    <xdr:to>
      <xdr:col>27</xdr:col>
      <xdr:colOff>112395</xdr:colOff>
      <xdr:row>1122</xdr:row>
      <xdr:rowOff>80282</xdr:rowOff>
    </xdr:to>
    <xdr:graphicFrame macro="">
      <xdr:nvGraphicFramePr>
        <xdr:cNvPr id="51" name="图表 50">
          <a:extLst>
            <a:ext uri="{FF2B5EF4-FFF2-40B4-BE49-F238E27FC236}">
              <a16:creationId xmlns:a16="http://schemas.microsoft.com/office/drawing/2014/main" id="{00000000-0008-0000-0200-00003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5</xdr:col>
      <xdr:colOff>707571</xdr:colOff>
      <xdr:row>1126</xdr:row>
      <xdr:rowOff>136071</xdr:rowOff>
    </xdr:from>
    <xdr:to>
      <xdr:col>26</xdr:col>
      <xdr:colOff>384537</xdr:colOff>
      <xdr:row>1160</xdr:row>
      <xdr:rowOff>53067</xdr:rowOff>
    </xdr:to>
    <xdr:graphicFrame macro="">
      <xdr:nvGraphicFramePr>
        <xdr:cNvPr id="52" name="图表 51">
          <a:extLst>
            <a:ext uri="{FF2B5EF4-FFF2-40B4-BE49-F238E27FC236}">
              <a16:creationId xmlns:a16="http://schemas.microsoft.com/office/drawing/2014/main" id="{00000000-0008-0000-0200-00003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5</xdr:col>
      <xdr:colOff>557893</xdr:colOff>
      <xdr:row>1162</xdr:row>
      <xdr:rowOff>122465</xdr:rowOff>
    </xdr:from>
    <xdr:to>
      <xdr:col>26</xdr:col>
      <xdr:colOff>234859</xdr:colOff>
      <xdr:row>1196</xdr:row>
      <xdr:rowOff>39462</xdr:rowOff>
    </xdr:to>
    <xdr:graphicFrame macro="">
      <xdr:nvGraphicFramePr>
        <xdr:cNvPr id="53" name="图表 52">
          <a:extLst>
            <a:ext uri="{FF2B5EF4-FFF2-40B4-BE49-F238E27FC236}">
              <a16:creationId xmlns:a16="http://schemas.microsoft.com/office/drawing/2014/main" id="{00000000-0008-0000-0200-00003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5</xdr:col>
      <xdr:colOff>693965</xdr:colOff>
      <xdr:row>1217</xdr:row>
      <xdr:rowOff>13607</xdr:rowOff>
    </xdr:from>
    <xdr:to>
      <xdr:col>26</xdr:col>
      <xdr:colOff>370931</xdr:colOff>
      <xdr:row>1250</xdr:row>
      <xdr:rowOff>107496</xdr:rowOff>
    </xdr:to>
    <xdr:graphicFrame macro="">
      <xdr:nvGraphicFramePr>
        <xdr:cNvPr id="54" name="图表 53">
          <a:extLst>
            <a:ext uri="{FF2B5EF4-FFF2-40B4-BE49-F238E27FC236}">
              <a16:creationId xmlns:a16="http://schemas.microsoft.com/office/drawing/2014/main" id="{00000000-0008-0000-0200-00003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5</xdr:col>
      <xdr:colOff>721179</xdr:colOff>
      <xdr:row>1258</xdr:row>
      <xdr:rowOff>108857</xdr:rowOff>
    </xdr:from>
    <xdr:to>
      <xdr:col>26</xdr:col>
      <xdr:colOff>398145</xdr:colOff>
      <xdr:row>1292</xdr:row>
      <xdr:rowOff>25854</xdr:rowOff>
    </xdr:to>
    <xdr:graphicFrame macro="">
      <xdr:nvGraphicFramePr>
        <xdr:cNvPr id="55" name="图表 54">
          <a:extLst>
            <a:ext uri="{FF2B5EF4-FFF2-40B4-BE49-F238E27FC236}">
              <a16:creationId xmlns:a16="http://schemas.microsoft.com/office/drawing/2014/main" id="{00000000-0008-0000-0200-00003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6</xdr:col>
      <xdr:colOff>0</xdr:colOff>
      <xdr:row>1301</xdr:row>
      <xdr:rowOff>0</xdr:rowOff>
    </xdr:from>
    <xdr:to>
      <xdr:col>27</xdr:col>
      <xdr:colOff>44359</xdr:colOff>
      <xdr:row>1334</xdr:row>
      <xdr:rowOff>93889</xdr:rowOff>
    </xdr:to>
    <xdr:graphicFrame macro="">
      <xdr:nvGraphicFramePr>
        <xdr:cNvPr id="60" name="图表 59">
          <a:extLst>
            <a:ext uri="{FF2B5EF4-FFF2-40B4-BE49-F238E27FC236}">
              <a16:creationId xmlns:a16="http://schemas.microsoft.com/office/drawing/2014/main" id="{00000000-0008-0000-0200-00003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6</xdr:col>
      <xdr:colOff>0</xdr:colOff>
      <xdr:row>1345</xdr:row>
      <xdr:rowOff>0</xdr:rowOff>
    </xdr:from>
    <xdr:to>
      <xdr:col>27</xdr:col>
      <xdr:colOff>44359</xdr:colOff>
      <xdr:row>1378</xdr:row>
      <xdr:rowOff>93890</xdr:rowOff>
    </xdr:to>
    <xdr:graphicFrame macro="">
      <xdr:nvGraphicFramePr>
        <xdr:cNvPr id="61" name="图表 60">
          <a:extLst>
            <a:ext uri="{FF2B5EF4-FFF2-40B4-BE49-F238E27FC236}">
              <a16:creationId xmlns:a16="http://schemas.microsoft.com/office/drawing/2014/main" id="{00000000-0008-0000-0200-00003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6</xdr:col>
      <xdr:colOff>0</xdr:colOff>
      <xdr:row>1385</xdr:row>
      <xdr:rowOff>0</xdr:rowOff>
    </xdr:from>
    <xdr:to>
      <xdr:col>27</xdr:col>
      <xdr:colOff>44359</xdr:colOff>
      <xdr:row>1418</xdr:row>
      <xdr:rowOff>93889</xdr:rowOff>
    </xdr:to>
    <xdr:graphicFrame macro="">
      <xdr:nvGraphicFramePr>
        <xdr:cNvPr id="62" name="图表 61">
          <a:extLst>
            <a:ext uri="{FF2B5EF4-FFF2-40B4-BE49-F238E27FC236}">
              <a16:creationId xmlns:a16="http://schemas.microsoft.com/office/drawing/2014/main" id="{00000000-0008-0000-0200-00003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6</xdr:col>
      <xdr:colOff>0</xdr:colOff>
      <xdr:row>1423</xdr:row>
      <xdr:rowOff>0</xdr:rowOff>
    </xdr:from>
    <xdr:to>
      <xdr:col>27</xdr:col>
      <xdr:colOff>44359</xdr:colOff>
      <xdr:row>1456</xdr:row>
      <xdr:rowOff>93890</xdr:rowOff>
    </xdr:to>
    <xdr:graphicFrame macro="">
      <xdr:nvGraphicFramePr>
        <xdr:cNvPr id="63" name="图表 62">
          <a:extLst>
            <a:ext uri="{FF2B5EF4-FFF2-40B4-BE49-F238E27FC236}">
              <a16:creationId xmlns:a16="http://schemas.microsoft.com/office/drawing/2014/main" id="{00000000-0008-0000-0200-00003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6</xdr:col>
      <xdr:colOff>0</xdr:colOff>
      <xdr:row>1459</xdr:row>
      <xdr:rowOff>0</xdr:rowOff>
    </xdr:from>
    <xdr:to>
      <xdr:col>27</xdr:col>
      <xdr:colOff>44359</xdr:colOff>
      <xdr:row>1492</xdr:row>
      <xdr:rowOff>93890</xdr:rowOff>
    </xdr:to>
    <xdr:graphicFrame macro="">
      <xdr:nvGraphicFramePr>
        <xdr:cNvPr id="64" name="图表 63">
          <a:extLst>
            <a:ext uri="{FF2B5EF4-FFF2-40B4-BE49-F238E27FC236}">
              <a16:creationId xmlns:a16="http://schemas.microsoft.com/office/drawing/2014/main" id="{00000000-0008-0000-0200-00004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6</xdr:col>
      <xdr:colOff>0</xdr:colOff>
      <xdr:row>1495</xdr:row>
      <xdr:rowOff>0</xdr:rowOff>
    </xdr:from>
    <xdr:to>
      <xdr:col>27</xdr:col>
      <xdr:colOff>44359</xdr:colOff>
      <xdr:row>1528</xdr:row>
      <xdr:rowOff>93890</xdr:rowOff>
    </xdr:to>
    <xdr:graphicFrame macro="">
      <xdr:nvGraphicFramePr>
        <xdr:cNvPr id="65" name="图表 64">
          <a:extLst>
            <a:ext uri="{FF2B5EF4-FFF2-40B4-BE49-F238E27FC236}">
              <a16:creationId xmlns:a16="http://schemas.microsoft.com/office/drawing/2014/main" id="{00000000-0008-0000-0200-00004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6</xdr:col>
      <xdr:colOff>0</xdr:colOff>
      <xdr:row>1531</xdr:row>
      <xdr:rowOff>0</xdr:rowOff>
    </xdr:from>
    <xdr:to>
      <xdr:col>27</xdr:col>
      <xdr:colOff>44359</xdr:colOff>
      <xdr:row>1564</xdr:row>
      <xdr:rowOff>93890</xdr:rowOff>
    </xdr:to>
    <xdr:graphicFrame macro="">
      <xdr:nvGraphicFramePr>
        <xdr:cNvPr id="66" name="图表 65">
          <a:extLst>
            <a:ext uri="{FF2B5EF4-FFF2-40B4-BE49-F238E27FC236}">
              <a16:creationId xmlns:a16="http://schemas.microsoft.com/office/drawing/2014/main" id="{00000000-0008-0000-0200-00004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6</xdr:col>
      <xdr:colOff>0</xdr:colOff>
      <xdr:row>1567</xdr:row>
      <xdr:rowOff>0</xdr:rowOff>
    </xdr:from>
    <xdr:to>
      <xdr:col>27</xdr:col>
      <xdr:colOff>44359</xdr:colOff>
      <xdr:row>1600</xdr:row>
      <xdr:rowOff>93889</xdr:rowOff>
    </xdr:to>
    <xdr:graphicFrame macro="">
      <xdr:nvGraphicFramePr>
        <xdr:cNvPr id="67" name="图表 66">
          <a:extLst>
            <a:ext uri="{FF2B5EF4-FFF2-40B4-BE49-F238E27FC236}">
              <a16:creationId xmlns:a16="http://schemas.microsoft.com/office/drawing/2014/main" id="{00000000-0008-0000-0200-00004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6</xdr:col>
      <xdr:colOff>0</xdr:colOff>
      <xdr:row>1605</xdr:row>
      <xdr:rowOff>0</xdr:rowOff>
    </xdr:from>
    <xdr:to>
      <xdr:col>27</xdr:col>
      <xdr:colOff>44359</xdr:colOff>
      <xdr:row>1638</xdr:row>
      <xdr:rowOff>93890</xdr:rowOff>
    </xdr:to>
    <xdr:graphicFrame macro="">
      <xdr:nvGraphicFramePr>
        <xdr:cNvPr id="68" name="图表 67">
          <a:extLst>
            <a:ext uri="{FF2B5EF4-FFF2-40B4-BE49-F238E27FC236}">
              <a16:creationId xmlns:a16="http://schemas.microsoft.com/office/drawing/2014/main" id="{00000000-0008-0000-0200-00004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6</xdr:col>
      <xdr:colOff>0</xdr:colOff>
      <xdr:row>1640</xdr:row>
      <xdr:rowOff>0</xdr:rowOff>
    </xdr:from>
    <xdr:to>
      <xdr:col>27</xdr:col>
      <xdr:colOff>44359</xdr:colOff>
      <xdr:row>1673</xdr:row>
      <xdr:rowOff>93890</xdr:rowOff>
    </xdr:to>
    <xdr:graphicFrame macro="">
      <xdr:nvGraphicFramePr>
        <xdr:cNvPr id="69" name="图表 68">
          <a:extLst>
            <a:ext uri="{FF2B5EF4-FFF2-40B4-BE49-F238E27FC236}">
              <a16:creationId xmlns:a16="http://schemas.microsoft.com/office/drawing/2014/main" id="{00000000-0008-0000-0200-00004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6</xdr:col>
      <xdr:colOff>0</xdr:colOff>
      <xdr:row>1677</xdr:row>
      <xdr:rowOff>0</xdr:rowOff>
    </xdr:from>
    <xdr:to>
      <xdr:col>27</xdr:col>
      <xdr:colOff>44359</xdr:colOff>
      <xdr:row>1710</xdr:row>
      <xdr:rowOff>93890</xdr:rowOff>
    </xdr:to>
    <xdr:graphicFrame macro="">
      <xdr:nvGraphicFramePr>
        <xdr:cNvPr id="70" name="图表 69">
          <a:extLst>
            <a:ext uri="{FF2B5EF4-FFF2-40B4-BE49-F238E27FC236}">
              <a16:creationId xmlns:a16="http://schemas.microsoft.com/office/drawing/2014/main" id="{00000000-0008-0000-0200-00004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6</xdr:col>
      <xdr:colOff>0</xdr:colOff>
      <xdr:row>1712</xdr:row>
      <xdr:rowOff>0</xdr:rowOff>
    </xdr:from>
    <xdr:to>
      <xdr:col>27</xdr:col>
      <xdr:colOff>44359</xdr:colOff>
      <xdr:row>1745</xdr:row>
      <xdr:rowOff>93890</xdr:rowOff>
    </xdr:to>
    <xdr:graphicFrame macro="">
      <xdr:nvGraphicFramePr>
        <xdr:cNvPr id="71" name="图表 70">
          <a:extLst>
            <a:ext uri="{FF2B5EF4-FFF2-40B4-BE49-F238E27FC236}">
              <a16:creationId xmlns:a16="http://schemas.microsoft.com/office/drawing/2014/main" id="{00000000-0008-0000-0200-00004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6</xdr:col>
      <xdr:colOff>0</xdr:colOff>
      <xdr:row>1748</xdr:row>
      <xdr:rowOff>0</xdr:rowOff>
    </xdr:from>
    <xdr:to>
      <xdr:col>27</xdr:col>
      <xdr:colOff>44359</xdr:colOff>
      <xdr:row>1781</xdr:row>
      <xdr:rowOff>93890</xdr:rowOff>
    </xdr:to>
    <xdr:graphicFrame macro="">
      <xdr:nvGraphicFramePr>
        <xdr:cNvPr id="72" name="图表 71">
          <a:extLst>
            <a:ext uri="{FF2B5EF4-FFF2-40B4-BE49-F238E27FC236}">
              <a16:creationId xmlns:a16="http://schemas.microsoft.com/office/drawing/2014/main" id="{00000000-0008-0000-0200-00004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6</xdr:col>
      <xdr:colOff>0</xdr:colOff>
      <xdr:row>1784</xdr:row>
      <xdr:rowOff>0</xdr:rowOff>
    </xdr:from>
    <xdr:to>
      <xdr:col>27</xdr:col>
      <xdr:colOff>44359</xdr:colOff>
      <xdr:row>1817</xdr:row>
      <xdr:rowOff>93889</xdr:rowOff>
    </xdr:to>
    <xdr:graphicFrame macro="">
      <xdr:nvGraphicFramePr>
        <xdr:cNvPr id="73" name="图表 72">
          <a:extLst>
            <a:ext uri="{FF2B5EF4-FFF2-40B4-BE49-F238E27FC236}">
              <a16:creationId xmlns:a16="http://schemas.microsoft.com/office/drawing/2014/main" id="{00000000-0008-0000-0200-00004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6</xdr:col>
      <xdr:colOff>0</xdr:colOff>
      <xdr:row>1819</xdr:row>
      <xdr:rowOff>0</xdr:rowOff>
    </xdr:from>
    <xdr:to>
      <xdr:col>27</xdr:col>
      <xdr:colOff>44359</xdr:colOff>
      <xdr:row>1852</xdr:row>
      <xdr:rowOff>93889</xdr:rowOff>
    </xdr:to>
    <xdr:graphicFrame macro="">
      <xdr:nvGraphicFramePr>
        <xdr:cNvPr id="74" name="图表 73">
          <a:extLst>
            <a:ext uri="{FF2B5EF4-FFF2-40B4-BE49-F238E27FC236}">
              <a16:creationId xmlns:a16="http://schemas.microsoft.com/office/drawing/2014/main" id="{00000000-0008-0000-0200-00004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6</xdr:col>
      <xdr:colOff>0</xdr:colOff>
      <xdr:row>1855</xdr:row>
      <xdr:rowOff>0</xdr:rowOff>
    </xdr:from>
    <xdr:to>
      <xdr:col>27</xdr:col>
      <xdr:colOff>44359</xdr:colOff>
      <xdr:row>1888</xdr:row>
      <xdr:rowOff>93889</xdr:rowOff>
    </xdr:to>
    <xdr:graphicFrame macro="">
      <xdr:nvGraphicFramePr>
        <xdr:cNvPr id="75" name="图表 74">
          <a:extLst>
            <a:ext uri="{FF2B5EF4-FFF2-40B4-BE49-F238E27FC236}">
              <a16:creationId xmlns:a16="http://schemas.microsoft.com/office/drawing/2014/main" id="{00000000-0008-0000-0200-00004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6</xdr:col>
      <xdr:colOff>0</xdr:colOff>
      <xdr:row>1891</xdr:row>
      <xdr:rowOff>0</xdr:rowOff>
    </xdr:from>
    <xdr:to>
      <xdr:col>27</xdr:col>
      <xdr:colOff>44359</xdr:colOff>
      <xdr:row>1924</xdr:row>
      <xdr:rowOff>93890</xdr:rowOff>
    </xdr:to>
    <xdr:graphicFrame macro="">
      <xdr:nvGraphicFramePr>
        <xdr:cNvPr id="76" name="图表 75">
          <a:extLst>
            <a:ext uri="{FF2B5EF4-FFF2-40B4-BE49-F238E27FC236}">
              <a16:creationId xmlns:a16="http://schemas.microsoft.com/office/drawing/2014/main" id="{00000000-0008-0000-0200-00004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6</xdr:col>
      <xdr:colOff>0</xdr:colOff>
      <xdr:row>1927</xdr:row>
      <xdr:rowOff>0</xdr:rowOff>
    </xdr:from>
    <xdr:to>
      <xdr:col>27</xdr:col>
      <xdr:colOff>44359</xdr:colOff>
      <xdr:row>1960</xdr:row>
      <xdr:rowOff>93890</xdr:rowOff>
    </xdr:to>
    <xdr:graphicFrame macro="">
      <xdr:nvGraphicFramePr>
        <xdr:cNvPr id="77" name="图表 76">
          <a:extLst>
            <a:ext uri="{FF2B5EF4-FFF2-40B4-BE49-F238E27FC236}">
              <a16:creationId xmlns:a16="http://schemas.microsoft.com/office/drawing/2014/main" id="{00000000-0008-0000-0200-00004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6</xdr:col>
      <xdr:colOff>0</xdr:colOff>
      <xdr:row>1964</xdr:row>
      <xdr:rowOff>0</xdr:rowOff>
    </xdr:from>
    <xdr:to>
      <xdr:col>27</xdr:col>
      <xdr:colOff>44359</xdr:colOff>
      <xdr:row>1997</xdr:row>
      <xdr:rowOff>93890</xdr:rowOff>
    </xdr:to>
    <xdr:graphicFrame macro="">
      <xdr:nvGraphicFramePr>
        <xdr:cNvPr id="78" name="图表 77">
          <a:extLst>
            <a:ext uri="{FF2B5EF4-FFF2-40B4-BE49-F238E27FC236}">
              <a16:creationId xmlns:a16="http://schemas.microsoft.com/office/drawing/2014/main" id="{00000000-0008-0000-0200-00004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6</xdr:col>
      <xdr:colOff>0</xdr:colOff>
      <xdr:row>1999</xdr:row>
      <xdr:rowOff>0</xdr:rowOff>
    </xdr:from>
    <xdr:to>
      <xdr:col>27</xdr:col>
      <xdr:colOff>44359</xdr:colOff>
      <xdr:row>2032</xdr:row>
      <xdr:rowOff>93890</xdr:rowOff>
    </xdr:to>
    <xdr:graphicFrame macro="">
      <xdr:nvGraphicFramePr>
        <xdr:cNvPr id="79" name="图表 78">
          <a:extLst>
            <a:ext uri="{FF2B5EF4-FFF2-40B4-BE49-F238E27FC236}">
              <a16:creationId xmlns:a16="http://schemas.microsoft.com/office/drawing/2014/main" id="{00000000-0008-0000-0200-00004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6</xdr:col>
      <xdr:colOff>0</xdr:colOff>
      <xdr:row>2035</xdr:row>
      <xdr:rowOff>0</xdr:rowOff>
    </xdr:from>
    <xdr:to>
      <xdr:col>27</xdr:col>
      <xdr:colOff>44359</xdr:colOff>
      <xdr:row>2068</xdr:row>
      <xdr:rowOff>93890</xdr:rowOff>
    </xdr:to>
    <xdr:graphicFrame macro="">
      <xdr:nvGraphicFramePr>
        <xdr:cNvPr id="80" name="图表 79">
          <a:extLst>
            <a:ext uri="{FF2B5EF4-FFF2-40B4-BE49-F238E27FC236}">
              <a16:creationId xmlns:a16="http://schemas.microsoft.com/office/drawing/2014/main" id="{00000000-0008-0000-0200-00005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6</xdr:col>
      <xdr:colOff>0</xdr:colOff>
      <xdr:row>2072</xdr:row>
      <xdr:rowOff>0</xdr:rowOff>
    </xdr:from>
    <xdr:to>
      <xdr:col>27</xdr:col>
      <xdr:colOff>44359</xdr:colOff>
      <xdr:row>2105</xdr:row>
      <xdr:rowOff>93889</xdr:rowOff>
    </xdr:to>
    <xdr:graphicFrame macro="">
      <xdr:nvGraphicFramePr>
        <xdr:cNvPr id="81" name="图表 80">
          <a:extLst>
            <a:ext uri="{FF2B5EF4-FFF2-40B4-BE49-F238E27FC236}">
              <a16:creationId xmlns:a16="http://schemas.microsoft.com/office/drawing/2014/main" id="{00000000-0008-0000-0200-00005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6</xdr:col>
      <xdr:colOff>0</xdr:colOff>
      <xdr:row>2108</xdr:row>
      <xdr:rowOff>0</xdr:rowOff>
    </xdr:from>
    <xdr:to>
      <xdr:col>27</xdr:col>
      <xdr:colOff>44359</xdr:colOff>
      <xdr:row>2141</xdr:row>
      <xdr:rowOff>93890</xdr:rowOff>
    </xdr:to>
    <xdr:graphicFrame macro="">
      <xdr:nvGraphicFramePr>
        <xdr:cNvPr id="82" name="图表 81">
          <a:extLst>
            <a:ext uri="{FF2B5EF4-FFF2-40B4-BE49-F238E27FC236}">
              <a16:creationId xmlns:a16="http://schemas.microsoft.com/office/drawing/2014/main" id="{00000000-0008-0000-0200-00005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soeasy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2676E1"/>
    </a:accent6>
    <a:hlink>
      <a:srgbClr val="FF0000"/>
    </a:hlink>
    <a:folHlink>
      <a:srgbClr val="A5A5A5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0.xml><?xml version="1.0" encoding="utf-8"?>
<a:themeOverride xmlns:a="http://schemas.openxmlformats.org/drawingml/2006/main">
  <a:clrScheme name="soeasy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2676E1"/>
    </a:accent6>
    <a:hlink>
      <a:srgbClr val="FF0000"/>
    </a:hlink>
    <a:folHlink>
      <a:srgbClr val="A5A5A5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1.xml><?xml version="1.0" encoding="utf-8"?>
<a:themeOverride xmlns:a="http://schemas.openxmlformats.org/drawingml/2006/main">
  <a:clrScheme name="soeasy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2676E1"/>
    </a:accent6>
    <a:hlink>
      <a:srgbClr val="FF0000"/>
    </a:hlink>
    <a:folHlink>
      <a:srgbClr val="A5A5A5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2.xml><?xml version="1.0" encoding="utf-8"?>
<a:themeOverride xmlns:a="http://schemas.openxmlformats.org/drawingml/2006/main">
  <a:clrScheme name="soeasy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2676E1"/>
    </a:accent6>
    <a:hlink>
      <a:srgbClr val="FF0000"/>
    </a:hlink>
    <a:folHlink>
      <a:srgbClr val="A5A5A5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3.xml><?xml version="1.0" encoding="utf-8"?>
<a:themeOverride xmlns:a="http://schemas.openxmlformats.org/drawingml/2006/main">
  <a:clrScheme name="soeasy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2676E1"/>
    </a:accent6>
    <a:hlink>
      <a:srgbClr val="FF0000"/>
    </a:hlink>
    <a:folHlink>
      <a:srgbClr val="A5A5A5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4.xml><?xml version="1.0" encoding="utf-8"?>
<a:themeOverride xmlns:a="http://schemas.openxmlformats.org/drawingml/2006/main">
  <a:clrScheme name="soeasy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2676E1"/>
    </a:accent6>
    <a:hlink>
      <a:srgbClr val="FF0000"/>
    </a:hlink>
    <a:folHlink>
      <a:srgbClr val="A5A5A5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5.xml><?xml version="1.0" encoding="utf-8"?>
<a:themeOverride xmlns:a="http://schemas.openxmlformats.org/drawingml/2006/main">
  <a:clrScheme name="soeasy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2676E1"/>
    </a:accent6>
    <a:hlink>
      <a:srgbClr val="FF0000"/>
    </a:hlink>
    <a:folHlink>
      <a:srgbClr val="A5A5A5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6.xml><?xml version="1.0" encoding="utf-8"?>
<a:themeOverride xmlns:a="http://schemas.openxmlformats.org/drawingml/2006/main">
  <a:clrScheme name="soeasy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2676E1"/>
    </a:accent6>
    <a:hlink>
      <a:srgbClr val="FF0000"/>
    </a:hlink>
    <a:folHlink>
      <a:srgbClr val="A5A5A5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7.xml><?xml version="1.0" encoding="utf-8"?>
<a:themeOverride xmlns:a="http://schemas.openxmlformats.org/drawingml/2006/main">
  <a:clrScheme name="soeasy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2676E1"/>
    </a:accent6>
    <a:hlink>
      <a:srgbClr val="FF0000"/>
    </a:hlink>
    <a:folHlink>
      <a:srgbClr val="A5A5A5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8.xml><?xml version="1.0" encoding="utf-8"?>
<a:themeOverride xmlns:a="http://schemas.openxmlformats.org/drawingml/2006/main">
  <a:clrScheme name="soeasy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2676E1"/>
    </a:accent6>
    <a:hlink>
      <a:srgbClr val="FF0000"/>
    </a:hlink>
    <a:folHlink>
      <a:srgbClr val="A5A5A5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9.xml><?xml version="1.0" encoding="utf-8"?>
<a:themeOverride xmlns:a="http://schemas.openxmlformats.org/drawingml/2006/main">
  <a:clrScheme name="soeasy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2676E1"/>
    </a:accent6>
    <a:hlink>
      <a:srgbClr val="FF0000"/>
    </a:hlink>
    <a:folHlink>
      <a:srgbClr val="A5A5A5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soeasy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2676E1"/>
    </a:accent6>
    <a:hlink>
      <a:srgbClr val="FF0000"/>
    </a:hlink>
    <a:folHlink>
      <a:srgbClr val="A5A5A5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0.xml><?xml version="1.0" encoding="utf-8"?>
<a:themeOverride xmlns:a="http://schemas.openxmlformats.org/drawingml/2006/main">
  <a:clrScheme name="soeasy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2676E1"/>
    </a:accent6>
    <a:hlink>
      <a:srgbClr val="FF0000"/>
    </a:hlink>
    <a:folHlink>
      <a:srgbClr val="A5A5A5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1.xml><?xml version="1.0" encoding="utf-8"?>
<a:themeOverride xmlns:a="http://schemas.openxmlformats.org/drawingml/2006/main">
  <a:clrScheme name="soeasy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2676E1"/>
    </a:accent6>
    <a:hlink>
      <a:srgbClr val="FF0000"/>
    </a:hlink>
    <a:folHlink>
      <a:srgbClr val="A5A5A5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2.xml><?xml version="1.0" encoding="utf-8"?>
<a:themeOverride xmlns:a="http://schemas.openxmlformats.org/drawingml/2006/main">
  <a:clrScheme name="soeasy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2676E1"/>
    </a:accent6>
    <a:hlink>
      <a:srgbClr val="FF0000"/>
    </a:hlink>
    <a:folHlink>
      <a:srgbClr val="A5A5A5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3.xml><?xml version="1.0" encoding="utf-8"?>
<a:themeOverride xmlns:a="http://schemas.openxmlformats.org/drawingml/2006/main">
  <a:clrScheme name="soeasy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2676E1"/>
    </a:accent6>
    <a:hlink>
      <a:srgbClr val="FF0000"/>
    </a:hlink>
    <a:folHlink>
      <a:srgbClr val="A5A5A5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4.xml><?xml version="1.0" encoding="utf-8"?>
<a:themeOverride xmlns:a="http://schemas.openxmlformats.org/drawingml/2006/main">
  <a:clrScheme name="soeasy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2676E1"/>
    </a:accent6>
    <a:hlink>
      <a:srgbClr val="FF0000"/>
    </a:hlink>
    <a:folHlink>
      <a:srgbClr val="A5A5A5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5.xml><?xml version="1.0" encoding="utf-8"?>
<a:themeOverride xmlns:a="http://schemas.openxmlformats.org/drawingml/2006/main">
  <a:clrScheme name="soeasy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2676E1"/>
    </a:accent6>
    <a:hlink>
      <a:srgbClr val="FF0000"/>
    </a:hlink>
    <a:folHlink>
      <a:srgbClr val="A5A5A5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6.xml><?xml version="1.0" encoding="utf-8"?>
<a:themeOverride xmlns:a="http://schemas.openxmlformats.org/drawingml/2006/main">
  <a:clrScheme name="soeasy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2676E1"/>
    </a:accent6>
    <a:hlink>
      <a:srgbClr val="FF0000"/>
    </a:hlink>
    <a:folHlink>
      <a:srgbClr val="A5A5A5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7.xml><?xml version="1.0" encoding="utf-8"?>
<a:themeOverride xmlns:a="http://schemas.openxmlformats.org/drawingml/2006/main">
  <a:clrScheme name="soeasy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2676E1"/>
    </a:accent6>
    <a:hlink>
      <a:srgbClr val="FF0000"/>
    </a:hlink>
    <a:folHlink>
      <a:srgbClr val="A5A5A5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8.xml><?xml version="1.0" encoding="utf-8"?>
<a:themeOverride xmlns:a="http://schemas.openxmlformats.org/drawingml/2006/main">
  <a:clrScheme name="soeasy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2676E1"/>
    </a:accent6>
    <a:hlink>
      <a:srgbClr val="FF0000"/>
    </a:hlink>
    <a:folHlink>
      <a:srgbClr val="A5A5A5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9.xml><?xml version="1.0" encoding="utf-8"?>
<a:themeOverride xmlns:a="http://schemas.openxmlformats.org/drawingml/2006/main">
  <a:clrScheme name="soeasy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2676E1"/>
    </a:accent6>
    <a:hlink>
      <a:srgbClr val="FF0000"/>
    </a:hlink>
    <a:folHlink>
      <a:srgbClr val="A5A5A5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soeasy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2676E1"/>
    </a:accent6>
    <a:hlink>
      <a:srgbClr val="FF0000"/>
    </a:hlink>
    <a:folHlink>
      <a:srgbClr val="A5A5A5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0.xml><?xml version="1.0" encoding="utf-8"?>
<a:themeOverride xmlns:a="http://schemas.openxmlformats.org/drawingml/2006/main">
  <a:clrScheme name="soeasy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2676E1"/>
    </a:accent6>
    <a:hlink>
      <a:srgbClr val="FF0000"/>
    </a:hlink>
    <a:folHlink>
      <a:srgbClr val="A5A5A5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1.xml><?xml version="1.0" encoding="utf-8"?>
<a:themeOverride xmlns:a="http://schemas.openxmlformats.org/drawingml/2006/main">
  <a:clrScheme name="soeasy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2676E1"/>
    </a:accent6>
    <a:hlink>
      <a:srgbClr val="FF0000"/>
    </a:hlink>
    <a:folHlink>
      <a:srgbClr val="A5A5A5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2.xml><?xml version="1.0" encoding="utf-8"?>
<a:themeOverride xmlns:a="http://schemas.openxmlformats.org/drawingml/2006/main">
  <a:clrScheme name="soeasy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2676E1"/>
    </a:accent6>
    <a:hlink>
      <a:srgbClr val="FF0000"/>
    </a:hlink>
    <a:folHlink>
      <a:srgbClr val="A5A5A5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3.xml><?xml version="1.0" encoding="utf-8"?>
<a:themeOverride xmlns:a="http://schemas.openxmlformats.org/drawingml/2006/main">
  <a:clrScheme name="soeasy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2676E1"/>
    </a:accent6>
    <a:hlink>
      <a:srgbClr val="FF0000"/>
    </a:hlink>
    <a:folHlink>
      <a:srgbClr val="A5A5A5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4.xml><?xml version="1.0" encoding="utf-8"?>
<a:themeOverride xmlns:a="http://schemas.openxmlformats.org/drawingml/2006/main">
  <a:clrScheme name="soeasy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2676E1"/>
    </a:accent6>
    <a:hlink>
      <a:srgbClr val="FF0000"/>
    </a:hlink>
    <a:folHlink>
      <a:srgbClr val="A5A5A5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5.xml><?xml version="1.0" encoding="utf-8"?>
<a:themeOverride xmlns:a="http://schemas.openxmlformats.org/drawingml/2006/main">
  <a:clrScheme name="soeasy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2676E1"/>
    </a:accent6>
    <a:hlink>
      <a:srgbClr val="FF0000"/>
    </a:hlink>
    <a:folHlink>
      <a:srgbClr val="A5A5A5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6.xml><?xml version="1.0" encoding="utf-8"?>
<a:themeOverride xmlns:a="http://schemas.openxmlformats.org/drawingml/2006/main">
  <a:clrScheme name="soeasy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2676E1"/>
    </a:accent6>
    <a:hlink>
      <a:srgbClr val="FF0000"/>
    </a:hlink>
    <a:folHlink>
      <a:srgbClr val="A5A5A5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7.xml><?xml version="1.0" encoding="utf-8"?>
<a:themeOverride xmlns:a="http://schemas.openxmlformats.org/drawingml/2006/main">
  <a:clrScheme name="soeasy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2676E1"/>
    </a:accent6>
    <a:hlink>
      <a:srgbClr val="FF0000"/>
    </a:hlink>
    <a:folHlink>
      <a:srgbClr val="A5A5A5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8.xml><?xml version="1.0" encoding="utf-8"?>
<a:themeOverride xmlns:a="http://schemas.openxmlformats.org/drawingml/2006/main">
  <a:clrScheme name="soeasy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2676E1"/>
    </a:accent6>
    <a:hlink>
      <a:srgbClr val="FF0000"/>
    </a:hlink>
    <a:folHlink>
      <a:srgbClr val="A5A5A5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9.xml><?xml version="1.0" encoding="utf-8"?>
<a:themeOverride xmlns:a="http://schemas.openxmlformats.org/drawingml/2006/main">
  <a:clrScheme name="soeasy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2676E1"/>
    </a:accent6>
    <a:hlink>
      <a:srgbClr val="FF0000"/>
    </a:hlink>
    <a:folHlink>
      <a:srgbClr val="A5A5A5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soeasy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2676E1"/>
    </a:accent6>
    <a:hlink>
      <a:srgbClr val="FF0000"/>
    </a:hlink>
    <a:folHlink>
      <a:srgbClr val="A5A5A5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0.xml><?xml version="1.0" encoding="utf-8"?>
<a:themeOverride xmlns:a="http://schemas.openxmlformats.org/drawingml/2006/main">
  <a:clrScheme name="soeasy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2676E1"/>
    </a:accent6>
    <a:hlink>
      <a:srgbClr val="FF0000"/>
    </a:hlink>
    <a:folHlink>
      <a:srgbClr val="A5A5A5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1.xml><?xml version="1.0" encoding="utf-8"?>
<a:themeOverride xmlns:a="http://schemas.openxmlformats.org/drawingml/2006/main">
  <a:clrScheme name="soeasy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2676E1"/>
    </a:accent6>
    <a:hlink>
      <a:srgbClr val="FF0000"/>
    </a:hlink>
    <a:folHlink>
      <a:srgbClr val="A5A5A5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2.xml><?xml version="1.0" encoding="utf-8"?>
<a:themeOverride xmlns:a="http://schemas.openxmlformats.org/drawingml/2006/main">
  <a:clrScheme name="soeasy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2676E1"/>
    </a:accent6>
    <a:hlink>
      <a:srgbClr val="FF0000"/>
    </a:hlink>
    <a:folHlink>
      <a:srgbClr val="A5A5A5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3.xml><?xml version="1.0" encoding="utf-8"?>
<a:themeOverride xmlns:a="http://schemas.openxmlformats.org/drawingml/2006/main">
  <a:clrScheme name="soeasy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2676E1"/>
    </a:accent6>
    <a:hlink>
      <a:srgbClr val="FF0000"/>
    </a:hlink>
    <a:folHlink>
      <a:srgbClr val="A5A5A5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4.xml><?xml version="1.0" encoding="utf-8"?>
<a:themeOverride xmlns:a="http://schemas.openxmlformats.org/drawingml/2006/main">
  <a:clrScheme name="soeasy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2676E1"/>
    </a:accent6>
    <a:hlink>
      <a:srgbClr val="FF0000"/>
    </a:hlink>
    <a:folHlink>
      <a:srgbClr val="A5A5A5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5.xml><?xml version="1.0" encoding="utf-8"?>
<a:themeOverride xmlns:a="http://schemas.openxmlformats.org/drawingml/2006/main">
  <a:clrScheme name="soeasy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2676E1"/>
    </a:accent6>
    <a:hlink>
      <a:srgbClr val="FF0000"/>
    </a:hlink>
    <a:folHlink>
      <a:srgbClr val="A5A5A5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6.xml><?xml version="1.0" encoding="utf-8"?>
<a:themeOverride xmlns:a="http://schemas.openxmlformats.org/drawingml/2006/main">
  <a:clrScheme name="soeasy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2676E1"/>
    </a:accent6>
    <a:hlink>
      <a:srgbClr val="FF0000"/>
    </a:hlink>
    <a:folHlink>
      <a:srgbClr val="A5A5A5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7.xml><?xml version="1.0" encoding="utf-8"?>
<a:themeOverride xmlns:a="http://schemas.openxmlformats.org/drawingml/2006/main">
  <a:clrScheme name="soeasy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2676E1"/>
    </a:accent6>
    <a:hlink>
      <a:srgbClr val="FF0000"/>
    </a:hlink>
    <a:folHlink>
      <a:srgbClr val="A5A5A5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8.xml><?xml version="1.0" encoding="utf-8"?>
<a:themeOverride xmlns:a="http://schemas.openxmlformats.org/drawingml/2006/main">
  <a:clrScheme name="soeasy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2676E1"/>
    </a:accent6>
    <a:hlink>
      <a:srgbClr val="FF0000"/>
    </a:hlink>
    <a:folHlink>
      <a:srgbClr val="A5A5A5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9.xml><?xml version="1.0" encoding="utf-8"?>
<a:themeOverride xmlns:a="http://schemas.openxmlformats.org/drawingml/2006/main">
  <a:clrScheme name="soeasy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2676E1"/>
    </a:accent6>
    <a:hlink>
      <a:srgbClr val="FF0000"/>
    </a:hlink>
    <a:folHlink>
      <a:srgbClr val="A5A5A5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soeasy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2676E1"/>
    </a:accent6>
    <a:hlink>
      <a:srgbClr val="FF0000"/>
    </a:hlink>
    <a:folHlink>
      <a:srgbClr val="A5A5A5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0.xml><?xml version="1.0" encoding="utf-8"?>
<a:themeOverride xmlns:a="http://schemas.openxmlformats.org/drawingml/2006/main">
  <a:clrScheme name="soeasy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2676E1"/>
    </a:accent6>
    <a:hlink>
      <a:srgbClr val="FF0000"/>
    </a:hlink>
    <a:folHlink>
      <a:srgbClr val="A5A5A5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1.xml><?xml version="1.0" encoding="utf-8"?>
<a:themeOverride xmlns:a="http://schemas.openxmlformats.org/drawingml/2006/main">
  <a:clrScheme name="soeasy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2676E1"/>
    </a:accent6>
    <a:hlink>
      <a:srgbClr val="FF0000"/>
    </a:hlink>
    <a:folHlink>
      <a:srgbClr val="A5A5A5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2.xml><?xml version="1.0" encoding="utf-8"?>
<a:themeOverride xmlns:a="http://schemas.openxmlformats.org/drawingml/2006/main">
  <a:clrScheme name="soeasy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2676E1"/>
    </a:accent6>
    <a:hlink>
      <a:srgbClr val="FF0000"/>
    </a:hlink>
    <a:folHlink>
      <a:srgbClr val="A5A5A5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.xml><?xml version="1.0" encoding="utf-8"?>
<a:themeOverride xmlns:a="http://schemas.openxmlformats.org/drawingml/2006/main">
  <a:clrScheme name="soeasy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2676E1"/>
    </a:accent6>
    <a:hlink>
      <a:srgbClr val="FF0000"/>
    </a:hlink>
    <a:folHlink>
      <a:srgbClr val="A5A5A5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7.xml><?xml version="1.0" encoding="utf-8"?>
<a:themeOverride xmlns:a="http://schemas.openxmlformats.org/drawingml/2006/main">
  <a:clrScheme name="soeasy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2676E1"/>
    </a:accent6>
    <a:hlink>
      <a:srgbClr val="FF0000"/>
    </a:hlink>
    <a:folHlink>
      <a:srgbClr val="A5A5A5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8.xml><?xml version="1.0" encoding="utf-8"?>
<a:themeOverride xmlns:a="http://schemas.openxmlformats.org/drawingml/2006/main">
  <a:clrScheme name="soeasy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2676E1"/>
    </a:accent6>
    <a:hlink>
      <a:srgbClr val="FF0000"/>
    </a:hlink>
    <a:folHlink>
      <a:srgbClr val="A5A5A5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9.xml><?xml version="1.0" encoding="utf-8"?>
<a:themeOverride xmlns:a="http://schemas.openxmlformats.org/drawingml/2006/main">
  <a:clrScheme name="soeasy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2676E1"/>
    </a:accent6>
    <a:hlink>
      <a:srgbClr val="FF0000"/>
    </a:hlink>
    <a:folHlink>
      <a:srgbClr val="A5A5A5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8:K31"/>
  <sheetViews>
    <sheetView showGridLines="0" topLeftCell="A11" zoomScale="70" zoomScaleNormal="70" workbookViewId="0">
      <selection activeCell="A14" sqref="A14"/>
    </sheetView>
  </sheetViews>
  <sheetFormatPr defaultColWidth="8.85546875" defaultRowHeight="17.100000000000001"/>
  <cols>
    <col min="1" max="1" width="17.42578125" style="25" customWidth="1"/>
    <col min="2" max="2" width="20.85546875" style="25" customWidth="1"/>
    <col min="3" max="3" width="23.42578125" style="25" customWidth="1"/>
    <col min="4" max="4" width="19.85546875" style="25" customWidth="1"/>
    <col min="5" max="5" width="8.85546875" style="25"/>
    <col min="6" max="6" width="22.42578125" style="25" customWidth="1"/>
    <col min="7" max="7" width="19.42578125" style="25" customWidth="1"/>
    <col min="8" max="8" width="8.85546875" style="25"/>
    <col min="9" max="9" width="2.85546875" style="25" customWidth="1"/>
    <col min="10" max="10" width="8.85546875" style="25"/>
    <col min="11" max="11" width="25.140625" style="25" customWidth="1"/>
    <col min="12" max="15" width="8.85546875" style="25"/>
    <col min="16" max="16" width="32.85546875" style="25" customWidth="1"/>
    <col min="17" max="17" width="69.140625" style="25" customWidth="1"/>
    <col min="18" max="16384" width="8.85546875" style="25"/>
  </cols>
  <sheetData>
    <row r="8" spans="1:11" ht="16.5">
      <c r="A8" s="26" t="s">
        <v>0</v>
      </c>
    </row>
    <row r="9" spans="1:11" ht="16.5"/>
    <row r="11" spans="1:11" s="32" customFormat="1" ht="134.44999999999999" customHeight="1">
      <c r="B11" s="33" t="s">
        <v>1</v>
      </c>
      <c r="C11" s="33" t="s">
        <v>2</v>
      </c>
      <c r="D11" s="56" t="s">
        <v>3</v>
      </c>
      <c r="F11" s="56" t="s">
        <v>4</v>
      </c>
      <c r="I11" s="54"/>
      <c r="K11" s="33"/>
    </row>
    <row r="23" spans="1:3" ht="25.35" customHeight="1">
      <c r="A23" s="59"/>
      <c r="B23" s="59"/>
      <c r="C23" s="59"/>
    </row>
    <row r="27" spans="1:3" ht="25.7" customHeight="1">
      <c r="A27" s="60"/>
      <c r="B27" s="60"/>
      <c r="C27" s="60"/>
    </row>
    <row r="28" spans="1:3" ht="27.6" customHeight="1">
      <c r="A28" s="57"/>
      <c r="B28" s="57"/>
      <c r="C28" s="57"/>
    </row>
    <row r="29" spans="1:3" ht="30" customHeight="1">
      <c r="A29" s="57"/>
      <c r="B29" s="57"/>
      <c r="C29" s="57"/>
    </row>
    <row r="30" spans="1:3" ht="39.6" customHeight="1">
      <c r="A30" s="57"/>
      <c r="B30" s="57"/>
      <c r="C30" s="31"/>
    </row>
    <row r="31" spans="1:3" ht="27.6" customHeight="1">
      <c r="A31" s="57"/>
      <c r="B31" s="57"/>
      <c r="C31" s="57"/>
    </row>
  </sheetData>
  <mergeCells count="2">
    <mergeCell ref="A23:C23"/>
    <mergeCell ref="A27:C27"/>
  </mergeCells>
  <phoneticPr fontId="23" type="noConversion"/>
  <pageMargins left="0.69930555555555596" right="0.69930555555555596" top="0.75" bottom="0.75" header="0.3" footer="0.3"/>
  <pageSetup paperSize="9" orientation="portrait" horizontalDpi="1200" verticalDpi="12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S45"/>
  <sheetViews>
    <sheetView tabSelected="1" zoomScale="70" zoomScaleNormal="70" workbookViewId="0">
      <selection activeCell="J7" sqref="J7"/>
    </sheetView>
  </sheetViews>
  <sheetFormatPr defaultColWidth="18.140625" defaultRowHeight="17.100000000000001"/>
  <cols>
    <col min="1" max="1" width="15.85546875" style="13" customWidth="1"/>
    <col min="2" max="2" width="16.42578125" style="14" customWidth="1"/>
    <col min="3" max="3" width="13.5703125" style="14" customWidth="1"/>
    <col min="4" max="7" width="22.5703125" style="50" customWidth="1"/>
    <col min="8" max="8" width="27.140625" style="50" customWidth="1"/>
    <col min="9" max="14" width="22.5703125" style="50" customWidth="1"/>
    <col min="15" max="19" width="18.140625" style="51"/>
    <col min="20" max="16384" width="18.140625" style="14"/>
  </cols>
  <sheetData>
    <row r="1" spans="1:19" s="7" customFormat="1" ht="37.5" customHeight="1">
      <c r="A1" s="75" t="s">
        <v>5</v>
      </c>
      <c r="B1" s="76"/>
      <c r="C1" s="77"/>
      <c r="D1" s="73">
        <v>43682</v>
      </c>
      <c r="E1" s="74"/>
      <c r="F1" s="74"/>
      <c r="G1" s="74"/>
      <c r="H1" s="74"/>
      <c r="I1" s="74"/>
      <c r="J1" s="74"/>
      <c r="K1" s="74"/>
      <c r="L1" s="74"/>
      <c r="M1" s="74"/>
      <c r="N1" s="74"/>
      <c r="O1" s="58"/>
      <c r="P1" s="58"/>
      <c r="Q1" s="58"/>
      <c r="R1" s="58"/>
      <c r="S1" s="27"/>
    </row>
    <row r="2" spans="1:19" ht="17.25">
      <c r="A2" s="61" t="s">
        <v>6</v>
      </c>
      <c r="B2" s="62"/>
      <c r="C2" s="63"/>
      <c r="D2" s="70" t="s">
        <v>7</v>
      </c>
      <c r="E2" s="71"/>
      <c r="F2" s="72"/>
      <c r="G2" s="67" t="s">
        <v>8</v>
      </c>
      <c r="H2" s="68"/>
      <c r="I2" s="68"/>
      <c r="J2" s="68"/>
      <c r="K2" s="69"/>
      <c r="L2" s="64" t="s">
        <v>9</v>
      </c>
      <c r="M2" s="65"/>
      <c r="N2" s="66"/>
      <c r="O2" s="28"/>
      <c r="P2" s="29"/>
      <c r="Q2" s="29"/>
      <c r="R2" s="29"/>
      <c r="S2" s="30"/>
    </row>
    <row r="3" spans="1:19" s="8" customFormat="1" ht="17.25">
      <c r="A3" s="15" t="s">
        <v>10</v>
      </c>
      <c r="B3" s="16" t="s">
        <v>11</v>
      </c>
      <c r="C3" s="17" t="s">
        <v>12</v>
      </c>
      <c r="D3" s="34">
        <v>43682</v>
      </c>
      <c r="E3" s="35">
        <v>43683</v>
      </c>
      <c r="F3" s="34">
        <v>43319</v>
      </c>
      <c r="G3" s="35">
        <v>43320</v>
      </c>
      <c r="H3" s="34">
        <v>43686</v>
      </c>
      <c r="I3" s="35">
        <v>43432</v>
      </c>
      <c r="J3" s="34">
        <v>43433</v>
      </c>
      <c r="K3" s="35">
        <v>43434</v>
      </c>
      <c r="L3" s="34"/>
      <c r="M3" s="35"/>
      <c r="N3" s="34"/>
      <c r="O3" s="36"/>
      <c r="P3" s="36"/>
      <c r="Q3" s="36"/>
      <c r="R3" s="36"/>
      <c r="S3" s="36"/>
    </row>
    <row r="4" spans="1:19" s="9" customFormat="1" ht="122.25" customHeight="1">
      <c r="A4" s="80" t="s">
        <v>13</v>
      </c>
      <c r="B4" s="18" t="s">
        <v>14</v>
      </c>
      <c r="C4" s="19"/>
      <c r="D4" s="52" t="s">
        <v>15</v>
      </c>
      <c r="E4" s="52" t="s">
        <v>16</v>
      </c>
      <c r="F4" s="52" t="s">
        <v>17</v>
      </c>
      <c r="G4" s="52" t="s">
        <v>18</v>
      </c>
      <c r="H4" s="52" t="s">
        <v>19</v>
      </c>
      <c r="I4" s="52"/>
      <c r="J4" s="52"/>
      <c r="K4" s="52"/>
      <c r="L4" s="52"/>
      <c r="M4" s="52"/>
      <c r="N4" s="52"/>
      <c r="O4" s="37"/>
      <c r="P4" s="37"/>
      <c r="Q4" s="37"/>
      <c r="R4" s="37"/>
      <c r="S4" s="38"/>
    </row>
    <row r="5" spans="1:19" s="10" customFormat="1" ht="14.25" customHeight="1">
      <c r="A5" s="80"/>
      <c r="B5" s="18" t="s">
        <v>20</v>
      </c>
      <c r="C5" s="20"/>
      <c r="D5" s="39">
        <v>8</v>
      </c>
      <c r="E5" s="39">
        <v>8</v>
      </c>
      <c r="F5" s="39">
        <v>8</v>
      </c>
      <c r="G5" s="40">
        <v>8</v>
      </c>
      <c r="H5" s="40">
        <v>8</v>
      </c>
      <c r="I5" s="41"/>
      <c r="J5" s="39"/>
      <c r="K5" s="40"/>
      <c r="L5" s="40"/>
      <c r="M5" s="39"/>
      <c r="N5" s="39"/>
      <c r="O5" s="41"/>
      <c r="P5" s="40"/>
      <c r="Q5" s="40"/>
      <c r="R5" s="40"/>
      <c r="S5" s="41"/>
    </row>
    <row r="6" spans="1:19" s="10" customFormat="1" ht="30" customHeight="1">
      <c r="A6" s="80"/>
      <c r="B6" s="18" t="s">
        <v>21</v>
      </c>
      <c r="C6" s="20"/>
      <c r="D6" s="42">
        <v>8</v>
      </c>
      <c r="E6" s="42">
        <v>8</v>
      </c>
      <c r="F6" s="42">
        <v>8</v>
      </c>
      <c r="G6" s="42">
        <v>8</v>
      </c>
      <c r="H6" s="42">
        <v>8</v>
      </c>
      <c r="I6" s="42"/>
      <c r="J6" s="42"/>
      <c r="K6" s="42"/>
      <c r="L6" s="42"/>
      <c r="M6" s="42"/>
      <c r="N6" s="42"/>
      <c r="O6" s="41"/>
      <c r="P6" s="40"/>
      <c r="Q6" s="40"/>
      <c r="R6" s="40"/>
      <c r="S6" s="40"/>
    </row>
    <row r="7" spans="1:19" s="11" customFormat="1" ht="60" customHeight="1">
      <c r="A7" s="80"/>
      <c r="B7" s="16" t="s">
        <v>22</v>
      </c>
      <c r="C7" s="21"/>
      <c r="D7" s="34">
        <v>43682</v>
      </c>
      <c r="E7" s="35">
        <v>43683</v>
      </c>
      <c r="F7" s="34">
        <v>43684</v>
      </c>
      <c r="G7" s="35">
        <v>43685</v>
      </c>
      <c r="H7" s="34">
        <v>43686</v>
      </c>
      <c r="I7" s="35"/>
      <c r="J7" s="53"/>
      <c r="K7" s="35"/>
      <c r="L7" s="34"/>
      <c r="M7" s="35"/>
      <c r="N7" s="34"/>
      <c r="O7" s="43"/>
      <c r="P7" s="44"/>
      <c r="Q7" s="45"/>
      <c r="R7" s="46"/>
      <c r="S7" s="47"/>
    </row>
    <row r="8" spans="1:19" s="9" customFormat="1" ht="122.25" customHeight="1">
      <c r="A8" s="80" t="s">
        <v>23</v>
      </c>
      <c r="B8" s="18" t="s">
        <v>14</v>
      </c>
      <c r="C8" s="19"/>
      <c r="D8" s="52" t="s">
        <v>24</v>
      </c>
      <c r="E8" s="52" t="s">
        <v>25</v>
      </c>
      <c r="F8" s="52" t="s">
        <v>26</v>
      </c>
      <c r="G8" s="52" t="s">
        <v>27</v>
      </c>
      <c r="H8" s="52" t="s">
        <v>28</v>
      </c>
      <c r="I8" s="52"/>
      <c r="J8" s="52"/>
      <c r="K8" s="52"/>
      <c r="L8" s="52"/>
      <c r="M8" s="52"/>
      <c r="N8" s="52"/>
      <c r="O8" s="37"/>
      <c r="P8" s="37"/>
      <c r="Q8" s="37"/>
      <c r="R8" s="37"/>
      <c r="S8" s="38"/>
    </row>
    <row r="9" spans="1:19" s="10" customFormat="1" ht="14.25" customHeight="1">
      <c r="A9" s="80"/>
      <c r="B9" s="18" t="s">
        <v>20</v>
      </c>
      <c r="C9" s="20"/>
      <c r="D9" s="39">
        <v>8</v>
      </c>
      <c r="E9" s="39">
        <v>8</v>
      </c>
      <c r="F9" s="39">
        <v>8</v>
      </c>
      <c r="G9" s="40">
        <v>8</v>
      </c>
      <c r="H9" s="40">
        <v>8</v>
      </c>
      <c r="I9" s="41"/>
      <c r="J9" s="39"/>
      <c r="K9" s="40"/>
      <c r="L9" s="40"/>
      <c r="M9" s="39"/>
      <c r="N9" s="39"/>
      <c r="O9" s="41"/>
      <c r="P9" s="40"/>
      <c r="Q9" s="40"/>
      <c r="R9" s="40"/>
      <c r="S9" s="41"/>
    </row>
    <row r="10" spans="1:19" s="10" customFormat="1" ht="30" customHeight="1">
      <c r="A10" s="80"/>
      <c r="B10" s="18" t="s">
        <v>21</v>
      </c>
      <c r="C10" s="20"/>
      <c r="D10" s="42">
        <v>8</v>
      </c>
      <c r="E10" s="42">
        <v>8</v>
      </c>
      <c r="F10" s="42">
        <v>8</v>
      </c>
      <c r="G10" s="42">
        <v>8</v>
      </c>
      <c r="H10" s="42">
        <v>8</v>
      </c>
      <c r="I10" s="42"/>
      <c r="J10" s="42"/>
      <c r="K10" s="42"/>
      <c r="L10" s="42"/>
      <c r="M10" s="42"/>
      <c r="N10" s="42"/>
      <c r="O10" s="41"/>
      <c r="P10" s="40"/>
      <c r="Q10" s="40"/>
      <c r="R10" s="40"/>
      <c r="S10" s="40"/>
    </row>
    <row r="11" spans="1:19" s="11" customFormat="1" ht="60" customHeight="1">
      <c r="A11" s="80"/>
      <c r="B11" s="16" t="s">
        <v>22</v>
      </c>
      <c r="C11" s="21"/>
      <c r="D11" s="53">
        <v>43682</v>
      </c>
      <c r="E11" s="35">
        <v>43683</v>
      </c>
      <c r="F11" s="53">
        <v>43684</v>
      </c>
      <c r="G11" s="35">
        <v>43685</v>
      </c>
      <c r="H11" s="34">
        <v>43686</v>
      </c>
      <c r="I11" s="35">
        <v>43432</v>
      </c>
      <c r="J11" s="34">
        <v>43433</v>
      </c>
      <c r="K11" s="35">
        <v>43434</v>
      </c>
      <c r="L11" s="34"/>
      <c r="M11" s="35"/>
      <c r="N11" s="34"/>
      <c r="O11" s="43"/>
      <c r="P11" s="44"/>
      <c r="Q11" s="45"/>
      <c r="R11" s="46"/>
      <c r="S11" s="47"/>
    </row>
    <row r="12" spans="1:19" s="9" customFormat="1" ht="122.25" customHeight="1">
      <c r="A12" s="80" t="s">
        <v>29</v>
      </c>
      <c r="B12" s="18" t="s">
        <v>14</v>
      </c>
      <c r="C12" s="19"/>
      <c r="D12" s="52" t="s">
        <v>30</v>
      </c>
      <c r="E12" s="52" t="s">
        <v>31</v>
      </c>
      <c r="F12" s="52" t="s">
        <v>32</v>
      </c>
      <c r="G12" s="52" t="s">
        <v>33</v>
      </c>
      <c r="H12" s="52" t="s">
        <v>34</v>
      </c>
      <c r="I12" s="52"/>
      <c r="J12" s="52"/>
      <c r="K12" s="52"/>
      <c r="L12" s="52"/>
      <c r="M12" s="52"/>
      <c r="N12" s="52"/>
      <c r="O12" s="37"/>
      <c r="P12" s="37"/>
      <c r="Q12" s="37"/>
      <c r="R12" s="37"/>
      <c r="S12" s="38"/>
    </row>
    <row r="13" spans="1:19" s="10" customFormat="1" ht="14.25" customHeight="1">
      <c r="A13" s="80"/>
      <c r="B13" s="18" t="s">
        <v>20</v>
      </c>
      <c r="C13" s="20"/>
      <c r="D13" s="39">
        <v>8</v>
      </c>
      <c r="E13" s="39">
        <v>8</v>
      </c>
      <c r="F13" s="39">
        <v>8</v>
      </c>
      <c r="G13" s="40">
        <v>8</v>
      </c>
      <c r="H13" s="40">
        <v>8</v>
      </c>
      <c r="I13" s="41"/>
      <c r="J13" s="39"/>
      <c r="K13" s="40"/>
      <c r="L13" s="40"/>
      <c r="M13" s="39"/>
      <c r="N13" s="39"/>
      <c r="O13" s="41"/>
      <c r="P13" s="40"/>
      <c r="Q13" s="40"/>
      <c r="R13" s="40"/>
      <c r="S13" s="41"/>
    </row>
    <row r="14" spans="1:19" s="10" customFormat="1" ht="30" customHeight="1">
      <c r="A14" s="80"/>
      <c r="B14" s="18" t="s">
        <v>21</v>
      </c>
      <c r="C14" s="20"/>
      <c r="D14" s="42">
        <v>8</v>
      </c>
      <c r="E14" s="42">
        <v>8</v>
      </c>
      <c r="F14" s="42">
        <v>8</v>
      </c>
      <c r="G14" s="42">
        <v>8</v>
      </c>
      <c r="H14" s="42">
        <v>8</v>
      </c>
      <c r="I14" s="42"/>
      <c r="J14" s="42"/>
      <c r="K14" s="42"/>
      <c r="L14" s="42"/>
      <c r="M14" s="42"/>
      <c r="N14" s="42"/>
      <c r="O14" s="41"/>
      <c r="P14" s="40"/>
      <c r="Q14" s="40"/>
      <c r="R14" s="40"/>
      <c r="S14" s="40"/>
    </row>
    <row r="15" spans="1:19" s="11" customFormat="1" ht="60" customHeight="1">
      <c r="A15" s="80"/>
      <c r="B15" s="16" t="s">
        <v>22</v>
      </c>
      <c r="C15" s="21"/>
      <c r="D15" s="34">
        <v>43682</v>
      </c>
      <c r="E15" s="35">
        <v>43683</v>
      </c>
      <c r="F15" s="34">
        <v>43319</v>
      </c>
      <c r="G15" s="35">
        <v>43685</v>
      </c>
      <c r="H15" s="34">
        <v>43686</v>
      </c>
      <c r="I15" s="35">
        <v>43432</v>
      </c>
      <c r="J15" s="34">
        <v>43433</v>
      </c>
      <c r="K15" s="35">
        <v>43434</v>
      </c>
      <c r="L15" s="34"/>
      <c r="M15" s="35"/>
      <c r="N15" s="34"/>
      <c r="O15" s="43"/>
      <c r="P15" s="44"/>
      <c r="Q15" s="45"/>
      <c r="R15" s="46"/>
      <c r="S15" s="47"/>
    </row>
    <row r="16" spans="1:19" s="9" customFormat="1" ht="122.25" customHeight="1">
      <c r="A16" s="80" t="s">
        <v>35</v>
      </c>
      <c r="B16" s="18" t="s">
        <v>14</v>
      </c>
      <c r="C16" s="19"/>
      <c r="D16" s="52" t="s">
        <v>36</v>
      </c>
      <c r="E16" s="52" t="s">
        <v>37</v>
      </c>
      <c r="F16" s="52" t="s">
        <v>38</v>
      </c>
      <c r="G16" s="52" t="s">
        <v>39</v>
      </c>
      <c r="H16" s="52" t="s">
        <v>40</v>
      </c>
      <c r="I16" s="52"/>
      <c r="J16" s="52"/>
      <c r="K16" s="52"/>
      <c r="L16" s="52"/>
      <c r="M16" s="52"/>
      <c r="N16" s="52"/>
      <c r="O16" s="37"/>
      <c r="P16" s="37"/>
      <c r="Q16" s="37"/>
      <c r="R16" s="37"/>
      <c r="S16" s="38"/>
    </row>
    <row r="17" spans="1:19" s="10" customFormat="1" ht="14.25" customHeight="1">
      <c r="A17" s="80"/>
      <c r="B17" s="18" t="s">
        <v>20</v>
      </c>
      <c r="C17" s="20"/>
      <c r="D17" s="39">
        <v>8</v>
      </c>
      <c r="E17" s="39">
        <v>8</v>
      </c>
      <c r="F17" s="39">
        <v>8</v>
      </c>
      <c r="G17" s="40">
        <v>8</v>
      </c>
      <c r="H17" s="40">
        <v>8</v>
      </c>
      <c r="I17" s="41"/>
      <c r="J17" s="39"/>
      <c r="K17" s="40"/>
      <c r="L17" s="40"/>
      <c r="M17" s="39"/>
      <c r="N17" s="39"/>
      <c r="O17" s="41"/>
      <c r="P17" s="40"/>
      <c r="Q17" s="40"/>
      <c r="R17" s="40"/>
      <c r="S17" s="41"/>
    </row>
    <row r="18" spans="1:19" s="10" customFormat="1" ht="30" customHeight="1">
      <c r="A18" s="80"/>
      <c r="B18" s="18" t="s">
        <v>21</v>
      </c>
      <c r="C18" s="20"/>
      <c r="D18" s="42">
        <v>8</v>
      </c>
      <c r="E18" s="42">
        <v>8</v>
      </c>
      <c r="F18" s="42">
        <v>8</v>
      </c>
      <c r="G18" s="42">
        <v>8</v>
      </c>
      <c r="H18" s="42">
        <v>8</v>
      </c>
      <c r="I18" s="42"/>
      <c r="J18" s="42"/>
      <c r="K18" s="42"/>
      <c r="L18" s="42"/>
      <c r="M18" s="42"/>
      <c r="N18" s="42"/>
      <c r="O18" s="41"/>
      <c r="P18" s="40"/>
      <c r="Q18" s="40"/>
      <c r="R18" s="40"/>
      <c r="S18" s="40"/>
    </row>
    <row r="19" spans="1:19" s="11" customFormat="1" ht="60" customHeight="1">
      <c r="A19" s="80"/>
      <c r="B19" s="16" t="s">
        <v>22</v>
      </c>
      <c r="C19" s="21"/>
      <c r="D19" s="34">
        <v>43682</v>
      </c>
      <c r="E19" s="35">
        <v>43683</v>
      </c>
      <c r="F19" s="53">
        <v>43684</v>
      </c>
      <c r="G19" s="35">
        <v>43685</v>
      </c>
      <c r="H19" s="34">
        <v>43686</v>
      </c>
      <c r="I19" s="35">
        <v>43432</v>
      </c>
      <c r="J19" s="34">
        <v>43433</v>
      </c>
      <c r="K19" s="35">
        <v>43434</v>
      </c>
      <c r="L19" s="34"/>
      <c r="M19" s="35"/>
      <c r="N19" s="34"/>
      <c r="O19" s="43"/>
      <c r="P19" s="44"/>
      <c r="Q19" s="45"/>
      <c r="R19" s="46"/>
      <c r="S19" s="47"/>
    </row>
    <row r="20" spans="1:19" s="9" customFormat="1" ht="122.25" customHeight="1">
      <c r="A20" s="80" t="s">
        <v>41</v>
      </c>
      <c r="B20" s="18" t="s">
        <v>14</v>
      </c>
      <c r="C20" s="19"/>
      <c r="D20" s="52" t="s">
        <v>42</v>
      </c>
      <c r="E20" s="52" t="s">
        <v>43</v>
      </c>
      <c r="F20" s="52" t="s">
        <v>44</v>
      </c>
      <c r="G20" s="52" t="s">
        <v>45</v>
      </c>
      <c r="H20" s="52" t="s">
        <v>46</v>
      </c>
      <c r="I20" s="52"/>
      <c r="J20" s="52"/>
      <c r="K20" s="52"/>
      <c r="L20" s="52"/>
      <c r="M20" s="52"/>
      <c r="N20" s="52"/>
      <c r="O20" s="37"/>
      <c r="P20" s="37"/>
      <c r="Q20" s="37"/>
      <c r="R20" s="37"/>
      <c r="S20" s="38"/>
    </row>
    <row r="21" spans="1:19" s="10" customFormat="1" ht="14.25" customHeight="1">
      <c r="A21" s="80"/>
      <c r="B21" s="18" t="s">
        <v>20</v>
      </c>
      <c r="C21" s="20"/>
      <c r="D21" s="39">
        <v>8</v>
      </c>
      <c r="E21" s="39">
        <v>8</v>
      </c>
      <c r="F21" s="39">
        <v>8</v>
      </c>
      <c r="G21" s="40">
        <v>8</v>
      </c>
      <c r="H21" s="40">
        <v>8</v>
      </c>
      <c r="I21" s="41"/>
      <c r="J21" s="39"/>
      <c r="K21" s="40"/>
      <c r="L21" s="40"/>
      <c r="M21" s="39"/>
      <c r="N21" s="39"/>
      <c r="O21" s="41"/>
      <c r="P21" s="40"/>
      <c r="Q21" s="40"/>
      <c r="R21" s="40"/>
      <c r="S21" s="41"/>
    </row>
    <row r="22" spans="1:19" s="10" customFormat="1" ht="30" customHeight="1">
      <c r="A22" s="80"/>
      <c r="B22" s="18" t="s">
        <v>21</v>
      </c>
      <c r="C22" s="20"/>
      <c r="D22" s="42">
        <v>8</v>
      </c>
      <c r="E22" s="42">
        <v>8</v>
      </c>
      <c r="F22" s="42">
        <v>8</v>
      </c>
      <c r="G22" s="42">
        <v>8</v>
      </c>
      <c r="H22" s="42">
        <v>8</v>
      </c>
      <c r="I22" s="42"/>
      <c r="J22" s="42"/>
      <c r="K22" s="42"/>
      <c r="L22" s="42"/>
      <c r="M22" s="42"/>
      <c r="N22" s="42"/>
      <c r="O22" s="41"/>
      <c r="P22" s="40"/>
      <c r="Q22" s="40"/>
      <c r="R22" s="40"/>
      <c r="S22" s="40"/>
    </row>
    <row r="23" spans="1:19" s="11" customFormat="1" ht="60" customHeight="1">
      <c r="A23" s="80"/>
      <c r="B23" s="16" t="s">
        <v>22</v>
      </c>
      <c r="C23" s="21"/>
      <c r="D23" s="34">
        <v>43682</v>
      </c>
      <c r="E23" s="35">
        <v>43683</v>
      </c>
      <c r="F23" s="34">
        <v>43684</v>
      </c>
      <c r="G23" s="35">
        <v>43685</v>
      </c>
      <c r="H23" s="34">
        <v>43431</v>
      </c>
      <c r="I23" s="35">
        <v>43432</v>
      </c>
      <c r="J23" s="53" t="s">
        <v>47</v>
      </c>
      <c r="K23" s="35">
        <v>43434</v>
      </c>
      <c r="L23" s="34"/>
      <c r="M23" s="35"/>
      <c r="N23" s="34"/>
      <c r="O23" s="43"/>
      <c r="P23" s="44"/>
      <c r="Q23" s="45"/>
      <c r="R23" s="46"/>
      <c r="S23" s="47"/>
    </row>
    <row r="24" spans="1:19" s="9" customFormat="1" ht="122.25" customHeight="1">
      <c r="A24" s="80"/>
      <c r="B24" s="18" t="s">
        <v>14</v>
      </c>
      <c r="C24" s="19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37"/>
      <c r="P24" s="37"/>
      <c r="Q24" s="37"/>
      <c r="R24" s="37"/>
      <c r="S24" s="38"/>
    </row>
    <row r="25" spans="1:19" s="10" customFormat="1" ht="14.25" customHeight="1">
      <c r="A25" s="80"/>
      <c r="B25" s="18" t="s">
        <v>20</v>
      </c>
      <c r="C25" s="20"/>
      <c r="D25" s="39"/>
      <c r="E25" s="39"/>
      <c r="F25" s="39"/>
      <c r="G25" s="40"/>
      <c r="H25" s="40"/>
      <c r="I25" s="41"/>
      <c r="J25" s="39"/>
      <c r="K25" s="40"/>
      <c r="L25" s="40"/>
      <c r="M25" s="39"/>
      <c r="N25" s="39"/>
      <c r="O25" s="41"/>
      <c r="P25" s="40"/>
      <c r="Q25" s="40"/>
      <c r="R25" s="40"/>
      <c r="S25" s="41"/>
    </row>
    <row r="26" spans="1:19" s="10" customFormat="1" ht="30" customHeight="1">
      <c r="A26" s="80"/>
      <c r="B26" s="18" t="s">
        <v>21</v>
      </c>
      <c r="C26" s="20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1"/>
      <c r="P26" s="40"/>
      <c r="Q26" s="40"/>
      <c r="R26" s="40"/>
      <c r="S26" s="40"/>
    </row>
    <row r="27" spans="1:19" s="11" customFormat="1" ht="60" customHeight="1">
      <c r="A27" s="80"/>
      <c r="B27" s="16" t="s">
        <v>22</v>
      </c>
      <c r="C27" s="21"/>
      <c r="D27" s="34">
        <v>43425</v>
      </c>
      <c r="E27" s="35">
        <v>43426</v>
      </c>
      <c r="F27" s="34">
        <v>43427</v>
      </c>
      <c r="G27" s="55" t="s">
        <v>48</v>
      </c>
      <c r="H27" s="34">
        <v>43431</v>
      </c>
      <c r="I27" s="35">
        <v>43432</v>
      </c>
      <c r="J27" s="34">
        <v>43433</v>
      </c>
      <c r="K27" s="35">
        <v>43434</v>
      </c>
      <c r="L27" s="34"/>
      <c r="M27" s="35"/>
      <c r="N27" s="34"/>
      <c r="O27" s="43"/>
      <c r="P27" s="44"/>
      <c r="Q27" s="45"/>
      <c r="R27" s="46"/>
      <c r="S27" s="47"/>
    </row>
    <row r="28" spans="1:19" s="9" customFormat="1" ht="122.25" customHeight="1">
      <c r="A28" s="80"/>
      <c r="B28" s="18" t="s">
        <v>14</v>
      </c>
      <c r="C28" s="19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37"/>
      <c r="P28" s="37"/>
      <c r="Q28" s="37"/>
      <c r="R28" s="37"/>
      <c r="S28" s="38"/>
    </row>
    <row r="29" spans="1:19" s="10" customFormat="1" ht="14.25" customHeight="1">
      <c r="A29" s="80"/>
      <c r="B29" s="18" t="s">
        <v>20</v>
      </c>
      <c r="C29" s="20"/>
      <c r="D29" s="39"/>
      <c r="E29" s="39"/>
      <c r="F29" s="39"/>
      <c r="G29" s="40"/>
      <c r="H29" s="40"/>
      <c r="I29" s="41"/>
      <c r="J29" s="39"/>
      <c r="K29" s="40"/>
      <c r="L29" s="40"/>
      <c r="M29" s="39"/>
      <c r="N29" s="39"/>
      <c r="O29" s="41"/>
      <c r="P29" s="40"/>
      <c r="Q29" s="40"/>
      <c r="R29" s="40"/>
      <c r="S29" s="41"/>
    </row>
    <row r="30" spans="1:19" s="10" customFormat="1" ht="30" customHeight="1">
      <c r="A30" s="80"/>
      <c r="B30" s="18" t="s">
        <v>21</v>
      </c>
      <c r="C30" s="20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1"/>
      <c r="P30" s="40"/>
      <c r="Q30" s="40"/>
      <c r="R30" s="40"/>
      <c r="S30" s="40"/>
    </row>
    <row r="31" spans="1:19" s="11" customFormat="1" ht="60" customHeight="1">
      <c r="A31" s="80"/>
      <c r="B31" s="16" t="s">
        <v>22</v>
      </c>
      <c r="C31" s="21"/>
      <c r="D31" s="34">
        <v>43425</v>
      </c>
      <c r="E31" s="35">
        <v>43426</v>
      </c>
      <c r="F31" s="34">
        <v>43427</v>
      </c>
      <c r="G31" s="35">
        <v>43430</v>
      </c>
      <c r="H31" s="34">
        <v>43431</v>
      </c>
      <c r="I31" s="35">
        <v>43432</v>
      </c>
      <c r="J31" s="34">
        <v>43433</v>
      </c>
      <c r="K31" s="35">
        <v>43434</v>
      </c>
      <c r="L31" s="34"/>
      <c r="M31" s="35"/>
      <c r="N31" s="34"/>
      <c r="O31" s="43"/>
      <c r="P31" s="44"/>
      <c r="Q31" s="45"/>
      <c r="R31" s="46"/>
      <c r="S31" s="47"/>
    </row>
    <row r="32" spans="1:19" s="9" customFormat="1" ht="122.25" customHeight="1">
      <c r="A32" s="80"/>
      <c r="B32" s="18" t="s">
        <v>14</v>
      </c>
      <c r="C32" s="19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37"/>
      <c r="P32" s="37"/>
      <c r="Q32" s="37"/>
      <c r="R32" s="37"/>
      <c r="S32" s="38"/>
    </row>
    <row r="33" spans="1:19" s="10" customFormat="1" ht="14.25" customHeight="1">
      <c r="A33" s="80"/>
      <c r="B33" s="18" t="s">
        <v>20</v>
      </c>
      <c r="C33" s="20"/>
      <c r="D33" s="39"/>
      <c r="E33" s="39"/>
      <c r="F33" s="39"/>
      <c r="G33" s="40"/>
      <c r="H33" s="40"/>
      <c r="I33" s="41"/>
      <c r="J33" s="39"/>
      <c r="K33" s="40"/>
      <c r="L33" s="40"/>
      <c r="M33" s="39"/>
      <c r="N33" s="39"/>
      <c r="O33" s="41"/>
      <c r="P33" s="40"/>
      <c r="Q33" s="40"/>
      <c r="R33" s="40"/>
      <c r="S33" s="41"/>
    </row>
    <row r="34" spans="1:19" s="10" customFormat="1" ht="30" customHeight="1">
      <c r="A34" s="80"/>
      <c r="B34" s="18" t="s">
        <v>21</v>
      </c>
      <c r="C34" s="20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1"/>
      <c r="P34" s="40"/>
      <c r="Q34" s="40"/>
      <c r="R34" s="40"/>
      <c r="S34" s="40"/>
    </row>
    <row r="35" spans="1:19" s="11" customFormat="1" ht="60" customHeight="1">
      <c r="A35" s="80"/>
      <c r="B35" s="16" t="s">
        <v>22</v>
      </c>
      <c r="C35" s="21"/>
      <c r="D35" s="34">
        <v>43425</v>
      </c>
      <c r="E35" s="35">
        <v>43426</v>
      </c>
      <c r="F35" s="34">
        <v>43427</v>
      </c>
      <c r="G35" s="35">
        <v>43430</v>
      </c>
      <c r="H35" s="53" t="s">
        <v>49</v>
      </c>
      <c r="I35" s="35">
        <v>43432</v>
      </c>
      <c r="J35" s="53" t="s">
        <v>47</v>
      </c>
      <c r="K35" s="35">
        <v>43434</v>
      </c>
      <c r="L35" s="34"/>
      <c r="M35" s="35"/>
      <c r="N35" s="34"/>
      <c r="O35" s="43"/>
      <c r="P35" s="44"/>
      <c r="Q35" s="45"/>
      <c r="R35" s="46"/>
      <c r="S35" s="47"/>
    </row>
    <row r="36" spans="1:19" s="9" customFormat="1" ht="122.25" customHeight="1">
      <c r="A36" s="80"/>
      <c r="B36" s="18" t="s">
        <v>14</v>
      </c>
      <c r="C36" s="19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37"/>
      <c r="P36" s="37"/>
      <c r="Q36" s="37"/>
      <c r="R36" s="37"/>
      <c r="S36" s="38"/>
    </row>
    <row r="37" spans="1:19" s="10" customFormat="1" ht="14.25" customHeight="1">
      <c r="A37" s="80"/>
      <c r="B37" s="18" t="s">
        <v>20</v>
      </c>
      <c r="C37" s="20"/>
      <c r="D37" s="39"/>
      <c r="E37" s="39"/>
      <c r="F37" s="39"/>
      <c r="G37" s="40"/>
      <c r="H37" s="40"/>
      <c r="I37" s="41"/>
      <c r="J37" s="39"/>
      <c r="K37" s="40"/>
      <c r="L37" s="40"/>
      <c r="M37" s="39"/>
      <c r="N37" s="39"/>
      <c r="O37" s="41"/>
      <c r="P37" s="40"/>
      <c r="Q37" s="40"/>
      <c r="R37" s="40"/>
      <c r="S37" s="41"/>
    </row>
    <row r="38" spans="1:19" s="10" customFormat="1" ht="30" customHeight="1">
      <c r="A38" s="80"/>
      <c r="B38" s="18" t="s">
        <v>21</v>
      </c>
      <c r="C38" s="20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1"/>
      <c r="P38" s="40"/>
      <c r="Q38" s="40"/>
      <c r="R38" s="40"/>
      <c r="S38" s="40"/>
    </row>
    <row r="39" spans="1:19" s="11" customFormat="1" ht="60" customHeight="1">
      <c r="A39" s="80"/>
      <c r="B39" s="16" t="s">
        <v>22</v>
      </c>
      <c r="C39" s="21"/>
      <c r="D39" s="53" t="s">
        <v>50</v>
      </c>
      <c r="E39" s="35">
        <v>43426</v>
      </c>
      <c r="F39" s="34">
        <v>43427</v>
      </c>
      <c r="G39" s="35">
        <v>43430</v>
      </c>
      <c r="H39" s="34">
        <v>43431</v>
      </c>
      <c r="I39" s="35">
        <v>43432</v>
      </c>
      <c r="J39" s="34">
        <v>43433</v>
      </c>
      <c r="K39" s="35">
        <v>43434</v>
      </c>
      <c r="L39" s="34"/>
      <c r="M39" s="35"/>
      <c r="N39" s="34"/>
      <c r="O39" s="43"/>
      <c r="P39" s="44"/>
      <c r="Q39" s="45"/>
      <c r="R39" s="46"/>
      <c r="S39" s="47"/>
    </row>
    <row r="40" spans="1:19" s="9" customFormat="1" ht="122.25" customHeight="1">
      <c r="A40" s="80"/>
      <c r="B40" s="18" t="s">
        <v>14</v>
      </c>
      <c r="C40" s="19"/>
      <c r="D40" s="52"/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37"/>
      <c r="P40" s="37"/>
      <c r="Q40" s="37"/>
      <c r="R40" s="37"/>
      <c r="S40" s="38"/>
    </row>
    <row r="41" spans="1:19" s="10" customFormat="1" ht="14.25" customHeight="1">
      <c r="A41" s="80"/>
      <c r="B41" s="18" t="s">
        <v>20</v>
      </c>
      <c r="C41" s="20"/>
      <c r="D41" s="39"/>
      <c r="E41" s="39"/>
      <c r="F41" s="39"/>
      <c r="G41" s="40"/>
      <c r="H41" s="40"/>
      <c r="I41" s="41"/>
      <c r="J41" s="39"/>
      <c r="K41" s="40"/>
      <c r="L41" s="40"/>
      <c r="M41" s="39"/>
      <c r="N41" s="39"/>
      <c r="O41" s="41"/>
      <c r="P41" s="40"/>
      <c r="Q41" s="40"/>
      <c r="R41" s="40"/>
      <c r="S41" s="41"/>
    </row>
    <row r="42" spans="1:19" s="10" customFormat="1" ht="30" customHeight="1">
      <c r="A42" s="80"/>
      <c r="B42" s="18" t="s">
        <v>21</v>
      </c>
      <c r="C42" s="20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1"/>
      <c r="P42" s="40"/>
      <c r="Q42" s="40"/>
      <c r="R42" s="40"/>
      <c r="S42" s="40"/>
    </row>
    <row r="43" spans="1:19" s="11" customFormat="1" ht="60" customHeight="1">
      <c r="A43" s="80"/>
      <c r="B43" s="16" t="s">
        <v>22</v>
      </c>
      <c r="C43" s="21"/>
      <c r="D43" s="53" t="s">
        <v>50</v>
      </c>
      <c r="E43" s="35">
        <v>43426</v>
      </c>
      <c r="F43" s="34">
        <v>43427</v>
      </c>
      <c r="G43" s="35">
        <v>43430</v>
      </c>
      <c r="H43" s="34">
        <v>43431</v>
      </c>
      <c r="I43" s="35">
        <v>43432</v>
      </c>
      <c r="J43" s="34">
        <v>43433</v>
      </c>
      <c r="K43" s="35">
        <v>43434</v>
      </c>
      <c r="L43" s="34">
        <v>43437</v>
      </c>
      <c r="M43" s="35">
        <v>43438</v>
      </c>
      <c r="N43" s="34">
        <v>43439</v>
      </c>
      <c r="O43" s="43"/>
      <c r="P43" s="44"/>
      <c r="Q43" s="45"/>
      <c r="R43" s="46"/>
      <c r="S43" s="47"/>
    </row>
    <row r="44" spans="1:19" s="12" customFormat="1" ht="18" thickBot="1">
      <c r="A44" s="78" t="s">
        <v>51</v>
      </c>
      <c r="B44" s="22" t="s">
        <v>52</v>
      </c>
      <c r="C44" s="24"/>
      <c r="D44" s="48"/>
      <c r="E44" s="48"/>
      <c r="F44" s="48"/>
      <c r="G44" s="48"/>
      <c r="H44" s="48"/>
      <c r="I44" s="48"/>
      <c r="J44" s="48"/>
      <c r="K44" s="48"/>
      <c r="L44" s="48"/>
      <c r="M44" s="48"/>
      <c r="N44" s="48"/>
      <c r="O44" s="49"/>
      <c r="P44" s="49"/>
      <c r="Q44" s="49"/>
      <c r="R44" s="49"/>
      <c r="S44" s="49"/>
    </row>
    <row r="45" spans="1:19" s="12" customFormat="1" ht="18.95" thickBot="1">
      <c r="A45" s="79"/>
      <c r="B45" s="23" t="s">
        <v>53</v>
      </c>
      <c r="D45" s="48"/>
      <c r="E45" s="48"/>
      <c r="F45" s="48"/>
      <c r="G45" s="48"/>
      <c r="H45" s="48"/>
      <c r="I45" s="48"/>
      <c r="J45" s="48"/>
      <c r="K45" s="48"/>
      <c r="L45" s="48"/>
      <c r="M45" s="48"/>
      <c r="N45" s="48"/>
      <c r="O45" s="49"/>
      <c r="P45" s="49"/>
      <c r="Q45" s="49"/>
      <c r="R45" s="49"/>
      <c r="S45" s="49"/>
    </row>
  </sheetData>
  <mergeCells count="17">
    <mergeCell ref="A44:A45"/>
    <mergeCell ref="A4:A7"/>
    <mergeCell ref="A8:A11"/>
    <mergeCell ref="A12:A15"/>
    <mergeCell ref="A16:A19"/>
    <mergeCell ref="A20:A23"/>
    <mergeCell ref="A40:A43"/>
    <mergeCell ref="A24:A27"/>
    <mergeCell ref="A28:A31"/>
    <mergeCell ref="A32:A35"/>
    <mergeCell ref="A36:A39"/>
    <mergeCell ref="A2:C2"/>
    <mergeCell ref="L2:N2"/>
    <mergeCell ref="G2:K2"/>
    <mergeCell ref="D2:F2"/>
    <mergeCell ref="D1:N1"/>
    <mergeCell ref="A1:C1"/>
  </mergeCells>
  <phoneticPr fontId="23" type="noConversion"/>
  <pageMargins left="0.69930555555555596" right="0.69930555555555596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23:E2125"/>
  <sheetViews>
    <sheetView topLeftCell="A7" zoomScale="70" zoomScaleNormal="70" workbookViewId="0">
      <selection activeCell="C25" sqref="C25"/>
    </sheetView>
  </sheetViews>
  <sheetFormatPr defaultColWidth="9" defaultRowHeight="14.1"/>
  <cols>
    <col min="1" max="1" width="11.140625" style="1" customWidth="1"/>
    <col min="2" max="2" width="24.140625" style="1" customWidth="1"/>
    <col min="3" max="3" width="22.140625" style="1" customWidth="1"/>
    <col min="4" max="4" width="13.85546875" style="1" customWidth="1"/>
    <col min="5" max="5" width="16.140625" style="1" customWidth="1"/>
    <col min="6" max="6" width="13.85546875" style="1" customWidth="1"/>
    <col min="7" max="9" width="9" style="1"/>
    <col min="10" max="10" width="16.5703125" style="1" customWidth="1"/>
    <col min="11" max="11" width="14.85546875" style="1" customWidth="1"/>
    <col min="12" max="14" width="9" style="1"/>
    <col min="15" max="15" width="15.5703125" style="1" customWidth="1"/>
    <col min="16" max="16" width="12.42578125" style="1" customWidth="1"/>
    <col min="17" max="20" width="9" style="1"/>
    <col min="21" max="21" width="13.5703125" style="1" customWidth="1"/>
    <col min="22" max="25" width="9" style="1"/>
    <col min="26" max="26" width="11.140625" style="1" customWidth="1"/>
    <col min="27" max="30" width="9" style="1"/>
    <col min="31" max="31" width="12.140625" style="1" customWidth="1"/>
    <col min="32" max="35" width="9" style="1"/>
    <col min="36" max="36" width="13.85546875" style="1" customWidth="1"/>
    <col min="37" max="40" width="9" style="1"/>
    <col min="41" max="41" width="18.85546875" style="1" customWidth="1"/>
    <col min="42" max="45" width="9" style="1"/>
    <col min="46" max="46" width="14.42578125" style="1" customWidth="1"/>
    <col min="47" max="50" width="9" style="1"/>
    <col min="51" max="51" width="14" style="1" customWidth="1"/>
    <col min="52" max="55" width="9" style="1"/>
    <col min="56" max="56" width="11.140625" style="1" customWidth="1"/>
    <col min="57" max="60" width="9" style="1"/>
    <col min="61" max="61" width="10.140625" style="1" customWidth="1"/>
    <col min="62" max="65" width="9" style="1"/>
    <col min="66" max="66" width="11.140625" style="1" customWidth="1"/>
    <col min="67" max="70" width="9" style="1"/>
    <col min="71" max="71" width="9" style="1" customWidth="1"/>
    <col min="72" max="16384" width="9" style="1"/>
  </cols>
  <sheetData>
    <row r="23" spans="1:5">
      <c r="A23" s="2" t="s">
        <v>54</v>
      </c>
      <c r="B23" s="2" t="s">
        <v>55</v>
      </c>
      <c r="C23" s="2" t="s">
        <v>56</v>
      </c>
      <c r="D23" s="2" t="s">
        <v>57</v>
      </c>
      <c r="E23" s="2" t="s">
        <v>58</v>
      </c>
    </row>
    <row r="24" spans="1:5">
      <c r="A24" s="3" t="s">
        <v>59</v>
      </c>
      <c r="B24" s="4" t="e">
        <f>SUM(chatbot!#REF!)</f>
        <v>#REF!</v>
      </c>
      <c r="C24" s="5"/>
      <c r="D24" s="5"/>
      <c r="E24" s="5" t="e">
        <f>B24</f>
        <v>#REF!</v>
      </c>
    </row>
    <row r="25" spans="1:5">
      <c r="A25" s="6" t="e">
        <f>chatbot!#REF!</f>
        <v>#REF!</v>
      </c>
      <c r="B25" s="4" t="e">
        <f t="shared" ref="B25:B29" si="0">B24-C25</f>
        <v>#REF!</v>
      </c>
      <c r="C25" s="4" t="e">
        <f>chatbot!#REF!</f>
        <v>#REF!</v>
      </c>
      <c r="D25" s="4" t="e">
        <f>chatbot!#REF!</f>
        <v>#REF!</v>
      </c>
      <c r="E25" s="4" t="e">
        <f t="shared" ref="E25:E29" si="1">E24-D25</f>
        <v>#REF!</v>
      </c>
    </row>
    <row r="26" spans="1:5">
      <c r="A26" s="6" t="e">
        <f>chatbot!#REF!</f>
        <v>#REF!</v>
      </c>
      <c r="B26" s="4" t="e">
        <f t="shared" si="0"/>
        <v>#REF!</v>
      </c>
      <c r="C26" s="5" t="e">
        <f>chatbot!#REF!</f>
        <v>#REF!</v>
      </c>
      <c r="D26" s="4" t="e">
        <f>chatbot!#REF!</f>
        <v>#REF!</v>
      </c>
      <c r="E26" s="5" t="e">
        <f t="shared" si="1"/>
        <v>#REF!</v>
      </c>
    </row>
    <row r="27" spans="1:5">
      <c r="A27" s="6" t="e">
        <f>chatbot!#REF!</f>
        <v>#REF!</v>
      </c>
      <c r="B27" s="4" t="e">
        <f t="shared" si="0"/>
        <v>#REF!</v>
      </c>
      <c r="C27" s="5" t="e">
        <f>chatbot!#REF!</f>
        <v>#REF!</v>
      </c>
      <c r="D27" s="4" t="e">
        <f>chatbot!#REF!</f>
        <v>#REF!</v>
      </c>
      <c r="E27" s="4" t="e">
        <f t="shared" si="1"/>
        <v>#REF!</v>
      </c>
    </row>
    <row r="28" spans="1:5">
      <c r="A28" s="6" t="e">
        <f>chatbot!#REF!</f>
        <v>#REF!</v>
      </c>
      <c r="B28" s="4" t="e">
        <f t="shared" si="0"/>
        <v>#REF!</v>
      </c>
      <c r="C28" s="5" t="e">
        <f>chatbot!#REF!</f>
        <v>#REF!</v>
      </c>
      <c r="D28" s="4" t="e">
        <f>chatbot!#REF!</f>
        <v>#REF!</v>
      </c>
      <c r="E28" s="4" t="e">
        <f t="shared" si="1"/>
        <v>#REF!</v>
      </c>
    </row>
    <row r="29" spans="1:5">
      <c r="A29" s="6" t="e">
        <f>chatbot!#REF!</f>
        <v>#REF!</v>
      </c>
      <c r="B29" s="4" t="e">
        <f t="shared" si="0"/>
        <v>#REF!</v>
      </c>
      <c r="C29" s="4" t="e">
        <f>chatbot!#REF!</f>
        <v>#REF!</v>
      </c>
      <c r="D29" s="4" t="e">
        <f>chatbot!#REF!</f>
        <v>#REF!</v>
      </c>
      <c r="E29" s="4" t="e">
        <f t="shared" si="1"/>
        <v>#REF!</v>
      </c>
    </row>
    <row r="52" spans="1:5">
      <c r="A52" s="2" t="s">
        <v>54</v>
      </c>
      <c r="B52" s="2" t="s">
        <v>55</v>
      </c>
      <c r="C52" s="2" t="s">
        <v>56</v>
      </c>
      <c r="D52" s="2" t="s">
        <v>57</v>
      </c>
      <c r="E52" s="2" t="s">
        <v>58</v>
      </c>
    </row>
    <row r="53" spans="1:5">
      <c r="A53" s="3" t="s">
        <v>59</v>
      </c>
      <c r="B53" s="4" t="e">
        <f>SUM(chatbot!#REF!)</f>
        <v>#REF!</v>
      </c>
      <c r="C53" s="5"/>
      <c r="D53" s="5"/>
      <c r="E53" s="5" t="e">
        <f>B53</f>
        <v>#REF!</v>
      </c>
    </row>
    <row r="54" spans="1:5">
      <c r="A54" s="6" t="e">
        <f>chatbot!#REF!</f>
        <v>#REF!</v>
      </c>
      <c r="B54" s="4" t="e">
        <f t="shared" ref="B54:B58" si="2">B53-C54</f>
        <v>#REF!</v>
      </c>
      <c r="C54" s="4" t="e">
        <f>chatbot!#REF!</f>
        <v>#REF!</v>
      </c>
      <c r="D54" s="4" t="e">
        <f>chatbot!#REF!</f>
        <v>#REF!</v>
      </c>
      <c r="E54" s="4" t="e">
        <f t="shared" ref="E54:E58" si="3">E53-D54</f>
        <v>#REF!</v>
      </c>
    </row>
    <row r="55" spans="1:5">
      <c r="A55" s="6" t="e">
        <f>chatbot!#REF!</f>
        <v>#REF!</v>
      </c>
      <c r="B55" s="4" t="e">
        <f t="shared" si="2"/>
        <v>#REF!</v>
      </c>
      <c r="C55" s="5" t="e">
        <f>chatbot!#REF!</f>
        <v>#REF!</v>
      </c>
      <c r="D55" s="4" t="e">
        <f>chatbot!#REF!</f>
        <v>#REF!</v>
      </c>
      <c r="E55" s="5" t="e">
        <f t="shared" si="3"/>
        <v>#REF!</v>
      </c>
    </row>
    <row r="56" spans="1:5">
      <c r="A56" s="6" t="e">
        <f>chatbot!#REF!</f>
        <v>#REF!</v>
      </c>
      <c r="B56" s="4" t="e">
        <f t="shared" si="2"/>
        <v>#REF!</v>
      </c>
      <c r="C56" s="5" t="e">
        <f>chatbot!#REF!</f>
        <v>#REF!</v>
      </c>
      <c r="D56" s="4" t="e">
        <f>chatbot!#REF!</f>
        <v>#REF!</v>
      </c>
      <c r="E56" s="4" t="e">
        <f t="shared" si="3"/>
        <v>#REF!</v>
      </c>
    </row>
    <row r="57" spans="1:5">
      <c r="A57" s="6" t="e">
        <f>chatbot!#REF!</f>
        <v>#REF!</v>
      </c>
      <c r="B57" s="4" t="e">
        <f t="shared" si="2"/>
        <v>#REF!</v>
      </c>
      <c r="C57" s="5" t="e">
        <f>chatbot!#REF!</f>
        <v>#REF!</v>
      </c>
      <c r="D57" s="4" t="e">
        <f>chatbot!#REF!</f>
        <v>#REF!</v>
      </c>
      <c r="E57" s="4" t="e">
        <f t="shared" si="3"/>
        <v>#REF!</v>
      </c>
    </row>
    <row r="58" spans="1:5">
      <c r="A58" s="6" t="e">
        <f>chatbot!#REF!</f>
        <v>#REF!</v>
      </c>
      <c r="B58" s="4" t="e">
        <f t="shared" si="2"/>
        <v>#REF!</v>
      </c>
      <c r="C58" s="4" t="e">
        <f>chatbot!#REF!</f>
        <v>#REF!</v>
      </c>
      <c r="D58" s="4" t="e">
        <f>chatbot!#REF!</f>
        <v>#REF!</v>
      </c>
      <c r="E58" s="4" t="e">
        <f t="shared" si="3"/>
        <v>#REF!</v>
      </c>
    </row>
    <row r="96" spans="1:5">
      <c r="A96" s="2" t="s">
        <v>54</v>
      </c>
      <c r="B96" s="2" t="s">
        <v>55</v>
      </c>
      <c r="C96" s="2" t="s">
        <v>56</v>
      </c>
      <c r="D96" s="2" t="s">
        <v>57</v>
      </c>
      <c r="E96" s="2" t="s">
        <v>58</v>
      </c>
    </row>
    <row r="97" spans="1:5">
      <c r="A97" s="3" t="s">
        <v>59</v>
      </c>
      <c r="B97" s="4" t="e">
        <f>SUM(chatbot!#REF!)</f>
        <v>#REF!</v>
      </c>
      <c r="C97" s="5"/>
      <c r="D97" s="5"/>
      <c r="E97" s="5" t="e">
        <f>B97</f>
        <v>#REF!</v>
      </c>
    </row>
    <row r="98" spans="1:5">
      <c r="A98" s="6" t="e">
        <f>chatbot!#REF!</f>
        <v>#REF!</v>
      </c>
      <c r="B98" s="4" t="e">
        <f t="shared" ref="B98:B102" si="4">B97-C98</f>
        <v>#REF!</v>
      </c>
      <c r="C98" s="4" t="e">
        <f>chatbot!#REF!</f>
        <v>#REF!</v>
      </c>
      <c r="D98" s="4" t="e">
        <f>chatbot!#REF!</f>
        <v>#REF!</v>
      </c>
      <c r="E98" s="4" t="e">
        <f t="shared" ref="E98:E102" si="5">E97-D98</f>
        <v>#REF!</v>
      </c>
    </row>
    <row r="99" spans="1:5">
      <c r="A99" s="6" t="e">
        <f>chatbot!#REF!</f>
        <v>#REF!</v>
      </c>
      <c r="B99" s="4" t="e">
        <f t="shared" si="4"/>
        <v>#REF!</v>
      </c>
      <c r="C99" s="5" t="e">
        <f>chatbot!#REF!</f>
        <v>#REF!</v>
      </c>
      <c r="D99" s="4" t="e">
        <f>chatbot!#REF!</f>
        <v>#REF!</v>
      </c>
      <c r="E99" s="5" t="e">
        <f t="shared" si="5"/>
        <v>#REF!</v>
      </c>
    </row>
    <row r="100" spans="1:5">
      <c r="A100" s="6" t="e">
        <f>chatbot!#REF!</f>
        <v>#REF!</v>
      </c>
      <c r="B100" s="4" t="e">
        <f t="shared" si="4"/>
        <v>#REF!</v>
      </c>
      <c r="C100" s="5" t="e">
        <f>chatbot!#REF!</f>
        <v>#REF!</v>
      </c>
      <c r="D100" s="4" t="e">
        <f>chatbot!#REF!</f>
        <v>#REF!</v>
      </c>
      <c r="E100" s="4" t="e">
        <f t="shared" si="5"/>
        <v>#REF!</v>
      </c>
    </row>
    <row r="101" spans="1:5">
      <c r="A101" s="6" t="e">
        <f>chatbot!#REF!</f>
        <v>#REF!</v>
      </c>
      <c r="B101" s="4" t="e">
        <f t="shared" si="4"/>
        <v>#REF!</v>
      </c>
      <c r="C101" s="5" t="e">
        <f>chatbot!#REF!</f>
        <v>#REF!</v>
      </c>
      <c r="D101" s="4" t="e">
        <f>chatbot!#REF!</f>
        <v>#REF!</v>
      </c>
      <c r="E101" s="4" t="e">
        <f t="shared" si="5"/>
        <v>#REF!</v>
      </c>
    </row>
    <row r="102" spans="1:5">
      <c r="A102" s="6" t="e">
        <f>chatbot!#REF!</f>
        <v>#REF!</v>
      </c>
      <c r="B102" s="4" t="e">
        <f t="shared" si="4"/>
        <v>#REF!</v>
      </c>
      <c r="C102" s="4" t="e">
        <f>chatbot!#REF!</f>
        <v>#REF!</v>
      </c>
      <c r="D102" s="4" t="e">
        <f>chatbot!#REF!</f>
        <v>#REF!</v>
      </c>
      <c r="E102" s="4" t="e">
        <f t="shared" si="5"/>
        <v>#REF!</v>
      </c>
    </row>
    <row r="136" spans="1:5">
      <c r="A136" s="2" t="s">
        <v>54</v>
      </c>
      <c r="B136" s="2" t="s">
        <v>55</v>
      </c>
      <c r="C136" s="2" t="s">
        <v>56</v>
      </c>
      <c r="D136" s="2" t="s">
        <v>57</v>
      </c>
      <c r="E136" s="2" t="s">
        <v>58</v>
      </c>
    </row>
    <row r="137" spans="1:5">
      <c r="A137" s="3" t="s">
        <v>59</v>
      </c>
      <c r="B137" s="4" t="e">
        <f>SUM(chatbot!#REF!)</f>
        <v>#REF!</v>
      </c>
      <c r="C137" s="5"/>
      <c r="D137" s="5"/>
      <c r="E137" s="5" t="e">
        <f>B137</f>
        <v>#REF!</v>
      </c>
    </row>
    <row r="138" spans="1:5">
      <c r="A138" s="6" t="e">
        <f>chatbot!#REF!</f>
        <v>#REF!</v>
      </c>
      <c r="B138" s="4" t="e">
        <f t="shared" ref="B138:B142" si="6">B137-C138</f>
        <v>#REF!</v>
      </c>
      <c r="C138" s="4" t="e">
        <f>chatbot!#REF!</f>
        <v>#REF!</v>
      </c>
      <c r="D138" s="4" t="e">
        <f>chatbot!#REF!</f>
        <v>#REF!</v>
      </c>
      <c r="E138" s="4" t="e">
        <f t="shared" ref="E138:E142" si="7">E137-D138</f>
        <v>#REF!</v>
      </c>
    </row>
    <row r="139" spans="1:5">
      <c r="A139" s="6" t="e">
        <f>chatbot!#REF!</f>
        <v>#REF!</v>
      </c>
      <c r="B139" s="4" t="e">
        <f t="shared" si="6"/>
        <v>#REF!</v>
      </c>
      <c r="C139" s="5" t="e">
        <f>chatbot!#REF!</f>
        <v>#REF!</v>
      </c>
      <c r="D139" s="4" t="e">
        <f>chatbot!#REF!</f>
        <v>#REF!</v>
      </c>
      <c r="E139" s="5" t="e">
        <f t="shared" si="7"/>
        <v>#REF!</v>
      </c>
    </row>
    <row r="140" spans="1:5">
      <c r="A140" s="6" t="e">
        <f>chatbot!#REF!</f>
        <v>#REF!</v>
      </c>
      <c r="B140" s="4" t="e">
        <f t="shared" si="6"/>
        <v>#REF!</v>
      </c>
      <c r="C140" s="5" t="e">
        <f>chatbot!#REF!</f>
        <v>#REF!</v>
      </c>
      <c r="D140" s="4" t="e">
        <f>chatbot!#REF!</f>
        <v>#REF!</v>
      </c>
      <c r="E140" s="4" t="e">
        <f t="shared" si="7"/>
        <v>#REF!</v>
      </c>
    </row>
    <row r="141" spans="1:5">
      <c r="A141" s="6" t="e">
        <f>chatbot!#REF!</f>
        <v>#REF!</v>
      </c>
      <c r="B141" s="4" t="e">
        <f t="shared" si="6"/>
        <v>#REF!</v>
      </c>
      <c r="C141" s="5" t="e">
        <f>chatbot!#REF!</f>
        <v>#REF!</v>
      </c>
      <c r="D141" s="4" t="e">
        <f>chatbot!#REF!</f>
        <v>#REF!</v>
      </c>
      <c r="E141" s="4" t="e">
        <f t="shared" si="7"/>
        <v>#REF!</v>
      </c>
    </row>
    <row r="142" spans="1:5">
      <c r="A142" s="6" t="e">
        <f>chatbot!#REF!</f>
        <v>#REF!</v>
      </c>
      <c r="B142" s="4" t="e">
        <f t="shared" si="6"/>
        <v>#REF!</v>
      </c>
      <c r="C142" s="4" t="e">
        <f>chatbot!#REF!</f>
        <v>#REF!</v>
      </c>
      <c r="D142" s="4" t="e">
        <f>chatbot!#REF!</f>
        <v>#REF!</v>
      </c>
      <c r="E142" s="4" t="e">
        <f t="shared" si="7"/>
        <v>#REF!</v>
      </c>
    </row>
    <row r="173" spans="1:5">
      <c r="A173" s="2" t="s">
        <v>54</v>
      </c>
      <c r="B173" s="2" t="s">
        <v>55</v>
      </c>
      <c r="C173" s="2" t="s">
        <v>56</v>
      </c>
      <c r="D173" s="2" t="s">
        <v>57</v>
      </c>
      <c r="E173" s="2" t="s">
        <v>58</v>
      </c>
    </row>
    <row r="174" spans="1:5">
      <c r="A174" s="3" t="s">
        <v>59</v>
      </c>
      <c r="B174" s="4" t="e">
        <f>SUM(chatbot!#REF!)</f>
        <v>#REF!</v>
      </c>
      <c r="C174" s="5"/>
      <c r="D174" s="5"/>
      <c r="E174" s="5" t="e">
        <f>B174</f>
        <v>#REF!</v>
      </c>
    </row>
    <row r="175" spans="1:5">
      <c r="A175" s="6" t="e">
        <f>chatbot!#REF!</f>
        <v>#REF!</v>
      </c>
      <c r="B175" s="4" t="e">
        <f t="shared" ref="B175:B179" si="8">B174-C175</f>
        <v>#REF!</v>
      </c>
      <c r="C175" s="4" t="e">
        <f>chatbot!#REF!</f>
        <v>#REF!</v>
      </c>
      <c r="D175" s="4" t="e">
        <f>chatbot!#REF!</f>
        <v>#REF!</v>
      </c>
      <c r="E175" s="4" t="e">
        <f t="shared" ref="E175:E179" si="9">E174-D175</f>
        <v>#REF!</v>
      </c>
    </row>
    <row r="176" spans="1:5">
      <c r="A176" s="6" t="e">
        <f>chatbot!#REF!</f>
        <v>#REF!</v>
      </c>
      <c r="B176" s="4" t="e">
        <f t="shared" si="8"/>
        <v>#REF!</v>
      </c>
      <c r="C176" s="5" t="e">
        <f>chatbot!#REF!</f>
        <v>#REF!</v>
      </c>
      <c r="D176" s="4" t="e">
        <f>chatbot!#REF!</f>
        <v>#REF!</v>
      </c>
      <c r="E176" s="5" t="e">
        <f t="shared" si="9"/>
        <v>#REF!</v>
      </c>
    </row>
    <row r="177" spans="1:5">
      <c r="A177" s="6" t="e">
        <f>chatbot!#REF!</f>
        <v>#REF!</v>
      </c>
      <c r="B177" s="4" t="e">
        <f t="shared" si="8"/>
        <v>#REF!</v>
      </c>
      <c r="C177" s="5" t="e">
        <f>chatbot!#REF!</f>
        <v>#REF!</v>
      </c>
      <c r="D177" s="4" t="e">
        <f>chatbot!#REF!</f>
        <v>#REF!</v>
      </c>
      <c r="E177" s="4" t="e">
        <f t="shared" si="9"/>
        <v>#REF!</v>
      </c>
    </row>
    <row r="178" spans="1:5">
      <c r="A178" s="6" t="e">
        <f>chatbot!#REF!</f>
        <v>#REF!</v>
      </c>
      <c r="B178" s="4" t="e">
        <f t="shared" si="8"/>
        <v>#REF!</v>
      </c>
      <c r="C178" s="5" t="e">
        <f>chatbot!#REF!</f>
        <v>#REF!</v>
      </c>
      <c r="D178" s="4" t="e">
        <f>chatbot!#REF!</f>
        <v>#REF!</v>
      </c>
      <c r="E178" s="4" t="e">
        <f t="shared" si="9"/>
        <v>#REF!</v>
      </c>
    </row>
    <row r="179" spans="1:5">
      <c r="A179" s="6" t="e">
        <f>chatbot!#REF!</f>
        <v>#REF!</v>
      </c>
      <c r="B179" s="4" t="e">
        <f t="shared" si="8"/>
        <v>#REF!</v>
      </c>
      <c r="C179" s="4" t="e">
        <f>chatbot!#REF!</f>
        <v>#REF!</v>
      </c>
      <c r="D179" s="4" t="e">
        <f>chatbot!#REF!</f>
        <v>#REF!</v>
      </c>
      <c r="E179" s="4" t="e">
        <f t="shared" si="9"/>
        <v>#REF!</v>
      </c>
    </row>
    <row r="210" spans="1:5">
      <c r="A210" s="2" t="s">
        <v>54</v>
      </c>
      <c r="B210" s="2" t="s">
        <v>55</v>
      </c>
      <c r="C210" s="2" t="s">
        <v>56</v>
      </c>
      <c r="D210" s="2" t="s">
        <v>57</v>
      </c>
      <c r="E210" s="2" t="s">
        <v>58</v>
      </c>
    </row>
    <row r="211" spans="1:5">
      <c r="A211" s="3" t="s">
        <v>59</v>
      </c>
      <c r="B211" s="4" t="e">
        <f>SUM(chatbot!#REF!)</f>
        <v>#REF!</v>
      </c>
      <c r="C211" s="5"/>
      <c r="D211" s="5"/>
      <c r="E211" s="5" t="e">
        <f>B211</f>
        <v>#REF!</v>
      </c>
    </row>
    <row r="212" spans="1:5">
      <c r="A212" s="6" t="e">
        <f>chatbot!#REF!</f>
        <v>#REF!</v>
      </c>
      <c r="B212" s="4" t="e">
        <f t="shared" ref="B212:B216" si="10">B211-C212</f>
        <v>#REF!</v>
      </c>
      <c r="C212" s="4" t="e">
        <f>chatbot!#REF!</f>
        <v>#REF!</v>
      </c>
      <c r="D212" s="4" t="e">
        <f>chatbot!#REF!</f>
        <v>#REF!</v>
      </c>
      <c r="E212" s="4" t="e">
        <f t="shared" ref="E212:E216" si="11">E211-D212</f>
        <v>#REF!</v>
      </c>
    </row>
    <row r="213" spans="1:5">
      <c r="A213" s="6" t="e">
        <f>chatbot!#REF!</f>
        <v>#REF!</v>
      </c>
      <c r="B213" s="4" t="e">
        <f t="shared" si="10"/>
        <v>#REF!</v>
      </c>
      <c r="C213" s="5" t="e">
        <f>chatbot!#REF!</f>
        <v>#REF!</v>
      </c>
      <c r="D213" s="4" t="e">
        <f>chatbot!#REF!</f>
        <v>#REF!</v>
      </c>
      <c r="E213" s="5" t="e">
        <f t="shared" si="11"/>
        <v>#REF!</v>
      </c>
    </row>
    <row r="214" spans="1:5">
      <c r="A214" s="6" t="e">
        <f>chatbot!#REF!</f>
        <v>#REF!</v>
      </c>
      <c r="B214" s="4" t="e">
        <f t="shared" si="10"/>
        <v>#REF!</v>
      </c>
      <c r="C214" s="5" t="e">
        <f>chatbot!#REF!</f>
        <v>#REF!</v>
      </c>
      <c r="D214" s="4" t="e">
        <f>chatbot!#REF!</f>
        <v>#REF!</v>
      </c>
      <c r="E214" s="4" t="e">
        <f t="shared" si="11"/>
        <v>#REF!</v>
      </c>
    </row>
    <row r="215" spans="1:5">
      <c r="A215" s="6" t="e">
        <f>chatbot!#REF!</f>
        <v>#REF!</v>
      </c>
      <c r="B215" s="4" t="e">
        <f t="shared" si="10"/>
        <v>#REF!</v>
      </c>
      <c r="C215" s="5" t="e">
        <f>chatbot!#REF!</f>
        <v>#REF!</v>
      </c>
      <c r="D215" s="4" t="e">
        <f>chatbot!#REF!</f>
        <v>#REF!</v>
      </c>
      <c r="E215" s="4" t="e">
        <f t="shared" si="11"/>
        <v>#REF!</v>
      </c>
    </row>
    <row r="216" spans="1:5">
      <c r="A216" s="6" t="e">
        <f>chatbot!#REF!</f>
        <v>#REF!</v>
      </c>
      <c r="B216" s="4" t="e">
        <f t="shared" si="10"/>
        <v>#REF!</v>
      </c>
      <c r="C216" s="4" t="e">
        <f>chatbot!#REF!</f>
        <v>#REF!</v>
      </c>
      <c r="D216" s="4" t="e">
        <f>chatbot!#REF!</f>
        <v>#REF!</v>
      </c>
      <c r="E216" s="4" t="e">
        <f t="shared" si="11"/>
        <v>#REF!</v>
      </c>
    </row>
    <row r="260" spans="1:5">
      <c r="A260" s="2" t="s">
        <v>54</v>
      </c>
      <c r="B260" s="2" t="s">
        <v>55</v>
      </c>
      <c r="C260" s="2" t="s">
        <v>56</v>
      </c>
      <c r="D260" s="2" t="s">
        <v>57</v>
      </c>
      <c r="E260" s="2" t="s">
        <v>58</v>
      </c>
    </row>
    <row r="261" spans="1:5">
      <c r="A261" s="3" t="s">
        <v>59</v>
      </c>
      <c r="B261" s="4" t="e">
        <f>SUM(chatbot!#REF!)</f>
        <v>#REF!</v>
      </c>
      <c r="C261" s="5"/>
      <c r="D261" s="5"/>
      <c r="E261" s="5" t="e">
        <f>B261</f>
        <v>#REF!</v>
      </c>
    </row>
    <row r="262" spans="1:5">
      <c r="A262" s="6" t="e">
        <f>chatbot!#REF!</f>
        <v>#REF!</v>
      </c>
      <c r="B262" s="4" t="e">
        <f t="shared" ref="B262:B266" si="12">B261-C262</f>
        <v>#REF!</v>
      </c>
      <c r="C262" s="4" t="e">
        <f>chatbot!#REF!</f>
        <v>#REF!</v>
      </c>
      <c r="D262" s="4" t="e">
        <f>chatbot!#REF!</f>
        <v>#REF!</v>
      </c>
      <c r="E262" s="4" t="e">
        <f t="shared" ref="E262:E266" si="13">E261-D262</f>
        <v>#REF!</v>
      </c>
    </row>
    <row r="263" spans="1:5">
      <c r="A263" s="6" t="e">
        <f>chatbot!#REF!</f>
        <v>#REF!</v>
      </c>
      <c r="B263" s="4" t="e">
        <f t="shared" si="12"/>
        <v>#REF!</v>
      </c>
      <c r="C263" s="5" t="e">
        <f>chatbot!#REF!</f>
        <v>#REF!</v>
      </c>
      <c r="D263" s="4" t="e">
        <f>chatbot!#REF!</f>
        <v>#REF!</v>
      </c>
      <c r="E263" s="5" t="e">
        <f t="shared" si="13"/>
        <v>#REF!</v>
      </c>
    </row>
    <row r="264" spans="1:5">
      <c r="A264" s="6" t="e">
        <f>chatbot!#REF!</f>
        <v>#REF!</v>
      </c>
      <c r="B264" s="4" t="e">
        <f t="shared" si="12"/>
        <v>#REF!</v>
      </c>
      <c r="C264" s="5" t="e">
        <f>chatbot!#REF!</f>
        <v>#REF!</v>
      </c>
      <c r="D264" s="4" t="e">
        <f>chatbot!#REF!</f>
        <v>#REF!</v>
      </c>
      <c r="E264" s="4" t="e">
        <f t="shared" si="13"/>
        <v>#REF!</v>
      </c>
    </row>
    <row r="265" spans="1:5">
      <c r="A265" s="6" t="e">
        <f>chatbot!#REF!</f>
        <v>#REF!</v>
      </c>
      <c r="B265" s="4" t="e">
        <f t="shared" si="12"/>
        <v>#REF!</v>
      </c>
      <c r="C265" s="5" t="e">
        <f>chatbot!#REF!</f>
        <v>#REF!</v>
      </c>
      <c r="D265" s="4" t="e">
        <f>chatbot!#REF!</f>
        <v>#REF!</v>
      </c>
      <c r="E265" s="4" t="e">
        <f t="shared" si="13"/>
        <v>#REF!</v>
      </c>
    </row>
    <row r="266" spans="1:5">
      <c r="A266" s="6" t="e">
        <f>chatbot!#REF!</f>
        <v>#REF!</v>
      </c>
      <c r="B266" s="4" t="e">
        <f t="shared" si="12"/>
        <v>#REF!</v>
      </c>
      <c r="C266" s="4" t="e">
        <f>chatbot!#REF!</f>
        <v>#REF!</v>
      </c>
      <c r="D266" s="4" t="e">
        <f>chatbot!#REF!</f>
        <v>#REF!</v>
      </c>
      <c r="E266" s="4" t="e">
        <f t="shared" si="13"/>
        <v>#REF!</v>
      </c>
    </row>
    <row r="291" spans="1:5">
      <c r="A291" s="2" t="s">
        <v>54</v>
      </c>
      <c r="B291" s="2" t="s">
        <v>55</v>
      </c>
      <c r="C291" s="2" t="s">
        <v>56</v>
      </c>
      <c r="D291" s="2" t="s">
        <v>57</v>
      </c>
      <c r="E291" s="2" t="s">
        <v>58</v>
      </c>
    </row>
    <row r="292" spans="1:5">
      <c r="A292" s="3" t="s">
        <v>59</v>
      </c>
      <c r="B292" s="4" t="e">
        <f>SUM(chatbot!#REF!)</f>
        <v>#REF!</v>
      </c>
      <c r="C292" s="5"/>
      <c r="D292" s="5"/>
      <c r="E292" s="5" t="e">
        <f>B292</f>
        <v>#REF!</v>
      </c>
    </row>
    <row r="293" spans="1:5">
      <c r="A293" s="6" t="e">
        <f>chatbot!#REF!</f>
        <v>#REF!</v>
      </c>
      <c r="B293" s="4" t="e">
        <f t="shared" ref="B293:B297" si="14">B292-C293</f>
        <v>#REF!</v>
      </c>
      <c r="C293" s="4" t="e">
        <f>chatbot!#REF!</f>
        <v>#REF!</v>
      </c>
      <c r="D293" s="4" t="e">
        <f>chatbot!#REF!</f>
        <v>#REF!</v>
      </c>
      <c r="E293" s="4" t="e">
        <f t="shared" ref="E293:E297" si="15">E292-D293</f>
        <v>#REF!</v>
      </c>
    </row>
    <row r="294" spans="1:5">
      <c r="A294" s="6" t="e">
        <f>chatbot!#REF!</f>
        <v>#REF!</v>
      </c>
      <c r="B294" s="4" t="e">
        <f t="shared" si="14"/>
        <v>#REF!</v>
      </c>
      <c r="C294" s="5" t="e">
        <f>chatbot!#REF!</f>
        <v>#REF!</v>
      </c>
      <c r="D294" s="4" t="e">
        <f>chatbot!#REF!</f>
        <v>#REF!</v>
      </c>
      <c r="E294" s="5" t="e">
        <f t="shared" si="15"/>
        <v>#REF!</v>
      </c>
    </row>
    <row r="295" spans="1:5">
      <c r="A295" s="6" t="e">
        <f>chatbot!#REF!</f>
        <v>#REF!</v>
      </c>
      <c r="B295" s="4" t="e">
        <f t="shared" si="14"/>
        <v>#REF!</v>
      </c>
      <c r="C295" s="5" t="e">
        <f>chatbot!#REF!</f>
        <v>#REF!</v>
      </c>
      <c r="D295" s="4" t="e">
        <f>chatbot!#REF!</f>
        <v>#REF!</v>
      </c>
      <c r="E295" s="4" t="e">
        <f t="shared" si="15"/>
        <v>#REF!</v>
      </c>
    </row>
    <row r="296" spans="1:5">
      <c r="A296" s="6" t="e">
        <f>chatbot!#REF!</f>
        <v>#REF!</v>
      </c>
      <c r="B296" s="4" t="e">
        <f t="shared" si="14"/>
        <v>#REF!</v>
      </c>
      <c r="C296" s="5" t="e">
        <f>chatbot!#REF!</f>
        <v>#REF!</v>
      </c>
      <c r="D296" s="4" t="e">
        <f>chatbot!#REF!</f>
        <v>#REF!</v>
      </c>
      <c r="E296" s="4" t="e">
        <f t="shared" si="15"/>
        <v>#REF!</v>
      </c>
    </row>
    <row r="297" spans="1:5">
      <c r="A297" s="6" t="e">
        <f>chatbot!#REF!</f>
        <v>#REF!</v>
      </c>
      <c r="B297" s="4" t="e">
        <f t="shared" si="14"/>
        <v>#REF!</v>
      </c>
      <c r="C297" s="4" t="e">
        <f>chatbot!#REF!</f>
        <v>#REF!</v>
      </c>
      <c r="D297" s="4" t="e">
        <f>chatbot!#REF!</f>
        <v>#REF!</v>
      </c>
      <c r="E297" s="4" t="e">
        <f t="shared" si="15"/>
        <v>#REF!</v>
      </c>
    </row>
    <row r="349" spans="1:5">
      <c r="A349" s="2" t="s">
        <v>54</v>
      </c>
      <c r="B349" s="2" t="s">
        <v>55</v>
      </c>
      <c r="C349" s="2" t="s">
        <v>56</v>
      </c>
      <c r="D349" s="2" t="s">
        <v>57</v>
      </c>
      <c r="E349" s="2" t="s">
        <v>58</v>
      </c>
    </row>
    <row r="350" spans="1:5">
      <c r="A350" s="3" t="s">
        <v>59</v>
      </c>
      <c r="B350" s="4" t="e">
        <f>SUM(chatbot!#REF!)</f>
        <v>#REF!</v>
      </c>
      <c r="C350" s="5"/>
      <c r="D350" s="5"/>
      <c r="E350" s="5" t="e">
        <f>B350</f>
        <v>#REF!</v>
      </c>
    </row>
    <row r="351" spans="1:5">
      <c r="A351" s="6" t="e">
        <f>chatbot!#REF!</f>
        <v>#REF!</v>
      </c>
      <c r="B351" s="4" t="e">
        <f t="shared" ref="B351:B355" si="16">B350-C351</f>
        <v>#REF!</v>
      </c>
      <c r="C351" s="4" t="e">
        <f>chatbot!#REF!</f>
        <v>#REF!</v>
      </c>
      <c r="D351" s="4" t="e">
        <f>chatbot!#REF!</f>
        <v>#REF!</v>
      </c>
      <c r="E351" s="4" t="e">
        <f t="shared" ref="E351:E355" si="17">E350-D351</f>
        <v>#REF!</v>
      </c>
    </row>
    <row r="352" spans="1:5">
      <c r="A352" s="6" t="e">
        <f>chatbot!#REF!</f>
        <v>#REF!</v>
      </c>
      <c r="B352" s="4" t="e">
        <f t="shared" si="16"/>
        <v>#REF!</v>
      </c>
      <c r="C352" s="5" t="e">
        <f>chatbot!#REF!</f>
        <v>#REF!</v>
      </c>
      <c r="D352" s="4" t="e">
        <f>chatbot!#REF!</f>
        <v>#REF!</v>
      </c>
      <c r="E352" s="5" t="e">
        <f t="shared" si="17"/>
        <v>#REF!</v>
      </c>
    </row>
    <row r="353" spans="1:5">
      <c r="A353" s="6" t="e">
        <f>chatbot!#REF!</f>
        <v>#REF!</v>
      </c>
      <c r="B353" s="4" t="e">
        <f t="shared" si="16"/>
        <v>#REF!</v>
      </c>
      <c r="C353" s="5" t="e">
        <f>chatbot!#REF!</f>
        <v>#REF!</v>
      </c>
      <c r="D353" s="4" t="e">
        <f>chatbot!#REF!</f>
        <v>#REF!</v>
      </c>
      <c r="E353" s="4" t="e">
        <f t="shared" si="17"/>
        <v>#REF!</v>
      </c>
    </row>
    <row r="354" spans="1:5">
      <c r="A354" s="6" t="e">
        <f>chatbot!#REF!</f>
        <v>#REF!</v>
      </c>
      <c r="B354" s="4" t="e">
        <f t="shared" si="16"/>
        <v>#REF!</v>
      </c>
      <c r="C354" s="5" t="e">
        <f>chatbot!#REF!</f>
        <v>#REF!</v>
      </c>
      <c r="D354" s="4" t="e">
        <f>chatbot!#REF!</f>
        <v>#REF!</v>
      </c>
      <c r="E354" s="4" t="e">
        <f t="shared" si="17"/>
        <v>#REF!</v>
      </c>
    </row>
    <row r="355" spans="1:5">
      <c r="A355" s="6" t="e">
        <f>chatbot!#REF!</f>
        <v>#REF!</v>
      </c>
      <c r="B355" s="4" t="e">
        <f t="shared" si="16"/>
        <v>#REF!</v>
      </c>
      <c r="C355" s="4" t="e">
        <f>chatbot!#REF!</f>
        <v>#REF!</v>
      </c>
      <c r="D355" s="4" t="e">
        <f>chatbot!#REF!</f>
        <v>#REF!</v>
      </c>
      <c r="E355" s="4" t="e">
        <f t="shared" si="17"/>
        <v>#REF!</v>
      </c>
    </row>
    <row r="402" spans="1:5">
      <c r="A402" s="2" t="s">
        <v>54</v>
      </c>
      <c r="B402" s="2" t="s">
        <v>55</v>
      </c>
      <c r="C402" s="2" t="s">
        <v>56</v>
      </c>
      <c r="D402" s="2" t="s">
        <v>57</v>
      </c>
      <c r="E402" s="2" t="s">
        <v>58</v>
      </c>
    </row>
    <row r="403" spans="1:5">
      <c r="A403" s="3" t="s">
        <v>59</v>
      </c>
      <c r="B403" s="4" t="e">
        <f>SUM(chatbot!#REF!)</f>
        <v>#REF!</v>
      </c>
      <c r="C403" s="5"/>
      <c r="D403" s="5"/>
      <c r="E403" s="5" t="e">
        <f>B403</f>
        <v>#REF!</v>
      </c>
    </row>
    <row r="404" spans="1:5">
      <c r="A404" s="6" t="e">
        <f>chatbot!#REF!</f>
        <v>#REF!</v>
      </c>
      <c r="B404" s="4" t="e">
        <f t="shared" ref="B404:B408" si="18">B403-C404</f>
        <v>#REF!</v>
      </c>
      <c r="C404" s="4" t="e">
        <f>chatbot!#REF!</f>
        <v>#REF!</v>
      </c>
      <c r="D404" s="4" t="e">
        <f>chatbot!#REF!</f>
        <v>#REF!</v>
      </c>
      <c r="E404" s="4" t="e">
        <f t="shared" ref="E404:E408" si="19">E403-D404</f>
        <v>#REF!</v>
      </c>
    </row>
    <row r="405" spans="1:5">
      <c r="A405" s="6" t="e">
        <f>chatbot!#REF!</f>
        <v>#REF!</v>
      </c>
      <c r="B405" s="4" t="e">
        <f t="shared" si="18"/>
        <v>#REF!</v>
      </c>
      <c r="C405" s="5" t="e">
        <f>chatbot!#REF!</f>
        <v>#REF!</v>
      </c>
      <c r="D405" s="4" t="e">
        <f>chatbot!#REF!</f>
        <v>#REF!</v>
      </c>
      <c r="E405" s="5" t="e">
        <f t="shared" si="19"/>
        <v>#REF!</v>
      </c>
    </row>
    <row r="406" spans="1:5">
      <c r="A406" s="6" t="e">
        <f>chatbot!#REF!</f>
        <v>#REF!</v>
      </c>
      <c r="B406" s="4" t="e">
        <f t="shared" si="18"/>
        <v>#REF!</v>
      </c>
      <c r="C406" s="5" t="e">
        <f>chatbot!#REF!</f>
        <v>#REF!</v>
      </c>
      <c r="D406" s="4" t="e">
        <f>chatbot!#REF!</f>
        <v>#REF!</v>
      </c>
      <c r="E406" s="4" t="e">
        <f t="shared" si="19"/>
        <v>#REF!</v>
      </c>
    </row>
    <row r="407" spans="1:5">
      <c r="A407" s="6" t="e">
        <f>chatbot!#REF!</f>
        <v>#REF!</v>
      </c>
      <c r="B407" s="4" t="e">
        <f t="shared" si="18"/>
        <v>#REF!</v>
      </c>
      <c r="C407" s="5" t="e">
        <f>chatbot!#REF!</f>
        <v>#REF!</v>
      </c>
      <c r="D407" s="4" t="e">
        <f>chatbot!#REF!</f>
        <v>#REF!</v>
      </c>
      <c r="E407" s="4" t="e">
        <f t="shared" si="19"/>
        <v>#REF!</v>
      </c>
    </row>
    <row r="408" spans="1:5">
      <c r="A408" s="6" t="e">
        <f>chatbot!#REF!</f>
        <v>#REF!</v>
      </c>
      <c r="B408" s="4" t="e">
        <f t="shared" si="18"/>
        <v>#REF!</v>
      </c>
      <c r="C408" s="4" t="e">
        <f>chatbot!#REF!</f>
        <v>#REF!</v>
      </c>
      <c r="D408" s="4" t="e">
        <f>chatbot!#REF!</f>
        <v>#REF!</v>
      </c>
      <c r="E408" s="4" t="e">
        <f t="shared" si="19"/>
        <v>#REF!</v>
      </c>
    </row>
    <row r="452" spans="1:5">
      <c r="A452" s="2" t="s">
        <v>54</v>
      </c>
      <c r="B452" s="2" t="s">
        <v>55</v>
      </c>
      <c r="C452" s="2" t="s">
        <v>56</v>
      </c>
      <c r="D452" s="2" t="s">
        <v>57</v>
      </c>
      <c r="E452" s="2" t="s">
        <v>58</v>
      </c>
    </row>
    <row r="453" spans="1:5">
      <c r="A453" s="3" t="s">
        <v>59</v>
      </c>
      <c r="B453" s="4" t="e">
        <f>SUM(chatbot!#REF!)</f>
        <v>#REF!</v>
      </c>
      <c r="C453" s="5"/>
      <c r="D453" s="5"/>
      <c r="E453" s="5" t="e">
        <f>B453</f>
        <v>#REF!</v>
      </c>
    </row>
    <row r="454" spans="1:5">
      <c r="A454" s="6" t="e">
        <f>chatbot!#REF!</f>
        <v>#REF!</v>
      </c>
      <c r="B454" s="4" t="e">
        <f t="shared" ref="B454:B458" si="20">B453-C454</f>
        <v>#REF!</v>
      </c>
      <c r="C454" s="4" t="e">
        <f>chatbot!#REF!</f>
        <v>#REF!</v>
      </c>
      <c r="D454" s="4" t="e">
        <f>chatbot!#REF!</f>
        <v>#REF!</v>
      </c>
      <c r="E454" s="4" t="e">
        <f t="shared" ref="E454:E458" si="21">E453-D454</f>
        <v>#REF!</v>
      </c>
    </row>
    <row r="455" spans="1:5">
      <c r="A455" s="6" t="e">
        <f>chatbot!#REF!</f>
        <v>#REF!</v>
      </c>
      <c r="B455" s="4" t="e">
        <f t="shared" si="20"/>
        <v>#REF!</v>
      </c>
      <c r="C455" s="5" t="e">
        <f>chatbot!#REF!</f>
        <v>#REF!</v>
      </c>
      <c r="D455" s="4" t="e">
        <f>chatbot!#REF!</f>
        <v>#REF!</v>
      </c>
      <c r="E455" s="5" t="e">
        <f t="shared" si="21"/>
        <v>#REF!</v>
      </c>
    </row>
    <row r="456" spans="1:5">
      <c r="A456" s="6" t="e">
        <f>chatbot!#REF!</f>
        <v>#REF!</v>
      </c>
      <c r="B456" s="4" t="e">
        <f t="shared" si="20"/>
        <v>#REF!</v>
      </c>
      <c r="C456" s="5" t="e">
        <f>chatbot!#REF!</f>
        <v>#REF!</v>
      </c>
      <c r="D456" s="4" t="e">
        <f>chatbot!#REF!</f>
        <v>#REF!</v>
      </c>
      <c r="E456" s="4" t="e">
        <f t="shared" si="21"/>
        <v>#REF!</v>
      </c>
    </row>
    <row r="457" spans="1:5">
      <c r="A457" s="6" t="e">
        <f>chatbot!#REF!</f>
        <v>#REF!</v>
      </c>
      <c r="B457" s="4" t="e">
        <f t="shared" si="20"/>
        <v>#REF!</v>
      </c>
      <c r="C457" s="5" t="e">
        <f>chatbot!#REF!</f>
        <v>#REF!</v>
      </c>
      <c r="D457" s="4" t="e">
        <f>chatbot!#REF!</f>
        <v>#REF!</v>
      </c>
      <c r="E457" s="4" t="e">
        <f t="shared" si="21"/>
        <v>#REF!</v>
      </c>
    </row>
    <row r="458" spans="1:5">
      <c r="A458" s="6" t="e">
        <f>chatbot!#REF!</f>
        <v>#REF!</v>
      </c>
      <c r="B458" s="4" t="e">
        <f t="shared" si="20"/>
        <v>#REF!</v>
      </c>
      <c r="C458" s="4" t="e">
        <f>chatbot!#REF!</f>
        <v>#REF!</v>
      </c>
      <c r="D458" s="4" t="e">
        <f>chatbot!#REF!</f>
        <v>#REF!</v>
      </c>
      <c r="E458" s="4" t="e">
        <f t="shared" si="21"/>
        <v>#REF!</v>
      </c>
    </row>
    <row r="503" spans="1:5">
      <c r="A503" s="2" t="s">
        <v>54</v>
      </c>
      <c r="B503" s="2" t="s">
        <v>55</v>
      </c>
      <c r="C503" s="2" t="s">
        <v>56</v>
      </c>
      <c r="D503" s="2" t="s">
        <v>57</v>
      </c>
      <c r="E503" s="2" t="s">
        <v>58</v>
      </c>
    </row>
    <row r="504" spans="1:5">
      <c r="A504" s="3" t="s">
        <v>59</v>
      </c>
      <c r="B504" s="4" t="e">
        <f>SUM(chatbot!#REF!)</f>
        <v>#REF!</v>
      </c>
      <c r="C504" s="5"/>
      <c r="D504" s="5"/>
      <c r="E504" s="5" t="e">
        <f>B504</f>
        <v>#REF!</v>
      </c>
    </row>
    <row r="505" spans="1:5">
      <c r="A505" s="6" t="e">
        <f>chatbot!#REF!</f>
        <v>#REF!</v>
      </c>
      <c r="B505" s="4" t="e">
        <f t="shared" ref="B505:B509" si="22">B504-C505</f>
        <v>#REF!</v>
      </c>
      <c r="C505" s="4" t="e">
        <f>chatbot!#REF!</f>
        <v>#REF!</v>
      </c>
      <c r="D505" s="4" t="e">
        <f>chatbot!#REF!</f>
        <v>#REF!</v>
      </c>
      <c r="E505" s="4" t="e">
        <f t="shared" ref="E505:E509" si="23">E504-D505</f>
        <v>#REF!</v>
      </c>
    </row>
    <row r="506" spans="1:5">
      <c r="A506" s="6" t="e">
        <f>chatbot!#REF!</f>
        <v>#REF!</v>
      </c>
      <c r="B506" s="4" t="e">
        <f t="shared" si="22"/>
        <v>#REF!</v>
      </c>
      <c r="C506" s="5" t="e">
        <f>chatbot!#REF!</f>
        <v>#REF!</v>
      </c>
      <c r="D506" s="4" t="e">
        <f>chatbot!#REF!</f>
        <v>#REF!</v>
      </c>
      <c r="E506" s="5" t="e">
        <f t="shared" si="23"/>
        <v>#REF!</v>
      </c>
    </row>
    <row r="507" spans="1:5">
      <c r="A507" s="6" t="e">
        <f>chatbot!#REF!</f>
        <v>#REF!</v>
      </c>
      <c r="B507" s="4" t="e">
        <f t="shared" si="22"/>
        <v>#REF!</v>
      </c>
      <c r="C507" s="5" t="e">
        <f>chatbot!#REF!</f>
        <v>#REF!</v>
      </c>
      <c r="D507" s="4" t="e">
        <f>chatbot!#REF!</f>
        <v>#REF!</v>
      </c>
      <c r="E507" s="4" t="e">
        <f t="shared" si="23"/>
        <v>#REF!</v>
      </c>
    </row>
    <row r="508" spans="1:5">
      <c r="A508" s="6" t="e">
        <f>chatbot!#REF!</f>
        <v>#REF!</v>
      </c>
      <c r="B508" s="4" t="e">
        <f t="shared" si="22"/>
        <v>#REF!</v>
      </c>
      <c r="C508" s="5" t="e">
        <f>chatbot!#REF!</f>
        <v>#REF!</v>
      </c>
      <c r="D508" s="4" t="e">
        <f>chatbot!#REF!</f>
        <v>#REF!</v>
      </c>
      <c r="E508" s="4" t="e">
        <f t="shared" si="23"/>
        <v>#REF!</v>
      </c>
    </row>
    <row r="509" spans="1:5">
      <c r="A509" s="6" t="e">
        <f>chatbot!#REF!</f>
        <v>#REF!</v>
      </c>
      <c r="B509" s="4" t="e">
        <f t="shared" si="22"/>
        <v>#REF!</v>
      </c>
      <c r="C509" s="4" t="e">
        <f>chatbot!#REF!</f>
        <v>#REF!</v>
      </c>
      <c r="D509" s="4" t="e">
        <f>chatbot!#REF!</f>
        <v>#REF!</v>
      </c>
      <c r="E509" s="4" t="e">
        <f t="shared" si="23"/>
        <v>#REF!</v>
      </c>
    </row>
    <row r="551" spans="1:5">
      <c r="A551" s="2" t="s">
        <v>54</v>
      </c>
      <c r="B551" s="2" t="s">
        <v>55</v>
      </c>
      <c r="C551" s="2" t="s">
        <v>56</v>
      </c>
      <c r="D551" s="2" t="s">
        <v>57</v>
      </c>
      <c r="E551" s="2" t="s">
        <v>58</v>
      </c>
    </row>
    <row r="552" spans="1:5">
      <c r="A552" s="3" t="s">
        <v>59</v>
      </c>
      <c r="B552" s="4" t="e">
        <f>SUM(chatbot!#REF!)</f>
        <v>#REF!</v>
      </c>
      <c r="C552" s="5"/>
      <c r="D552" s="5"/>
      <c r="E552" s="5" t="e">
        <f>B552</f>
        <v>#REF!</v>
      </c>
    </row>
    <row r="553" spans="1:5">
      <c r="A553" s="6" t="e">
        <f>chatbot!#REF!</f>
        <v>#REF!</v>
      </c>
      <c r="B553" s="4" t="e">
        <f t="shared" ref="B553:B557" si="24">B552-C553</f>
        <v>#REF!</v>
      </c>
      <c r="C553" s="4" t="e">
        <f>chatbot!#REF!</f>
        <v>#REF!</v>
      </c>
      <c r="D553" s="4" t="e">
        <f>chatbot!#REF!</f>
        <v>#REF!</v>
      </c>
      <c r="E553" s="4" t="e">
        <f t="shared" ref="E553:E557" si="25">E552-D553</f>
        <v>#REF!</v>
      </c>
    </row>
    <row r="554" spans="1:5">
      <c r="A554" s="6" t="e">
        <f>chatbot!#REF!</f>
        <v>#REF!</v>
      </c>
      <c r="B554" s="4" t="e">
        <f t="shared" si="24"/>
        <v>#REF!</v>
      </c>
      <c r="C554" s="5" t="e">
        <f>chatbot!#REF!</f>
        <v>#REF!</v>
      </c>
      <c r="D554" s="4" t="e">
        <f>chatbot!#REF!</f>
        <v>#REF!</v>
      </c>
      <c r="E554" s="5" t="e">
        <f t="shared" si="25"/>
        <v>#REF!</v>
      </c>
    </row>
    <row r="555" spans="1:5">
      <c r="A555" s="6" t="e">
        <f>chatbot!#REF!</f>
        <v>#REF!</v>
      </c>
      <c r="B555" s="4" t="e">
        <f t="shared" si="24"/>
        <v>#REF!</v>
      </c>
      <c r="C555" s="5" t="e">
        <f>chatbot!#REF!</f>
        <v>#REF!</v>
      </c>
      <c r="D555" s="4" t="e">
        <f>chatbot!#REF!</f>
        <v>#REF!</v>
      </c>
      <c r="E555" s="4" t="e">
        <f t="shared" si="25"/>
        <v>#REF!</v>
      </c>
    </row>
    <row r="556" spans="1:5">
      <c r="A556" s="6" t="e">
        <f>chatbot!#REF!</f>
        <v>#REF!</v>
      </c>
      <c r="B556" s="4" t="e">
        <f t="shared" si="24"/>
        <v>#REF!</v>
      </c>
      <c r="C556" s="5" t="e">
        <f>chatbot!#REF!</f>
        <v>#REF!</v>
      </c>
      <c r="D556" s="4" t="e">
        <f>chatbot!#REF!</f>
        <v>#REF!</v>
      </c>
      <c r="E556" s="4" t="e">
        <f t="shared" si="25"/>
        <v>#REF!</v>
      </c>
    </row>
    <row r="557" spans="1:5">
      <c r="A557" s="6" t="e">
        <f>chatbot!#REF!</f>
        <v>#REF!</v>
      </c>
      <c r="B557" s="4" t="e">
        <f t="shared" si="24"/>
        <v>#REF!</v>
      </c>
      <c r="C557" s="4" t="e">
        <f>chatbot!#REF!</f>
        <v>#REF!</v>
      </c>
      <c r="D557" s="4" t="e">
        <f>chatbot!#REF!</f>
        <v>#REF!</v>
      </c>
      <c r="E557" s="4" t="e">
        <f t="shared" si="25"/>
        <v>#REF!</v>
      </c>
    </row>
    <row r="604" spans="1:5">
      <c r="A604" s="2" t="s">
        <v>54</v>
      </c>
      <c r="B604" s="2" t="s">
        <v>55</v>
      </c>
      <c r="C604" s="2" t="s">
        <v>56</v>
      </c>
      <c r="D604" s="2" t="s">
        <v>57</v>
      </c>
      <c r="E604" s="2" t="s">
        <v>58</v>
      </c>
    </row>
    <row r="605" spans="1:5">
      <c r="A605" s="3" t="s">
        <v>59</v>
      </c>
      <c r="B605" s="4" t="e">
        <f>SUM(chatbot!#REF!)</f>
        <v>#REF!</v>
      </c>
      <c r="C605" s="5"/>
      <c r="D605" s="5"/>
      <c r="E605" s="5" t="e">
        <f>B605</f>
        <v>#REF!</v>
      </c>
    </row>
    <row r="606" spans="1:5">
      <c r="A606" s="6" t="e">
        <f>chatbot!#REF!</f>
        <v>#REF!</v>
      </c>
      <c r="B606" s="4" t="e">
        <f t="shared" ref="B606:B610" si="26">B605-C606</f>
        <v>#REF!</v>
      </c>
      <c r="C606" s="4" t="e">
        <f>chatbot!#REF!</f>
        <v>#REF!</v>
      </c>
      <c r="D606" s="4" t="e">
        <f>chatbot!#REF!</f>
        <v>#REF!</v>
      </c>
      <c r="E606" s="4" t="e">
        <f t="shared" ref="E606:E610" si="27">E605-D606</f>
        <v>#REF!</v>
      </c>
    </row>
    <row r="607" spans="1:5">
      <c r="A607" s="6" t="e">
        <f>chatbot!#REF!</f>
        <v>#REF!</v>
      </c>
      <c r="B607" s="4" t="e">
        <f t="shared" si="26"/>
        <v>#REF!</v>
      </c>
      <c r="C607" s="5" t="e">
        <f>chatbot!#REF!</f>
        <v>#REF!</v>
      </c>
      <c r="D607" s="4" t="e">
        <f>chatbot!#REF!</f>
        <v>#REF!</v>
      </c>
      <c r="E607" s="5" t="e">
        <f t="shared" si="27"/>
        <v>#REF!</v>
      </c>
    </row>
    <row r="608" spans="1:5">
      <c r="A608" s="6" t="e">
        <f>chatbot!#REF!</f>
        <v>#REF!</v>
      </c>
      <c r="B608" s="4" t="e">
        <f t="shared" si="26"/>
        <v>#REF!</v>
      </c>
      <c r="C608" s="5" t="e">
        <f>chatbot!#REF!</f>
        <v>#REF!</v>
      </c>
      <c r="D608" s="4" t="e">
        <f>chatbot!#REF!</f>
        <v>#REF!</v>
      </c>
      <c r="E608" s="4" t="e">
        <f t="shared" si="27"/>
        <v>#REF!</v>
      </c>
    </row>
    <row r="609" spans="1:5">
      <c r="A609" s="6" t="e">
        <f>chatbot!#REF!</f>
        <v>#REF!</v>
      </c>
      <c r="B609" s="4" t="e">
        <f t="shared" si="26"/>
        <v>#REF!</v>
      </c>
      <c r="C609" s="5" t="e">
        <f>chatbot!#REF!</f>
        <v>#REF!</v>
      </c>
      <c r="D609" s="4" t="e">
        <f>chatbot!#REF!</f>
        <v>#REF!</v>
      </c>
      <c r="E609" s="4" t="e">
        <f t="shared" si="27"/>
        <v>#REF!</v>
      </c>
    </row>
    <row r="610" spans="1:5">
      <c r="A610" s="6" t="e">
        <f>chatbot!#REF!</f>
        <v>#REF!</v>
      </c>
      <c r="B610" s="4" t="e">
        <f t="shared" si="26"/>
        <v>#REF!</v>
      </c>
      <c r="C610" s="4" t="e">
        <f>chatbot!#REF!</f>
        <v>#REF!</v>
      </c>
      <c r="D610" s="4" t="e">
        <f>chatbot!#REF!</f>
        <v>#REF!</v>
      </c>
      <c r="E610" s="4" t="e">
        <f t="shared" si="27"/>
        <v>#REF!</v>
      </c>
    </row>
    <row r="648" spans="1:5">
      <c r="A648" s="2" t="s">
        <v>54</v>
      </c>
      <c r="B648" s="2" t="s">
        <v>55</v>
      </c>
      <c r="C648" s="2" t="s">
        <v>56</v>
      </c>
      <c r="D648" s="2" t="s">
        <v>57</v>
      </c>
      <c r="E648" s="2" t="s">
        <v>58</v>
      </c>
    </row>
    <row r="649" spans="1:5">
      <c r="A649" s="3" t="s">
        <v>59</v>
      </c>
      <c r="B649" s="4" t="e">
        <f>SUM(chatbot!#REF!)</f>
        <v>#REF!</v>
      </c>
      <c r="C649" s="5"/>
      <c r="D649" s="5"/>
      <c r="E649" s="5" t="e">
        <f>B649</f>
        <v>#REF!</v>
      </c>
    </row>
    <row r="650" spans="1:5">
      <c r="A650" s="6" t="e">
        <f>chatbot!#REF!</f>
        <v>#REF!</v>
      </c>
      <c r="B650" s="4" t="e">
        <f t="shared" ref="B650:B654" si="28">B649-C650</f>
        <v>#REF!</v>
      </c>
      <c r="C650" s="4" t="e">
        <f>chatbot!#REF!</f>
        <v>#REF!</v>
      </c>
      <c r="D650" s="4" t="e">
        <f>chatbot!#REF!</f>
        <v>#REF!</v>
      </c>
      <c r="E650" s="4" t="e">
        <f t="shared" ref="E650:E654" si="29">E649-D650</f>
        <v>#REF!</v>
      </c>
    </row>
    <row r="651" spans="1:5">
      <c r="A651" s="6" t="e">
        <f>chatbot!#REF!</f>
        <v>#REF!</v>
      </c>
      <c r="B651" s="4" t="e">
        <f t="shared" si="28"/>
        <v>#REF!</v>
      </c>
      <c r="C651" s="5" t="e">
        <f>chatbot!#REF!</f>
        <v>#REF!</v>
      </c>
      <c r="D651" s="4" t="e">
        <f>chatbot!#REF!</f>
        <v>#REF!</v>
      </c>
      <c r="E651" s="5" t="e">
        <f t="shared" si="29"/>
        <v>#REF!</v>
      </c>
    </row>
    <row r="652" spans="1:5">
      <c r="A652" s="6" t="e">
        <f>chatbot!#REF!</f>
        <v>#REF!</v>
      </c>
      <c r="B652" s="4" t="e">
        <f t="shared" si="28"/>
        <v>#REF!</v>
      </c>
      <c r="C652" s="5" t="e">
        <f>chatbot!#REF!</f>
        <v>#REF!</v>
      </c>
      <c r="D652" s="4" t="e">
        <f>chatbot!#REF!</f>
        <v>#REF!</v>
      </c>
      <c r="E652" s="4" t="e">
        <f t="shared" si="29"/>
        <v>#REF!</v>
      </c>
    </row>
    <row r="653" spans="1:5">
      <c r="A653" s="6" t="e">
        <f>chatbot!#REF!</f>
        <v>#REF!</v>
      </c>
      <c r="B653" s="4" t="e">
        <f t="shared" si="28"/>
        <v>#REF!</v>
      </c>
      <c r="C653" s="5" t="e">
        <f>chatbot!#REF!</f>
        <v>#REF!</v>
      </c>
      <c r="D653" s="4" t="e">
        <f>chatbot!#REF!</f>
        <v>#REF!</v>
      </c>
      <c r="E653" s="4" t="e">
        <f t="shared" si="29"/>
        <v>#REF!</v>
      </c>
    </row>
    <row r="654" spans="1:5">
      <c r="A654" s="6" t="e">
        <f>chatbot!#REF!</f>
        <v>#REF!</v>
      </c>
      <c r="B654" s="4" t="e">
        <f t="shared" si="28"/>
        <v>#REF!</v>
      </c>
      <c r="C654" s="4" t="e">
        <f>chatbot!#REF!</f>
        <v>#REF!</v>
      </c>
      <c r="D654" s="4" t="e">
        <f>chatbot!#REF!</f>
        <v>#REF!</v>
      </c>
      <c r="E654" s="4" t="e">
        <f t="shared" si="29"/>
        <v>#REF!</v>
      </c>
    </row>
    <row r="694" spans="1:5">
      <c r="A694" s="2" t="s">
        <v>54</v>
      </c>
      <c r="B694" s="2" t="s">
        <v>55</v>
      </c>
      <c r="C694" s="2" t="s">
        <v>56</v>
      </c>
      <c r="D694" s="2" t="s">
        <v>57</v>
      </c>
      <c r="E694" s="2" t="s">
        <v>58</v>
      </c>
    </row>
    <row r="695" spans="1:5">
      <c r="A695" s="3" t="s">
        <v>59</v>
      </c>
      <c r="B695" s="4" t="e">
        <f>SUM(chatbot!#REF!)</f>
        <v>#REF!</v>
      </c>
      <c r="C695" s="5"/>
      <c r="D695" s="5"/>
      <c r="E695" s="5" t="e">
        <f>B695</f>
        <v>#REF!</v>
      </c>
    </row>
    <row r="696" spans="1:5">
      <c r="A696" s="6" t="e">
        <f>chatbot!#REF!</f>
        <v>#REF!</v>
      </c>
      <c r="B696" s="4" t="e">
        <f t="shared" ref="B696:B700" si="30">B695-C696</f>
        <v>#REF!</v>
      </c>
      <c r="C696" s="4" t="e">
        <f>chatbot!#REF!</f>
        <v>#REF!</v>
      </c>
      <c r="D696" s="4" t="e">
        <f>chatbot!#REF!</f>
        <v>#REF!</v>
      </c>
      <c r="E696" s="4" t="e">
        <f t="shared" ref="E696:E700" si="31">E695-D696</f>
        <v>#REF!</v>
      </c>
    </row>
    <row r="697" spans="1:5">
      <c r="A697" s="6" t="e">
        <f>chatbot!#REF!</f>
        <v>#REF!</v>
      </c>
      <c r="B697" s="4" t="e">
        <f t="shared" si="30"/>
        <v>#REF!</v>
      </c>
      <c r="C697" s="5" t="e">
        <f>chatbot!#REF!</f>
        <v>#REF!</v>
      </c>
      <c r="D697" s="4" t="e">
        <f>chatbot!#REF!</f>
        <v>#REF!</v>
      </c>
      <c r="E697" s="5" t="e">
        <f t="shared" si="31"/>
        <v>#REF!</v>
      </c>
    </row>
    <row r="698" spans="1:5">
      <c r="A698" s="6" t="e">
        <f>chatbot!#REF!</f>
        <v>#REF!</v>
      </c>
      <c r="B698" s="4" t="e">
        <f t="shared" si="30"/>
        <v>#REF!</v>
      </c>
      <c r="C698" s="5" t="e">
        <f>chatbot!#REF!</f>
        <v>#REF!</v>
      </c>
      <c r="D698" s="4" t="e">
        <f>chatbot!#REF!</f>
        <v>#REF!</v>
      </c>
      <c r="E698" s="4" t="e">
        <f t="shared" si="31"/>
        <v>#REF!</v>
      </c>
    </row>
    <row r="699" spans="1:5">
      <c r="A699" s="6" t="e">
        <f>chatbot!#REF!</f>
        <v>#REF!</v>
      </c>
      <c r="B699" s="4" t="e">
        <f t="shared" si="30"/>
        <v>#REF!</v>
      </c>
      <c r="C699" s="5" t="e">
        <f>chatbot!#REF!</f>
        <v>#REF!</v>
      </c>
      <c r="D699" s="4" t="e">
        <f>chatbot!#REF!</f>
        <v>#REF!</v>
      </c>
      <c r="E699" s="4" t="e">
        <f t="shared" si="31"/>
        <v>#REF!</v>
      </c>
    </row>
    <row r="700" spans="1:5">
      <c r="A700" s="6" t="e">
        <f>chatbot!#REF!</f>
        <v>#REF!</v>
      </c>
      <c r="B700" s="4" t="e">
        <f t="shared" si="30"/>
        <v>#REF!</v>
      </c>
      <c r="C700" s="4" t="e">
        <f>chatbot!#REF!</f>
        <v>#REF!</v>
      </c>
      <c r="D700" s="4" t="e">
        <f>chatbot!#REF!</f>
        <v>#REF!</v>
      </c>
      <c r="E700" s="4" t="e">
        <f t="shared" si="31"/>
        <v>#REF!</v>
      </c>
    </row>
    <row r="744" spans="1:5">
      <c r="A744" s="2" t="s">
        <v>54</v>
      </c>
      <c r="B744" s="2" t="s">
        <v>55</v>
      </c>
      <c r="C744" s="2" t="s">
        <v>56</v>
      </c>
      <c r="D744" s="2" t="s">
        <v>57</v>
      </c>
      <c r="E744" s="2" t="s">
        <v>58</v>
      </c>
    </row>
    <row r="745" spans="1:5">
      <c r="A745" s="3" t="s">
        <v>59</v>
      </c>
      <c r="B745" s="4" t="e">
        <f>SUM(chatbot!#REF!)</f>
        <v>#REF!</v>
      </c>
      <c r="C745" s="5"/>
      <c r="D745" s="5"/>
      <c r="E745" s="5" t="e">
        <f>B745</f>
        <v>#REF!</v>
      </c>
    </row>
    <row r="746" spans="1:5">
      <c r="A746" s="6" t="e">
        <f>chatbot!#REF!</f>
        <v>#REF!</v>
      </c>
      <c r="B746" s="4" t="e">
        <f t="shared" ref="B746:B750" si="32">B745-C746</f>
        <v>#REF!</v>
      </c>
      <c r="C746" s="4" t="e">
        <f>chatbot!#REF!</f>
        <v>#REF!</v>
      </c>
      <c r="D746" s="4" t="e">
        <f>chatbot!#REF!</f>
        <v>#REF!</v>
      </c>
      <c r="E746" s="4" t="e">
        <f t="shared" ref="E746:E750" si="33">E745-D746</f>
        <v>#REF!</v>
      </c>
    </row>
    <row r="747" spans="1:5">
      <c r="A747" s="6" t="e">
        <f>chatbot!#REF!</f>
        <v>#REF!</v>
      </c>
      <c r="B747" s="4" t="e">
        <f t="shared" si="32"/>
        <v>#REF!</v>
      </c>
      <c r="C747" s="5" t="e">
        <f>chatbot!#REF!</f>
        <v>#REF!</v>
      </c>
      <c r="D747" s="4" t="e">
        <f>chatbot!#REF!</f>
        <v>#REF!</v>
      </c>
      <c r="E747" s="5" t="e">
        <f t="shared" si="33"/>
        <v>#REF!</v>
      </c>
    </row>
    <row r="748" spans="1:5">
      <c r="A748" s="6" t="e">
        <f>chatbot!#REF!</f>
        <v>#REF!</v>
      </c>
      <c r="B748" s="4" t="e">
        <f t="shared" si="32"/>
        <v>#REF!</v>
      </c>
      <c r="C748" s="5" t="e">
        <f>chatbot!#REF!</f>
        <v>#REF!</v>
      </c>
      <c r="D748" s="4" t="e">
        <f>chatbot!#REF!</f>
        <v>#REF!</v>
      </c>
      <c r="E748" s="4" t="e">
        <f t="shared" si="33"/>
        <v>#REF!</v>
      </c>
    </row>
    <row r="749" spans="1:5">
      <c r="A749" s="6" t="e">
        <f>chatbot!#REF!</f>
        <v>#REF!</v>
      </c>
      <c r="B749" s="4" t="e">
        <f t="shared" si="32"/>
        <v>#REF!</v>
      </c>
      <c r="C749" s="5" t="e">
        <f>chatbot!#REF!</f>
        <v>#REF!</v>
      </c>
      <c r="D749" s="4" t="e">
        <f>chatbot!#REF!</f>
        <v>#REF!</v>
      </c>
      <c r="E749" s="4" t="e">
        <f t="shared" si="33"/>
        <v>#REF!</v>
      </c>
    </row>
    <row r="750" spans="1:5">
      <c r="A750" s="6" t="e">
        <f>chatbot!#REF!</f>
        <v>#REF!</v>
      </c>
      <c r="B750" s="4" t="e">
        <f t="shared" si="32"/>
        <v>#REF!</v>
      </c>
      <c r="C750" s="4" t="e">
        <f>chatbot!#REF!</f>
        <v>#REF!</v>
      </c>
      <c r="D750" s="4" t="e">
        <f>chatbot!#REF!</f>
        <v>#REF!</v>
      </c>
      <c r="E750" s="4" t="e">
        <f t="shared" si="33"/>
        <v>#REF!</v>
      </c>
    </row>
    <row r="793" spans="1:5">
      <c r="A793" s="2" t="s">
        <v>54</v>
      </c>
      <c r="B793" s="2" t="s">
        <v>55</v>
      </c>
      <c r="C793" s="2" t="s">
        <v>56</v>
      </c>
      <c r="D793" s="2" t="s">
        <v>57</v>
      </c>
      <c r="E793" s="2" t="s">
        <v>58</v>
      </c>
    </row>
    <row r="794" spans="1:5">
      <c r="A794" s="3" t="s">
        <v>59</v>
      </c>
      <c r="B794" s="4" t="e">
        <f>SUM(chatbot!#REF!)</f>
        <v>#REF!</v>
      </c>
      <c r="C794" s="5"/>
      <c r="D794" s="5"/>
      <c r="E794" s="5" t="e">
        <f>B794</f>
        <v>#REF!</v>
      </c>
    </row>
    <row r="795" spans="1:5">
      <c r="A795" s="6" t="e">
        <f>chatbot!#REF!</f>
        <v>#REF!</v>
      </c>
      <c r="B795" s="4" t="e">
        <f t="shared" ref="B795:B799" si="34">B794-C795</f>
        <v>#REF!</v>
      </c>
      <c r="C795" s="4" t="e">
        <f>chatbot!#REF!</f>
        <v>#REF!</v>
      </c>
      <c r="D795" s="4" t="e">
        <f>chatbot!#REF!</f>
        <v>#REF!</v>
      </c>
      <c r="E795" s="4" t="e">
        <f t="shared" ref="E795:E799" si="35">E794-D795</f>
        <v>#REF!</v>
      </c>
    </row>
    <row r="796" spans="1:5">
      <c r="A796" s="6" t="e">
        <f>chatbot!#REF!</f>
        <v>#REF!</v>
      </c>
      <c r="B796" s="4" t="e">
        <f t="shared" si="34"/>
        <v>#REF!</v>
      </c>
      <c r="C796" s="5" t="e">
        <f>chatbot!#REF!</f>
        <v>#REF!</v>
      </c>
      <c r="D796" s="4" t="e">
        <f>chatbot!#REF!</f>
        <v>#REF!</v>
      </c>
      <c r="E796" s="5" t="e">
        <f t="shared" si="35"/>
        <v>#REF!</v>
      </c>
    </row>
    <row r="797" spans="1:5">
      <c r="A797" s="6" t="e">
        <f>chatbot!#REF!</f>
        <v>#REF!</v>
      </c>
      <c r="B797" s="4" t="e">
        <f t="shared" si="34"/>
        <v>#REF!</v>
      </c>
      <c r="C797" s="5" t="e">
        <f>chatbot!#REF!</f>
        <v>#REF!</v>
      </c>
      <c r="D797" s="4" t="e">
        <f>chatbot!#REF!</f>
        <v>#REF!</v>
      </c>
      <c r="E797" s="4" t="e">
        <f t="shared" si="35"/>
        <v>#REF!</v>
      </c>
    </row>
    <row r="798" spans="1:5">
      <c r="A798" s="6" t="e">
        <f>chatbot!#REF!</f>
        <v>#REF!</v>
      </c>
      <c r="B798" s="4" t="e">
        <f t="shared" si="34"/>
        <v>#REF!</v>
      </c>
      <c r="C798" s="5" t="e">
        <f>chatbot!#REF!</f>
        <v>#REF!</v>
      </c>
      <c r="D798" s="4" t="e">
        <f>chatbot!#REF!</f>
        <v>#REF!</v>
      </c>
      <c r="E798" s="4" t="e">
        <f t="shared" si="35"/>
        <v>#REF!</v>
      </c>
    </row>
    <row r="799" spans="1:5">
      <c r="A799" s="6" t="e">
        <f>chatbot!#REF!</f>
        <v>#REF!</v>
      </c>
      <c r="B799" s="4" t="e">
        <f t="shared" si="34"/>
        <v>#REF!</v>
      </c>
      <c r="C799" s="4" t="e">
        <f>chatbot!#REF!</f>
        <v>#REF!</v>
      </c>
      <c r="D799" s="4" t="e">
        <f>chatbot!#REF!</f>
        <v>#REF!</v>
      </c>
      <c r="E799" s="4" t="e">
        <f t="shared" si="35"/>
        <v>#REF!</v>
      </c>
    </row>
    <row r="838" spans="1:5">
      <c r="A838" s="2" t="s">
        <v>54</v>
      </c>
      <c r="B838" s="2" t="s">
        <v>55</v>
      </c>
      <c r="C838" s="2" t="s">
        <v>56</v>
      </c>
      <c r="D838" s="2" t="s">
        <v>57</v>
      </c>
      <c r="E838" s="2" t="s">
        <v>58</v>
      </c>
    </row>
    <row r="839" spans="1:5">
      <c r="A839" s="3" t="s">
        <v>59</v>
      </c>
      <c r="B839" s="4" t="e">
        <f>SUM(chatbot!#REF!)</f>
        <v>#REF!</v>
      </c>
      <c r="C839" s="5"/>
      <c r="D839" s="5"/>
      <c r="E839" s="5" t="e">
        <f>B839</f>
        <v>#REF!</v>
      </c>
    </row>
    <row r="840" spans="1:5">
      <c r="A840" s="6" t="e">
        <f>chatbot!#REF!</f>
        <v>#REF!</v>
      </c>
      <c r="B840" s="4" t="e">
        <f t="shared" ref="B840:B844" si="36">B839-C840</f>
        <v>#REF!</v>
      </c>
      <c r="C840" s="4" t="e">
        <f>chatbot!#REF!</f>
        <v>#REF!</v>
      </c>
      <c r="D840" s="4" t="e">
        <f>chatbot!#REF!</f>
        <v>#REF!</v>
      </c>
      <c r="E840" s="4" t="e">
        <f t="shared" ref="E840:E844" si="37">E839-D840</f>
        <v>#REF!</v>
      </c>
    </row>
    <row r="841" spans="1:5">
      <c r="A841" s="6" t="e">
        <f>chatbot!#REF!</f>
        <v>#REF!</v>
      </c>
      <c r="B841" s="4" t="e">
        <f t="shared" si="36"/>
        <v>#REF!</v>
      </c>
      <c r="C841" s="5" t="e">
        <f>chatbot!#REF!</f>
        <v>#REF!</v>
      </c>
      <c r="D841" s="4" t="e">
        <f>chatbot!#REF!</f>
        <v>#REF!</v>
      </c>
      <c r="E841" s="5" t="e">
        <f t="shared" si="37"/>
        <v>#REF!</v>
      </c>
    </row>
    <row r="842" spans="1:5">
      <c r="A842" s="6" t="e">
        <f>chatbot!#REF!</f>
        <v>#REF!</v>
      </c>
      <c r="B842" s="4" t="e">
        <f t="shared" si="36"/>
        <v>#REF!</v>
      </c>
      <c r="C842" s="5" t="e">
        <f>chatbot!#REF!</f>
        <v>#REF!</v>
      </c>
      <c r="D842" s="4" t="e">
        <f>chatbot!#REF!</f>
        <v>#REF!</v>
      </c>
      <c r="E842" s="4" t="e">
        <f t="shared" si="37"/>
        <v>#REF!</v>
      </c>
    </row>
    <row r="843" spans="1:5">
      <c r="A843" s="6" t="e">
        <f>chatbot!#REF!</f>
        <v>#REF!</v>
      </c>
      <c r="B843" s="4" t="e">
        <f t="shared" si="36"/>
        <v>#REF!</v>
      </c>
      <c r="C843" s="5" t="e">
        <f>chatbot!#REF!</f>
        <v>#REF!</v>
      </c>
      <c r="D843" s="4" t="e">
        <f>chatbot!#REF!</f>
        <v>#REF!</v>
      </c>
      <c r="E843" s="4" t="e">
        <f t="shared" si="37"/>
        <v>#REF!</v>
      </c>
    </row>
    <row r="844" spans="1:5">
      <c r="A844" s="6" t="e">
        <f>chatbot!#REF!</f>
        <v>#REF!</v>
      </c>
      <c r="B844" s="4" t="e">
        <f t="shared" si="36"/>
        <v>#REF!</v>
      </c>
      <c r="C844" s="4" t="e">
        <f>chatbot!#REF!</f>
        <v>#REF!</v>
      </c>
      <c r="D844" s="4" t="e">
        <f>chatbot!#REF!</f>
        <v>#REF!</v>
      </c>
      <c r="E844" s="4" t="e">
        <f t="shared" si="37"/>
        <v>#REF!</v>
      </c>
    </row>
    <row r="884" spans="1:5">
      <c r="A884" s="2" t="s">
        <v>54</v>
      </c>
      <c r="B884" s="2" t="s">
        <v>55</v>
      </c>
      <c r="C884" s="2" t="s">
        <v>56</v>
      </c>
      <c r="D884" s="2" t="s">
        <v>57</v>
      </c>
      <c r="E884" s="2" t="s">
        <v>58</v>
      </c>
    </row>
    <row r="885" spans="1:5">
      <c r="A885" s="3" t="s">
        <v>59</v>
      </c>
      <c r="B885" s="4" t="e">
        <f>SUM(chatbot!#REF!)</f>
        <v>#REF!</v>
      </c>
      <c r="C885" s="5"/>
      <c r="D885" s="5"/>
      <c r="E885" s="5" t="e">
        <f>B885</f>
        <v>#REF!</v>
      </c>
    </row>
    <row r="886" spans="1:5">
      <c r="A886" s="6" t="e">
        <f>chatbot!#REF!</f>
        <v>#REF!</v>
      </c>
      <c r="B886" s="4" t="e">
        <f t="shared" ref="B886:B890" si="38">B885-C886</f>
        <v>#REF!</v>
      </c>
      <c r="C886" s="4" t="e">
        <f>chatbot!#REF!</f>
        <v>#REF!</v>
      </c>
      <c r="D886" s="4" t="e">
        <f>chatbot!#REF!</f>
        <v>#REF!</v>
      </c>
      <c r="E886" s="4" t="e">
        <f t="shared" ref="E886:E890" si="39">E885-D886</f>
        <v>#REF!</v>
      </c>
    </row>
    <row r="887" spans="1:5">
      <c r="A887" s="6" t="e">
        <f>chatbot!#REF!</f>
        <v>#REF!</v>
      </c>
      <c r="B887" s="4" t="e">
        <f t="shared" si="38"/>
        <v>#REF!</v>
      </c>
      <c r="C887" s="5" t="e">
        <f>chatbot!#REF!</f>
        <v>#REF!</v>
      </c>
      <c r="D887" s="4" t="e">
        <f>chatbot!#REF!</f>
        <v>#REF!</v>
      </c>
      <c r="E887" s="5" t="e">
        <f t="shared" si="39"/>
        <v>#REF!</v>
      </c>
    </row>
    <row r="888" spans="1:5">
      <c r="A888" s="6" t="e">
        <f>chatbot!#REF!</f>
        <v>#REF!</v>
      </c>
      <c r="B888" s="4" t="e">
        <f t="shared" si="38"/>
        <v>#REF!</v>
      </c>
      <c r="C888" s="5" t="e">
        <f>chatbot!#REF!</f>
        <v>#REF!</v>
      </c>
      <c r="D888" s="4" t="e">
        <f>chatbot!#REF!</f>
        <v>#REF!</v>
      </c>
      <c r="E888" s="4" t="e">
        <f t="shared" si="39"/>
        <v>#REF!</v>
      </c>
    </row>
    <row r="889" spans="1:5">
      <c r="A889" s="6" t="e">
        <f>chatbot!#REF!</f>
        <v>#REF!</v>
      </c>
      <c r="B889" s="4" t="e">
        <f t="shared" si="38"/>
        <v>#REF!</v>
      </c>
      <c r="C889" s="5" t="e">
        <f>chatbot!#REF!</f>
        <v>#REF!</v>
      </c>
      <c r="D889" s="4" t="e">
        <f>chatbot!#REF!</f>
        <v>#REF!</v>
      </c>
      <c r="E889" s="4" t="e">
        <f t="shared" si="39"/>
        <v>#REF!</v>
      </c>
    </row>
    <row r="890" spans="1:5">
      <c r="A890" s="6" t="e">
        <f>chatbot!#REF!</f>
        <v>#REF!</v>
      </c>
      <c r="B890" s="4" t="e">
        <f t="shared" si="38"/>
        <v>#REF!</v>
      </c>
      <c r="C890" s="4" t="e">
        <f>chatbot!#REF!</f>
        <v>#REF!</v>
      </c>
      <c r="D890" s="4" t="e">
        <f>chatbot!#REF!</f>
        <v>#REF!</v>
      </c>
      <c r="E890" s="4" t="e">
        <f t="shared" si="39"/>
        <v>#REF!</v>
      </c>
    </row>
    <row r="926" spans="1:5">
      <c r="A926" s="2" t="s">
        <v>54</v>
      </c>
      <c r="B926" s="2" t="s">
        <v>55</v>
      </c>
      <c r="C926" s="2" t="s">
        <v>56</v>
      </c>
      <c r="D926" s="2" t="s">
        <v>57</v>
      </c>
      <c r="E926" s="2" t="s">
        <v>58</v>
      </c>
    </row>
    <row r="927" spans="1:5">
      <c r="A927" s="3" t="s">
        <v>59</v>
      </c>
      <c r="B927" s="4" t="e">
        <f>SUM(chatbot!#REF!)</f>
        <v>#REF!</v>
      </c>
      <c r="C927" s="5"/>
      <c r="D927" s="5"/>
      <c r="E927" s="5" t="e">
        <f>B927</f>
        <v>#REF!</v>
      </c>
    </row>
    <row r="928" spans="1:5">
      <c r="A928" s="6" t="e">
        <f>chatbot!#REF!</f>
        <v>#REF!</v>
      </c>
      <c r="B928" s="4" t="e">
        <f t="shared" ref="B928:B932" si="40">B927-C928</f>
        <v>#REF!</v>
      </c>
      <c r="C928" s="4" t="e">
        <f>chatbot!#REF!</f>
        <v>#REF!</v>
      </c>
      <c r="D928" s="4" t="e">
        <f>chatbot!#REF!</f>
        <v>#REF!</v>
      </c>
      <c r="E928" s="4" t="e">
        <f t="shared" ref="E928:E932" si="41">E927-D928</f>
        <v>#REF!</v>
      </c>
    </row>
    <row r="929" spans="1:5">
      <c r="A929" s="6" t="e">
        <f>chatbot!#REF!</f>
        <v>#REF!</v>
      </c>
      <c r="B929" s="4" t="e">
        <f t="shared" si="40"/>
        <v>#REF!</v>
      </c>
      <c r="C929" s="5" t="e">
        <f>chatbot!#REF!</f>
        <v>#REF!</v>
      </c>
      <c r="D929" s="4" t="e">
        <f>chatbot!#REF!</f>
        <v>#REF!</v>
      </c>
      <c r="E929" s="5" t="e">
        <f t="shared" si="41"/>
        <v>#REF!</v>
      </c>
    </row>
    <row r="930" spans="1:5">
      <c r="A930" s="6" t="e">
        <f>chatbot!#REF!</f>
        <v>#REF!</v>
      </c>
      <c r="B930" s="4" t="e">
        <f t="shared" si="40"/>
        <v>#REF!</v>
      </c>
      <c r="C930" s="5" t="e">
        <f>chatbot!#REF!</f>
        <v>#REF!</v>
      </c>
      <c r="D930" s="4" t="e">
        <f>chatbot!#REF!</f>
        <v>#REF!</v>
      </c>
      <c r="E930" s="4" t="e">
        <f t="shared" si="41"/>
        <v>#REF!</v>
      </c>
    </row>
    <row r="931" spans="1:5">
      <c r="A931" s="6" t="e">
        <f>chatbot!#REF!</f>
        <v>#REF!</v>
      </c>
      <c r="B931" s="4" t="e">
        <f t="shared" si="40"/>
        <v>#REF!</v>
      </c>
      <c r="C931" s="5" t="e">
        <f>chatbot!#REF!</f>
        <v>#REF!</v>
      </c>
      <c r="D931" s="4" t="e">
        <f>chatbot!#REF!</f>
        <v>#REF!</v>
      </c>
      <c r="E931" s="4" t="e">
        <f t="shared" si="41"/>
        <v>#REF!</v>
      </c>
    </row>
    <row r="932" spans="1:5">
      <c r="A932" s="6" t="e">
        <f>chatbot!#REF!</f>
        <v>#REF!</v>
      </c>
      <c r="B932" s="4" t="e">
        <f t="shared" si="40"/>
        <v>#REF!</v>
      </c>
      <c r="C932" s="4" t="e">
        <f>chatbot!#REF!</f>
        <v>#REF!</v>
      </c>
      <c r="D932" s="4" t="e">
        <f>chatbot!#REF!</f>
        <v>#REF!</v>
      </c>
      <c r="E932" s="4" t="e">
        <f t="shared" si="41"/>
        <v>#REF!</v>
      </c>
    </row>
    <row r="972" spans="1:5">
      <c r="A972" s="2" t="s">
        <v>54</v>
      </c>
      <c r="B972" s="2" t="s">
        <v>55</v>
      </c>
      <c r="C972" s="2" t="s">
        <v>56</v>
      </c>
      <c r="D972" s="2" t="s">
        <v>57</v>
      </c>
      <c r="E972" s="2" t="s">
        <v>58</v>
      </c>
    </row>
    <row r="973" spans="1:5">
      <c r="A973" s="3" t="s">
        <v>59</v>
      </c>
      <c r="B973" s="4" t="e">
        <f>SUM(chatbot!#REF!)</f>
        <v>#REF!</v>
      </c>
      <c r="C973" s="5"/>
      <c r="D973" s="5"/>
      <c r="E973" s="5" t="e">
        <f>B973</f>
        <v>#REF!</v>
      </c>
    </row>
    <row r="974" spans="1:5">
      <c r="A974" s="6" t="e">
        <f>chatbot!#REF!</f>
        <v>#REF!</v>
      </c>
      <c r="B974" s="4" t="e">
        <f t="shared" ref="B974:B978" si="42">B973-C974</f>
        <v>#REF!</v>
      </c>
      <c r="C974" s="4" t="e">
        <f>chatbot!#REF!</f>
        <v>#REF!</v>
      </c>
      <c r="D974" s="4" t="e">
        <f>chatbot!#REF!</f>
        <v>#REF!</v>
      </c>
      <c r="E974" s="4" t="e">
        <f t="shared" ref="E974:E978" si="43">E973-D974</f>
        <v>#REF!</v>
      </c>
    </row>
    <row r="975" spans="1:5">
      <c r="A975" s="6" t="e">
        <f>chatbot!#REF!</f>
        <v>#REF!</v>
      </c>
      <c r="B975" s="4" t="e">
        <f t="shared" si="42"/>
        <v>#REF!</v>
      </c>
      <c r="C975" s="5" t="e">
        <f>chatbot!#REF!</f>
        <v>#REF!</v>
      </c>
      <c r="D975" s="4" t="e">
        <f>chatbot!#REF!</f>
        <v>#REF!</v>
      </c>
      <c r="E975" s="5" t="e">
        <f t="shared" si="43"/>
        <v>#REF!</v>
      </c>
    </row>
    <row r="976" spans="1:5">
      <c r="A976" s="6" t="e">
        <f>chatbot!#REF!</f>
        <v>#REF!</v>
      </c>
      <c r="B976" s="4" t="e">
        <f t="shared" si="42"/>
        <v>#REF!</v>
      </c>
      <c r="C976" s="5" t="e">
        <f>chatbot!#REF!</f>
        <v>#REF!</v>
      </c>
      <c r="D976" s="4" t="e">
        <f>chatbot!#REF!</f>
        <v>#REF!</v>
      </c>
      <c r="E976" s="4" t="e">
        <f t="shared" si="43"/>
        <v>#REF!</v>
      </c>
    </row>
    <row r="977" spans="1:5">
      <c r="A977" s="6" t="e">
        <f>chatbot!#REF!</f>
        <v>#REF!</v>
      </c>
      <c r="B977" s="4" t="e">
        <f t="shared" si="42"/>
        <v>#REF!</v>
      </c>
      <c r="C977" s="5" t="e">
        <f>chatbot!#REF!</f>
        <v>#REF!</v>
      </c>
      <c r="D977" s="4" t="e">
        <f>chatbot!#REF!</f>
        <v>#REF!</v>
      </c>
      <c r="E977" s="4" t="e">
        <f t="shared" si="43"/>
        <v>#REF!</v>
      </c>
    </row>
    <row r="978" spans="1:5">
      <c r="A978" s="6" t="e">
        <f>chatbot!#REF!</f>
        <v>#REF!</v>
      </c>
      <c r="B978" s="4" t="e">
        <f t="shared" si="42"/>
        <v>#REF!</v>
      </c>
      <c r="C978" s="4" t="e">
        <f>chatbot!#REF!</f>
        <v>#REF!</v>
      </c>
      <c r="D978" s="4" t="e">
        <f>chatbot!#REF!</f>
        <v>#REF!</v>
      </c>
      <c r="E978" s="4" t="e">
        <f t="shared" si="43"/>
        <v>#REF!</v>
      </c>
    </row>
    <row r="1014" spans="1:5">
      <c r="A1014" s="2" t="s">
        <v>54</v>
      </c>
      <c r="B1014" s="2" t="s">
        <v>55</v>
      </c>
      <c r="C1014" s="2" t="s">
        <v>56</v>
      </c>
      <c r="D1014" s="2" t="s">
        <v>57</v>
      </c>
      <c r="E1014" s="2" t="s">
        <v>58</v>
      </c>
    </row>
    <row r="1015" spans="1:5">
      <c r="A1015" s="3" t="s">
        <v>59</v>
      </c>
      <c r="B1015" s="4" t="e">
        <f>SUM(chatbot!#REF!)</f>
        <v>#REF!</v>
      </c>
      <c r="C1015" s="5"/>
      <c r="D1015" s="5"/>
      <c r="E1015" s="5" t="e">
        <f>B1015</f>
        <v>#REF!</v>
      </c>
    </row>
    <row r="1016" spans="1:5">
      <c r="A1016" s="6" t="e">
        <f>chatbot!#REF!</f>
        <v>#REF!</v>
      </c>
      <c r="B1016" s="4" t="e">
        <f t="shared" ref="B1016:B1020" si="44">B1015-C1016</f>
        <v>#REF!</v>
      </c>
      <c r="C1016" s="4" t="e">
        <f>chatbot!#REF!</f>
        <v>#REF!</v>
      </c>
      <c r="D1016" s="4" t="e">
        <f>chatbot!#REF!</f>
        <v>#REF!</v>
      </c>
      <c r="E1016" s="4" t="e">
        <f t="shared" ref="E1016:E1020" si="45">E1015-D1016</f>
        <v>#REF!</v>
      </c>
    </row>
    <row r="1017" spans="1:5">
      <c r="A1017" s="6" t="e">
        <f>chatbot!#REF!</f>
        <v>#REF!</v>
      </c>
      <c r="B1017" s="4" t="e">
        <f t="shared" si="44"/>
        <v>#REF!</v>
      </c>
      <c r="C1017" s="5" t="e">
        <f>chatbot!#REF!</f>
        <v>#REF!</v>
      </c>
      <c r="D1017" s="4" t="e">
        <f>chatbot!#REF!</f>
        <v>#REF!</v>
      </c>
      <c r="E1017" s="5" t="e">
        <f t="shared" si="45"/>
        <v>#REF!</v>
      </c>
    </row>
    <row r="1018" spans="1:5">
      <c r="A1018" s="6" t="e">
        <f>chatbot!#REF!</f>
        <v>#REF!</v>
      </c>
      <c r="B1018" s="4" t="e">
        <f t="shared" si="44"/>
        <v>#REF!</v>
      </c>
      <c r="C1018" s="5" t="e">
        <f>chatbot!#REF!</f>
        <v>#REF!</v>
      </c>
      <c r="D1018" s="4" t="e">
        <f>chatbot!#REF!</f>
        <v>#REF!</v>
      </c>
      <c r="E1018" s="4" t="e">
        <f t="shared" si="45"/>
        <v>#REF!</v>
      </c>
    </row>
    <row r="1019" spans="1:5">
      <c r="A1019" s="6" t="e">
        <f>chatbot!#REF!</f>
        <v>#REF!</v>
      </c>
      <c r="B1019" s="4" t="e">
        <f t="shared" si="44"/>
        <v>#REF!</v>
      </c>
      <c r="C1019" s="5" t="e">
        <f>chatbot!#REF!</f>
        <v>#REF!</v>
      </c>
      <c r="D1019" s="4" t="e">
        <f>chatbot!#REF!</f>
        <v>#REF!</v>
      </c>
      <c r="E1019" s="4" t="e">
        <f t="shared" si="45"/>
        <v>#REF!</v>
      </c>
    </row>
    <row r="1020" spans="1:5">
      <c r="A1020" s="6" t="e">
        <f>chatbot!#REF!</f>
        <v>#REF!</v>
      </c>
      <c r="B1020" s="4" t="e">
        <f t="shared" si="44"/>
        <v>#REF!</v>
      </c>
      <c r="C1020" s="4" t="e">
        <f>chatbot!#REF!</f>
        <v>#REF!</v>
      </c>
      <c r="D1020" s="4" t="e">
        <f>chatbot!#REF!</f>
        <v>#REF!</v>
      </c>
      <c r="E1020" s="4" t="e">
        <f t="shared" si="45"/>
        <v>#REF!</v>
      </c>
    </row>
    <row r="1065" spans="1:5">
      <c r="A1065" s="2" t="s">
        <v>54</v>
      </c>
      <c r="B1065" s="2" t="s">
        <v>55</v>
      </c>
      <c r="C1065" s="2" t="s">
        <v>56</v>
      </c>
      <c r="D1065" s="2" t="s">
        <v>57</v>
      </c>
      <c r="E1065" s="2" t="s">
        <v>58</v>
      </c>
    </row>
    <row r="1066" spans="1:5">
      <c r="A1066" s="3" t="s">
        <v>59</v>
      </c>
      <c r="B1066" s="4" t="e">
        <f>SUM(chatbot!#REF!)</f>
        <v>#REF!</v>
      </c>
      <c r="C1066" s="5"/>
      <c r="D1066" s="5"/>
      <c r="E1066" s="5" t="e">
        <f>B1066</f>
        <v>#REF!</v>
      </c>
    </row>
    <row r="1067" spans="1:5">
      <c r="A1067" s="6" t="e">
        <f>chatbot!#REF!</f>
        <v>#REF!</v>
      </c>
      <c r="B1067" s="4" t="e">
        <f t="shared" ref="B1067:B1071" si="46">B1066-C1067</f>
        <v>#REF!</v>
      </c>
      <c r="C1067" s="4" t="e">
        <f>chatbot!#REF!</f>
        <v>#REF!</v>
      </c>
      <c r="D1067" s="4" t="e">
        <f>chatbot!#REF!</f>
        <v>#REF!</v>
      </c>
      <c r="E1067" s="4" t="e">
        <f t="shared" ref="E1067:E1071" si="47">E1066-D1067</f>
        <v>#REF!</v>
      </c>
    </row>
    <row r="1068" spans="1:5">
      <c r="A1068" s="6" t="e">
        <f>chatbot!#REF!</f>
        <v>#REF!</v>
      </c>
      <c r="B1068" s="4" t="e">
        <f t="shared" si="46"/>
        <v>#REF!</v>
      </c>
      <c r="C1068" s="5" t="e">
        <f>chatbot!#REF!</f>
        <v>#REF!</v>
      </c>
      <c r="D1068" s="4" t="e">
        <f>chatbot!#REF!</f>
        <v>#REF!</v>
      </c>
      <c r="E1068" s="5" t="e">
        <f t="shared" si="47"/>
        <v>#REF!</v>
      </c>
    </row>
    <row r="1069" spans="1:5">
      <c r="A1069" s="6" t="e">
        <f>chatbot!#REF!</f>
        <v>#REF!</v>
      </c>
      <c r="B1069" s="4" t="e">
        <f t="shared" si="46"/>
        <v>#REF!</v>
      </c>
      <c r="C1069" s="5" t="e">
        <f>chatbot!#REF!</f>
        <v>#REF!</v>
      </c>
      <c r="D1069" s="4" t="e">
        <f>chatbot!#REF!</f>
        <v>#REF!</v>
      </c>
      <c r="E1069" s="4" t="e">
        <f t="shared" si="47"/>
        <v>#REF!</v>
      </c>
    </row>
    <row r="1070" spans="1:5">
      <c r="A1070" s="6" t="e">
        <f>chatbot!#REF!</f>
        <v>#REF!</v>
      </c>
      <c r="B1070" s="4" t="e">
        <f t="shared" si="46"/>
        <v>#REF!</v>
      </c>
      <c r="C1070" s="5" t="e">
        <f>chatbot!#REF!</f>
        <v>#REF!</v>
      </c>
      <c r="D1070" s="4" t="e">
        <f>chatbot!#REF!</f>
        <v>#REF!</v>
      </c>
      <c r="E1070" s="4" t="e">
        <f t="shared" si="47"/>
        <v>#REF!</v>
      </c>
    </row>
    <row r="1071" spans="1:5">
      <c r="A1071" s="6" t="e">
        <f>chatbot!#REF!</f>
        <v>#REF!</v>
      </c>
      <c r="B1071" s="4" t="e">
        <f t="shared" si="46"/>
        <v>#REF!</v>
      </c>
      <c r="C1071" s="4" t="e">
        <f>chatbot!#REF!</f>
        <v>#REF!</v>
      </c>
      <c r="D1071" s="4" t="e">
        <f>chatbot!#REF!</f>
        <v>#REF!</v>
      </c>
      <c r="E1071" s="4" t="e">
        <f t="shared" si="47"/>
        <v>#REF!</v>
      </c>
    </row>
    <row r="1105" spans="1:5">
      <c r="A1105" s="2" t="s">
        <v>54</v>
      </c>
      <c r="B1105" s="2" t="s">
        <v>55</v>
      </c>
      <c r="C1105" s="2" t="s">
        <v>56</v>
      </c>
      <c r="D1105" s="2" t="s">
        <v>57</v>
      </c>
      <c r="E1105" s="2" t="s">
        <v>58</v>
      </c>
    </row>
    <row r="1106" spans="1:5">
      <c r="A1106" s="3" t="s">
        <v>59</v>
      </c>
      <c r="B1106" s="4" t="e">
        <f>SUM(chatbot!#REF!)</f>
        <v>#REF!</v>
      </c>
      <c r="C1106" s="5"/>
      <c r="D1106" s="5"/>
      <c r="E1106" s="5" t="e">
        <f>B1106</f>
        <v>#REF!</v>
      </c>
    </row>
    <row r="1107" spans="1:5">
      <c r="A1107" s="6" t="e">
        <f>chatbot!#REF!</f>
        <v>#REF!</v>
      </c>
      <c r="B1107" s="4" t="e">
        <f t="shared" ref="B1107:B1111" si="48">B1106-C1107</f>
        <v>#REF!</v>
      </c>
      <c r="C1107" s="4" t="e">
        <f>chatbot!#REF!</f>
        <v>#REF!</v>
      </c>
      <c r="D1107" s="4" t="e">
        <f>chatbot!#REF!</f>
        <v>#REF!</v>
      </c>
      <c r="E1107" s="4" t="e">
        <f t="shared" ref="E1107:E1111" si="49">E1106-D1107</f>
        <v>#REF!</v>
      </c>
    </row>
    <row r="1108" spans="1:5">
      <c r="A1108" s="6" t="e">
        <f>chatbot!#REF!</f>
        <v>#REF!</v>
      </c>
      <c r="B1108" s="4" t="e">
        <f t="shared" si="48"/>
        <v>#REF!</v>
      </c>
      <c r="C1108" s="5" t="e">
        <f>chatbot!#REF!</f>
        <v>#REF!</v>
      </c>
      <c r="D1108" s="4" t="e">
        <f>chatbot!#REF!</f>
        <v>#REF!</v>
      </c>
      <c r="E1108" s="5" t="e">
        <f t="shared" si="49"/>
        <v>#REF!</v>
      </c>
    </row>
    <row r="1109" spans="1:5">
      <c r="A1109" s="6" t="e">
        <f>chatbot!#REF!</f>
        <v>#REF!</v>
      </c>
      <c r="B1109" s="4" t="e">
        <f t="shared" si="48"/>
        <v>#REF!</v>
      </c>
      <c r="C1109" s="5" t="e">
        <f>chatbot!#REF!</f>
        <v>#REF!</v>
      </c>
      <c r="D1109" s="4" t="e">
        <f>chatbot!#REF!</f>
        <v>#REF!</v>
      </c>
      <c r="E1109" s="4" t="e">
        <f t="shared" si="49"/>
        <v>#REF!</v>
      </c>
    </row>
    <row r="1110" spans="1:5">
      <c r="A1110" s="6" t="e">
        <f>chatbot!#REF!</f>
        <v>#REF!</v>
      </c>
      <c r="B1110" s="4" t="e">
        <f t="shared" si="48"/>
        <v>#REF!</v>
      </c>
      <c r="C1110" s="5" t="e">
        <f>chatbot!#REF!</f>
        <v>#REF!</v>
      </c>
      <c r="D1110" s="4" t="e">
        <f>chatbot!#REF!</f>
        <v>#REF!</v>
      </c>
      <c r="E1110" s="4" t="e">
        <f t="shared" si="49"/>
        <v>#REF!</v>
      </c>
    </row>
    <row r="1111" spans="1:5">
      <c r="A1111" s="6" t="e">
        <f>chatbot!#REF!</f>
        <v>#REF!</v>
      </c>
      <c r="B1111" s="4" t="e">
        <f t="shared" si="48"/>
        <v>#REF!</v>
      </c>
      <c r="C1111" s="4" t="e">
        <f>chatbot!#REF!</f>
        <v>#REF!</v>
      </c>
      <c r="D1111" s="4" t="e">
        <f>chatbot!#REF!</f>
        <v>#REF!</v>
      </c>
      <c r="E1111" s="4" t="e">
        <f t="shared" si="49"/>
        <v>#REF!</v>
      </c>
    </row>
    <row r="1146" spans="1:5">
      <c r="A1146" s="2" t="s">
        <v>54</v>
      </c>
      <c r="B1146" s="2" t="s">
        <v>55</v>
      </c>
      <c r="C1146" s="2" t="s">
        <v>56</v>
      </c>
      <c r="D1146" s="2" t="s">
        <v>57</v>
      </c>
      <c r="E1146" s="2" t="s">
        <v>58</v>
      </c>
    </row>
    <row r="1147" spans="1:5">
      <c r="A1147" s="3" t="s">
        <v>59</v>
      </c>
      <c r="B1147" s="4" t="e">
        <f>SUM(chatbot!#REF!)</f>
        <v>#REF!</v>
      </c>
      <c r="C1147" s="5"/>
      <c r="D1147" s="5"/>
      <c r="E1147" s="5" t="e">
        <f>B1147</f>
        <v>#REF!</v>
      </c>
    </row>
    <row r="1148" spans="1:5">
      <c r="A1148" s="6" t="e">
        <f>chatbot!#REF!</f>
        <v>#REF!</v>
      </c>
      <c r="B1148" s="4" t="e">
        <f t="shared" ref="B1148:B1152" si="50">B1147-C1148</f>
        <v>#REF!</v>
      </c>
      <c r="C1148" s="4" t="e">
        <f>chatbot!#REF!</f>
        <v>#REF!</v>
      </c>
      <c r="D1148" s="4" t="e">
        <f>chatbot!#REF!</f>
        <v>#REF!</v>
      </c>
      <c r="E1148" s="4" t="e">
        <f t="shared" ref="E1148:E1152" si="51">E1147-D1148</f>
        <v>#REF!</v>
      </c>
    </row>
    <row r="1149" spans="1:5">
      <c r="A1149" s="6" t="e">
        <f>chatbot!#REF!</f>
        <v>#REF!</v>
      </c>
      <c r="B1149" s="4" t="e">
        <f t="shared" si="50"/>
        <v>#REF!</v>
      </c>
      <c r="C1149" s="5" t="e">
        <f>chatbot!#REF!</f>
        <v>#REF!</v>
      </c>
      <c r="D1149" s="4" t="e">
        <f>chatbot!#REF!</f>
        <v>#REF!</v>
      </c>
      <c r="E1149" s="5" t="e">
        <f t="shared" si="51"/>
        <v>#REF!</v>
      </c>
    </row>
    <row r="1150" spans="1:5">
      <c r="A1150" s="6" t="e">
        <f>chatbot!#REF!</f>
        <v>#REF!</v>
      </c>
      <c r="B1150" s="4" t="e">
        <f t="shared" si="50"/>
        <v>#REF!</v>
      </c>
      <c r="C1150" s="5" t="e">
        <f>chatbot!#REF!</f>
        <v>#REF!</v>
      </c>
      <c r="D1150" s="4" t="e">
        <f>chatbot!#REF!</f>
        <v>#REF!</v>
      </c>
      <c r="E1150" s="4" t="e">
        <f t="shared" si="51"/>
        <v>#REF!</v>
      </c>
    </row>
    <row r="1151" spans="1:5">
      <c r="A1151" s="6" t="e">
        <f>chatbot!#REF!</f>
        <v>#REF!</v>
      </c>
      <c r="B1151" s="4" t="e">
        <f t="shared" si="50"/>
        <v>#REF!</v>
      </c>
      <c r="C1151" s="5" t="e">
        <f>chatbot!#REF!</f>
        <v>#REF!</v>
      </c>
      <c r="D1151" s="4" t="e">
        <f>chatbot!#REF!</f>
        <v>#REF!</v>
      </c>
      <c r="E1151" s="4" t="e">
        <f t="shared" si="51"/>
        <v>#REF!</v>
      </c>
    </row>
    <row r="1152" spans="1:5">
      <c r="A1152" s="6" t="e">
        <f>chatbot!#REF!</f>
        <v>#REF!</v>
      </c>
      <c r="B1152" s="4" t="e">
        <f t="shared" si="50"/>
        <v>#REF!</v>
      </c>
      <c r="C1152" s="4" t="e">
        <f>chatbot!#REF!</f>
        <v>#REF!</v>
      </c>
      <c r="D1152" s="4" t="e">
        <f>chatbot!#REF!</f>
        <v>#REF!</v>
      </c>
      <c r="E1152" s="4" t="e">
        <f t="shared" si="51"/>
        <v>#REF!</v>
      </c>
    </row>
    <row r="1173" spans="1:5">
      <c r="A1173" s="2" t="s">
        <v>54</v>
      </c>
      <c r="B1173" s="2" t="s">
        <v>55</v>
      </c>
      <c r="C1173" s="2" t="s">
        <v>56</v>
      </c>
      <c r="D1173" s="2" t="s">
        <v>57</v>
      </c>
      <c r="E1173" s="2" t="s">
        <v>58</v>
      </c>
    </row>
    <row r="1174" spans="1:5">
      <c r="A1174" s="3" t="s">
        <v>59</v>
      </c>
      <c r="B1174" s="4" t="e">
        <f>SUM(chatbot!#REF!)</f>
        <v>#REF!</v>
      </c>
      <c r="C1174" s="5"/>
      <c r="D1174" s="5"/>
      <c r="E1174" s="5" t="e">
        <f>B1174</f>
        <v>#REF!</v>
      </c>
    </row>
    <row r="1175" spans="1:5">
      <c r="A1175" s="6" t="e">
        <f>chatbot!#REF!</f>
        <v>#REF!</v>
      </c>
      <c r="B1175" s="4" t="e">
        <f t="shared" ref="B1175:B1179" si="52">B1174-C1175</f>
        <v>#REF!</v>
      </c>
      <c r="C1175" s="4" t="e">
        <f>chatbot!#REF!</f>
        <v>#REF!</v>
      </c>
      <c r="D1175" s="4" t="e">
        <f>chatbot!#REF!</f>
        <v>#REF!</v>
      </c>
      <c r="E1175" s="4" t="e">
        <f t="shared" ref="E1175:E1179" si="53">E1174-D1175</f>
        <v>#REF!</v>
      </c>
    </row>
    <row r="1176" spans="1:5">
      <c r="A1176" s="6" t="e">
        <f>chatbot!#REF!</f>
        <v>#REF!</v>
      </c>
      <c r="B1176" s="4" t="e">
        <f t="shared" si="52"/>
        <v>#REF!</v>
      </c>
      <c r="C1176" s="5" t="e">
        <f>chatbot!#REF!</f>
        <v>#REF!</v>
      </c>
      <c r="D1176" s="4" t="e">
        <f>chatbot!#REF!</f>
        <v>#REF!</v>
      </c>
      <c r="E1176" s="5" t="e">
        <f t="shared" si="53"/>
        <v>#REF!</v>
      </c>
    </row>
    <row r="1177" spans="1:5">
      <c r="A1177" s="6" t="e">
        <f>chatbot!#REF!</f>
        <v>#REF!</v>
      </c>
      <c r="B1177" s="4" t="e">
        <f t="shared" si="52"/>
        <v>#REF!</v>
      </c>
      <c r="C1177" s="5" t="e">
        <f>chatbot!#REF!</f>
        <v>#REF!</v>
      </c>
      <c r="D1177" s="4" t="e">
        <f>chatbot!#REF!</f>
        <v>#REF!</v>
      </c>
      <c r="E1177" s="4" t="e">
        <f t="shared" si="53"/>
        <v>#REF!</v>
      </c>
    </row>
    <row r="1178" spans="1:5">
      <c r="A1178" s="6" t="e">
        <f>chatbot!#REF!</f>
        <v>#REF!</v>
      </c>
      <c r="B1178" s="4" t="e">
        <f t="shared" si="52"/>
        <v>#REF!</v>
      </c>
      <c r="C1178" s="5" t="e">
        <f>chatbot!#REF!</f>
        <v>#REF!</v>
      </c>
      <c r="D1178" s="4" t="e">
        <f>chatbot!#REF!</f>
        <v>#REF!</v>
      </c>
      <c r="E1178" s="4" t="e">
        <f t="shared" si="53"/>
        <v>#REF!</v>
      </c>
    </row>
    <row r="1179" spans="1:5">
      <c r="A1179" s="6" t="e">
        <f>chatbot!#REF!</f>
        <v>#REF!</v>
      </c>
      <c r="B1179" s="4" t="e">
        <f t="shared" si="52"/>
        <v>#REF!</v>
      </c>
      <c r="C1179" s="4" t="e">
        <f>chatbot!#REF!</f>
        <v>#REF!</v>
      </c>
      <c r="D1179" s="4" t="e">
        <f>chatbot!#REF!</f>
        <v>#REF!</v>
      </c>
      <c r="E1179" s="4" t="e">
        <f t="shared" si="53"/>
        <v>#REF!</v>
      </c>
    </row>
    <row r="1234" spans="1:5">
      <c r="A1234" s="2" t="s">
        <v>54</v>
      </c>
      <c r="B1234" s="2" t="s">
        <v>55</v>
      </c>
      <c r="C1234" s="2" t="s">
        <v>56</v>
      </c>
      <c r="D1234" s="2" t="s">
        <v>57</v>
      </c>
      <c r="E1234" s="2" t="s">
        <v>58</v>
      </c>
    </row>
    <row r="1235" spans="1:5">
      <c r="A1235" s="3" t="s">
        <v>59</v>
      </c>
      <c r="B1235" s="4" t="e">
        <f>SUM(chatbot!#REF!)</f>
        <v>#REF!</v>
      </c>
      <c r="C1235" s="5"/>
      <c r="D1235" s="5"/>
      <c r="E1235" s="5" t="e">
        <f>B1235</f>
        <v>#REF!</v>
      </c>
    </row>
    <row r="1236" spans="1:5">
      <c r="A1236" s="6" t="e">
        <f>chatbot!#REF!</f>
        <v>#REF!</v>
      </c>
      <c r="B1236" s="4" t="e">
        <f t="shared" ref="B1236:B1240" si="54">B1235-C1236</f>
        <v>#REF!</v>
      </c>
      <c r="C1236" s="4" t="e">
        <f>chatbot!#REF!</f>
        <v>#REF!</v>
      </c>
      <c r="D1236" s="4" t="e">
        <f>chatbot!#REF!</f>
        <v>#REF!</v>
      </c>
      <c r="E1236" s="4" t="e">
        <f t="shared" ref="E1236:E1240" si="55">E1235-D1236</f>
        <v>#REF!</v>
      </c>
    </row>
    <row r="1237" spans="1:5">
      <c r="A1237" s="6" t="e">
        <f>chatbot!#REF!</f>
        <v>#REF!</v>
      </c>
      <c r="B1237" s="4" t="e">
        <f t="shared" si="54"/>
        <v>#REF!</v>
      </c>
      <c r="C1237" s="5" t="e">
        <f>chatbot!#REF!</f>
        <v>#REF!</v>
      </c>
      <c r="D1237" s="4" t="e">
        <f>chatbot!#REF!</f>
        <v>#REF!</v>
      </c>
      <c r="E1237" s="5" t="e">
        <f t="shared" si="55"/>
        <v>#REF!</v>
      </c>
    </row>
    <row r="1238" spans="1:5">
      <c r="A1238" s="6" t="e">
        <f>chatbot!#REF!</f>
        <v>#REF!</v>
      </c>
      <c r="B1238" s="4" t="e">
        <f t="shared" si="54"/>
        <v>#REF!</v>
      </c>
      <c r="C1238" s="5" t="e">
        <f>chatbot!#REF!</f>
        <v>#REF!</v>
      </c>
      <c r="D1238" s="4" t="e">
        <f>chatbot!#REF!</f>
        <v>#REF!</v>
      </c>
      <c r="E1238" s="4" t="e">
        <f t="shared" si="55"/>
        <v>#REF!</v>
      </c>
    </row>
    <row r="1239" spans="1:5">
      <c r="A1239" s="6" t="e">
        <f>chatbot!#REF!</f>
        <v>#REF!</v>
      </c>
      <c r="B1239" s="4" t="e">
        <f t="shared" si="54"/>
        <v>#REF!</v>
      </c>
      <c r="C1239" s="5" t="e">
        <f>chatbot!#REF!</f>
        <v>#REF!</v>
      </c>
      <c r="D1239" s="4" t="e">
        <f>chatbot!#REF!</f>
        <v>#REF!</v>
      </c>
      <c r="E1239" s="4" t="e">
        <f t="shared" si="55"/>
        <v>#REF!</v>
      </c>
    </row>
    <row r="1240" spans="1:5">
      <c r="A1240" s="6" t="e">
        <f>chatbot!#REF!</f>
        <v>#REF!</v>
      </c>
      <c r="B1240" s="4" t="e">
        <f t="shared" si="54"/>
        <v>#REF!</v>
      </c>
      <c r="C1240" s="4" t="e">
        <f>chatbot!#REF!</f>
        <v>#REF!</v>
      </c>
      <c r="D1240" s="4" t="e">
        <f>chatbot!#REF!</f>
        <v>#REF!</v>
      </c>
      <c r="E1240" s="4" t="e">
        <f t="shared" si="55"/>
        <v>#REF!</v>
      </c>
    </row>
    <row r="1276" spans="1:5">
      <c r="A1276" s="2" t="s">
        <v>54</v>
      </c>
      <c r="B1276" s="2" t="s">
        <v>55</v>
      </c>
      <c r="C1276" s="2" t="s">
        <v>56</v>
      </c>
      <c r="D1276" s="2" t="s">
        <v>57</v>
      </c>
      <c r="E1276" s="2" t="s">
        <v>58</v>
      </c>
    </row>
    <row r="1277" spans="1:5">
      <c r="A1277" s="3" t="s">
        <v>59</v>
      </c>
      <c r="B1277" s="4" t="e">
        <f>SUM(chatbot!#REF!)</f>
        <v>#REF!</v>
      </c>
      <c r="C1277" s="5"/>
      <c r="D1277" s="5"/>
      <c r="E1277" s="5" t="e">
        <f>B1277</f>
        <v>#REF!</v>
      </c>
    </row>
    <row r="1278" spans="1:5">
      <c r="A1278" s="6" t="e">
        <f>chatbot!#REF!</f>
        <v>#REF!</v>
      </c>
      <c r="B1278" s="4" t="e">
        <f t="shared" ref="B1278:B1282" si="56">B1277-C1278</f>
        <v>#REF!</v>
      </c>
      <c r="C1278" s="4" t="e">
        <f>chatbot!#REF!</f>
        <v>#REF!</v>
      </c>
      <c r="D1278" s="4" t="e">
        <f>chatbot!#REF!</f>
        <v>#REF!</v>
      </c>
      <c r="E1278" s="4" t="e">
        <f t="shared" ref="E1278:E1282" si="57">E1277-D1278</f>
        <v>#REF!</v>
      </c>
    </row>
    <row r="1279" spans="1:5">
      <c r="A1279" s="6" t="e">
        <f>chatbot!#REF!</f>
        <v>#REF!</v>
      </c>
      <c r="B1279" s="4" t="e">
        <f t="shared" si="56"/>
        <v>#REF!</v>
      </c>
      <c r="C1279" s="5" t="e">
        <f>chatbot!#REF!</f>
        <v>#REF!</v>
      </c>
      <c r="D1279" s="4" t="e">
        <f>chatbot!#REF!</f>
        <v>#REF!</v>
      </c>
      <c r="E1279" s="5" t="e">
        <f t="shared" si="57"/>
        <v>#REF!</v>
      </c>
    </row>
    <row r="1280" spans="1:5">
      <c r="A1280" s="6" t="e">
        <f>chatbot!#REF!</f>
        <v>#REF!</v>
      </c>
      <c r="B1280" s="4" t="e">
        <f t="shared" si="56"/>
        <v>#REF!</v>
      </c>
      <c r="C1280" s="5" t="e">
        <f>chatbot!#REF!</f>
        <v>#REF!</v>
      </c>
      <c r="D1280" s="4" t="e">
        <f>chatbot!#REF!</f>
        <v>#REF!</v>
      </c>
      <c r="E1280" s="4" t="e">
        <f t="shared" si="57"/>
        <v>#REF!</v>
      </c>
    </row>
    <row r="1281" spans="1:5">
      <c r="A1281" s="6" t="e">
        <f>chatbot!#REF!</f>
        <v>#REF!</v>
      </c>
      <c r="B1281" s="4" t="e">
        <f t="shared" si="56"/>
        <v>#REF!</v>
      </c>
      <c r="C1281" s="5" t="e">
        <f>chatbot!#REF!</f>
        <v>#REF!</v>
      </c>
      <c r="D1281" s="4" t="e">
        <f>chatbot!#REF!</f>
        <v>#REF!</v>
      </c>
      <c r="E1281" s="4" t="e">
        <f t="shared" si="57"/>
        <v>#REF!</v>
      </c>
    </row>
    <row r="1282" spans="1:5">
      <c r="A1282" s="6" t="e">
        <f>chatbot!#REF!</f>
        <v>#REF!</v>
      </c>
      <c r="B1282" s="4" t="e">
        <f t="shared" si="56"/>
        <v>#REF!</v>
      </c>
      <c r="C1282" s="4" t="e">
        <f>chatbot!#REF!</f>
        <v>#REF!</v>
      </c>
      <c r="D1282" s="4" t="e">
        <f>chatbot!#REF!</f>
        <v>#REF!</v>
      </c>
      <c r="E1282" s="4" t="e">
        <f t="shared" si="57"/>
        <v>#REF!</v>
      </c>
    </row>
    <row r="1311" spans="1:5">
      <c r="A1311" s="2" t="s">
        <v>54</v>
      </c>
      <c r="B1311" s="2" t="s">
        <v>55</v>
      </c>
      <c r="C1311" s="2" t="s">
        <v>56</v>
      </c>
      <c r="D1311" s="2" t="s">
        <v>57</v>
      </c>
      <c r="E1311" s="2" t="s">
        <v>58</v>
      </c>
    </row>
    <row r="1312" spans="1:5">
      <c r="A1312" s="3" t="s">
        <v>59</v>
      </c>
      <c r="B1312" s="4" t="e">
        <f>SUM(chatbot!#REF!)</f>
        <v>#REF!</v>
      </c>
      <c r="C1312" s="5"/>
      <c r="D1312" s="5"/>
      <c r="E1312" s="5" t="e">
        <f>B1312</f>
        <v>#REF!</v>
      </c>
    </row>
    <row r="1313" spans="1:5">
      <c r="A1313" s="6" t="e">
        <f>chatbot!#REF!</f>
        <v>#REF!</v>
      </c>
      <c r="B1313" s="4" t="e">
        <f t="shared" ref="B1313:B1317" si="58">B1312-C1313</f>
        <v>#REF!</v>
      </c>
      <c r="C1313" s="4" t="e">
        <f>chatbot!#REF!</f>
        <v>#REF!</v>
      </c>
      <c r="D1313" s="4" t="e">
        <f>chatbot!#REF!</f>
        <v>#REF!</v>
      </c>
      <c r="E1313" s="4" t="e">
        <f t="shared" ref="E1313:E1317" si="59">E1312-D1313</f>
        <v>#REF!</v>
      </c>
    </row>
    <row r="1314" spans="1:5">
      <c r="A1314" s="6" t="e">
        <f>chatbot!#REF!</f>
        <v>#REF!</v>
      </c>
      <c r="B1314" s="4" t="e">
        <f t="shared" si="58"/>
        <v>#REF!</v>
      </c>
      <c r="C1314" s="5" t="e">
        <f>chatbot!#REF!</f>
        <v>#REF!</v>
      </c>
      <c r="D1314" s="4" t="e">
        <f>chatbot!#REF!</f>
        <v>#REF!</v>
      </c>
      <c r="E1314" s="5" t="e">
        <f t="shared" si="59"/>
        <v>#REF!</v>
      </c>
    </row>
    <row r="1315" spans="1:5">
      <c r="A1315" s="6" t="e">
        <f>chatbot!#REF!</f>
        <v>#REF!</v>
      </c>
      <c r="B1315" s="4" t="e">
        <f t="shared" si="58"/>
        <v>#REF!</v>
      </c>
      <c r="C1315" s="5" t="e">
        <f>chatbot!#REF!</f>
        <v>#REF!</v>
      </c>
      <c r="D1315" s="4" t="e">
        <f>chatbot!#REF!</f>
        <v>#REF!</v>
      </c>
      <c r="E1315" s="4" t="e">
        <f t="shared" si="59"/>
        <v>#REF!</v>
      </c>
    </row>
    <row r="1316" spans="1:5">
      <c r="A1316" s="6" t="e">
        <f>chatbot!#REF!</f>
        <v>#REF!</v>
      </c>
      <c r="B1316" s="4" t="e">
        <f t="shared" si="58"/>
        <v>#REF!</v>
      </c>
      <c r="C1316" s="5" t="e">
        <f>chatbot!#REF!</f>
        <v>#REF!</v>
      </c>
      <c r="D1316" s="4" t="e">
        <f>chatbot!#REF!</f>
        <v>#REF!</v>
      </c>
      <c r="E1316" s="4" t="e">
        <f t="shared" si="59"/>
        <v>#REF!</v>
      </c>
    </row>
    <row r="1317" spans="1:5">
      <c r="A1317" s="6" t="e">
        <f>chatbot!#REF!</f>
        <v>#REF!</v>
      </c>
      <c r="B1317" s="4" t="e">
        <f t="shared" si="58"/>
        <v>#REF!</v>
      </c>
      <c r="C1317" s="4" t="e">
        <f>chatbot!#REF!</f>
        <v>#REF!</v>
      </c>
      <c r="D1317" s="4" t="e">
        <f>chatbot!#REF!</f>
        <v>#REF!</v>
      </c>
      <c r="E1317" s="4" t="e">
        <f t="shared" si="59"/>
        <v>#REF!</v>
      </c>
    </row>
    <row r="1351" spans="1:5">
      <c r="A1351" s="2" t="s">
        <v>54</v>
      </c>
      <c r="B1351" s="2" t="s">
        <v>55</v>
      </c>
      <c r="C1351" s="2" t="s">
        <v>56</v>
      </c>
      <c r="D1351" s="2" t="s">
        <v>57</v>
      </c>
      <c r="E1351" s="2" t="s">
        <v>58</v>
      </c>
    </row>
    <row r="1352" spans="1:5">
      <c r="A1352" s="3" t="s">
        <v>59</v>
      </c>
      <c r="B1352" s="4" t="e">
        <f>SUM(chatbot!#REF!)</f>
        <v>#REF!</v>
      </c>
      <c r="C1352" s="5"/>
      <c r="D1352" s="5"/>
      <c r="E1352" s="5" t="e">
        <f>B1352</f>
        <v>#REF!</v>
      </c>
    </row>
    <row r="1353" spans="1:5">
      <c r="A1353" s="6" t="e">
        <f>chatbot!#REF!</f>
        <v>#REF!</v>
      </c>
      <c r="B1353" s="4" t="e">
        <f t="shared" ref="B1353:B1357" si="60">B1352-C1353</f>
        <v>#REF!</v>
      </c>
      <c r="C1353" s="4" t="e">
        <f>chatbot!#REF!</f>
        <v>#REF!</v>
      </c>
      <c r="D1353" s="4" t="e">
        <f>chatbot!#REF!</f>
        <v>#REF!</v>
      </c>
      <c r="E1353" s="4" t="e">
        <f t="shared" ref="E1353:E1357" si="61">E1352-D1353</f>
        <v>#REF!</v>
      </c>
    </row>
    <row r="1354" spans="1:5">
      <c r="A1354" s="6" t="e">
        <f>chatbot!#REF!</f>
        <v>#REF!</v>
      </c>
      <c r="B1354" s="4" t="e">
        <f t="shared" si="60"/>
        <v>#REF!</v>
      </c>
      <c r="C1354" s="5" t="e">
        <f>chatbot!#REF!</f>
        <v>#REF!</v>
      </c>
      <c r="D1354" s="4" t="e">
        <f>chatbot!#REF!</f>
        <v>#REF!</v>
      </c>
      <c r="E1354" s="5" t="e">
        <f t="shared" si="61"/>
        <v>#REF!</v>
      </c>
    </row>
    <row r="1355" spans="1:5">
      <c r="A1355" s="6" t="e">
        <f>chatbot!#REF!</f>
        <v>#REF!</v>
      </c>
      <c r="B1355" s="4" t="e">
        <f t="shared" si="60"/>
        <v>#REF!</v>
      </c>
      <c r="C1355" s="5" t="e">
        <f>chatbot!#REF!</f>
        <v>#REF!</v>
      </c>
      <c r="D1355" s="4" t="e">
        <f>chatbot!#REF!</f>
        <v>#REF!</v>
      </c>
      <c r="E1355" s="4" t="e">
        <f t="shared" si="61"/>
        <v>#REF!</v>
      </c>
    </row>
    <row r="1356" spans="1:5">
      <c r="A1356" s="6" t="e">
        <f>chatbot!#REF!</f>
        <v>#REF!</v>
      </c>
      <c r="B1356" s="4" t="e">
        <f t="shared" si="60"/>
        <v>#REF!</v>
      </c>
      <c r="C1356" s="5" t="e">
        <f>chatbot!#REF!</f>
        <v>#REF!</v>
      </c>
      <c r="D1356" s="4" t="e">
        <f>chatbot!#REF!</f>
        <v>#REF!</v>
      </c>
      <c r="E1356" s="4" t="e">
        <f t="shared" si="61"/>
        <v>#REF!</v>
      </c>
    </row>
    <row r="1357" spans="1:5">
      <c r="A1357" s="6" t="e">
        <f>chatbot!#REF!</f>
        <v>#REF!</v>
      </c>
      <c r="B1357" s="4" t="e">
        <f t="shared" si="60"/>
        <v>#REF!</v>
      </c>
      <c r="C1357" s="4" t="e">
        <f>chatbot!#REF!</f>
        <v>#REF!</v>
      </c>
      <c r="D1357" s="4" t="e">
        <f>chatbot!#REF!</f>
        <v>#REF!</v>
      </c>
      <c r="E1357" s="4" t="e">
        <f t="shared" si="61"/>
        <v>#REF!</v>
      </c>
    </row>
    <row r="1401" spans="1:5">
      <c r="A1401" s="2" t="s">
        <v>54</v>
      </c>
      <c r="B1401" s="2" t="s">
        <v>55</v>
      </c>
      <c r="C1401" s="2" t="s">
        <v>56</v>
      </c>
      <c r="D1401" s="2" t="s">
        <v>57</v>
      </c>
      <c r="E1401" s="2" t="s">
        <v>58</v>
      </c>
    </row>
    <row r="1402" spans="1:5">
      <c r="A1402" s="3" t="s">
        <v>59</v>
      </c>
      <c r="B1402" s="4" t="e">
        <f>SUM(chatbot!#REF!)</f>
        <v>#REF!</v>
      </c>
      <c r="C1402" s="5"/>
      <c r="D1402" s="5"/>
      <c r="E1402" s="5" t="e">
        <f>B1402</f>
        <v>#REF!</v>
      </c>
    </row>
    <row r="1403" spans="1:5">
      <c r="A1403" s="6" t="e">
        <f>chatbot!#REF!</f>
        <v>#REF!</v>
      </c>
      <c r="B1403" s="4" t="e">
        <f t="shared" ref="B1403:B1407" si="62">B1402-C1403</f>
        <v>#REF!</v>
      </c>
      <c r="C1403" s="4" t="e">
        <f>chatbot!#REF!</f>
        <v>#REF!</v>
      </c>
      <c r="D1403" s="4" t="e">
        <f>chatbot!#REF!</f>
        <v>#REF!</v>
      </c>
      <c r="E1403" s="4" t="e">
        <f t="shared" ref="E1403:E1407" si="63">E1402-D1403</f>
        <v>#REF!</v>
      </c>
    </row>
    <row r="1404" spans="1:5">
      <c r="A1404" s="6" t="e">
        <f>chatbot!#REF!</f>
        <v>#REF!</v>
      </c>
      <c r="B1404" s="4" t="e">
        <f t="shared" si="62"/>
        <v>#REF!</v>
      </c>
      <c r="C1404" s="5" t="e">
        <f>chatbot!#REF!</f>
        <v>#REF!</v>
      </c>
      <c r="D1404" s="4" t="e">
        <f>chatbot!#REF!</f>
        <v>#REF!</v>
      </c>
      <c r="E1404" s="5" t="e">
        <f t="shared" si="63"/>
        <v>#REF!</v>
      </c>
    </row>
    <row r="1405" spans="1:5">
      <c r="A1405" s="6" t="e">
        <f>chatbot!#REF!</f>
        <v>#REF!</v>
      </c>
      <c r="B1405" s="4" t="e">
        <f t="shared" si="62"/>
        <v>#REF!</v>
      </c>
      <c r="C1405" s="5" t="e">
        <f>chatbot!#REF!</f>
        <v>#REF!</v>
      </c>
      <c r="D1405" s="4" t="e">
        <f>chatbot!#REF!</f>
        <v>#REF!</v>
      </c>
      <c r="E1405" s="4" t="e">
        <f t="shared" si="63"/>
        <v>#REF!</v>
      </c>
    </row>
    <row r="1406" spans="1:5">
      <c r="A1406" s="6" t="e">
        <f>chatbot!#REF!</f>
        <v>#REF!</v>
      </c>
      <c r="B1406" s="4" t="e">
        <f t="shared" si="62"/>
        <v>#REF!</v>
      </c>
      <c r="C1406" s="5" t="e">
        <f>chatbot!#REF!</f>
        <v>#REF!</v>
      </c>
      <c r="D1406" s="4" t="e">
        <f>chatbot!#REF!</f>
        <v>#REF!</v>
      </c>
      <c r="E1406" s="4" t="e">
        <f t="shared" si="63"/>
        <v>#REF!</v>
      </c>
    </row>
    <row r="1407" spans="1:5">
      <c r="A1407" s="6" t="e">
        <f>chatbot!#REF!</f>
        <v>#REF!</v>
      </c>
      <c r="B1407" s="4" t="e">
        <f t="shared" si="62"/>
        <v>#REF!</v>
      </c>
      <c r="C1407" s="4" t="e">
        <f>chatbot!#REF!</f>
        <v>#REF!</v>
      </c>
      <c r="D1407" s="4" t="e">
        <f>chatbot!#REF!</f>
        <v>#REF!</v>
      </c>
      <c r="E1407" s="4" t="e">
        <f t="shared" si="63"/>
        <v>#REF!</v>
      </c>
    </row>
    <row r="1435" spans="1:5">
      <c r="A1435" s="2" t="s">
        <v>54</v>
      </c>
      <c r="B1435" s="2" t="s">
        <v>55</v>
      </c>
      <c r="C1435" s="2" t="s">
        <v>56</v>
      </c>
      <c r="D1435" s="2" t="s">
        <v>57</v>
      </c>
      <c r="E1435" s="2" t="s">
        <v>58</v>
      </c>
    </row>
    <row r="1436" spans="1:5">
      <c r="A1436" s="3" t="s">
        <v>59</v>
      </c>
      <c r="B1436" s="4" t="e">
        <f>SUM(chatbot!#REF!)</f>
        <v>#REF!</v>
      </c>
      <c r="C1436" s="5"/>
      <c r="D1436" s="5"/>
      <c r="E1436" s="5" t="e">
        <f>B1436</f>
        <v>#REF!</v>
      </c>
    </row>
    <row r="1437" spans="1:5">
      <c r="A1437" s="6" t="e">
        <f>chatbot!#REF!</f>
        <v>#REF!</v>
      </c>
      <c r="B1437" s="4" t="e">
        <f t="shared" ref="B1437:B1441" si="64">B1436-C1437</f>
        <v>#REF!</v>
      </c>
      <c r="C1437" s="4" t="e">
        <f>chatbot!#REF!</f>
        <v>#REF!</v>
      </c>
      <c r="D1437" s="4" t="e">
        <f>chatbot!#REF!</f>
        <v>#REF!</v>
      </c>
      <c r="E1437" s="4" t="e">
        <f t="shared" ref="E1437:E1441" si="65">E1436-D1437</f>
        <v>#REF!</v>
      </c>
    </row>
    <row r="1438" spans="1:5">
      <c r="A1438" s="6" t="e">
        <f>chatbot!#REF!</f>
        <v>#REF!</v>
      </c>
      <c r="B1438" s="4" t="e">
        <f t="shared" si="64"/>
        <v>#REF!</v>
      </c>
      <c r="C1438" s="5" t="e">
        <f>chatbot!#REF!</f>
        <v>#REF!</v>
      </c>
      <c r="D1438" s="4" t="e">
        <f>chatbot!#REF!</f>
        <v>#REF!</v>
      </c>
      <c r="E1438" s="5" t="e">
        <f t="shared" si="65"/>
        <v>#REF!</v>
      </c>
    </row>
    <row r="1439" spans="1:5">
      <c r="A1439" s="6" t="e">
        <f>chatbot!#REF!</f>
        <v>#REF!</v>
      </c>
      <c r="B1439" s="4" t="e">
        <f t="shared" si="64"/>
        <v>#REF!</v>
      </c>
      <c r="C1439" s="5" t="e">
        <f>chatbot!#REF!</f>
        <v>#REF!</v>
      </c>
      <c r="D1439" s="4" t="e">
        <f>chatbot!#REF!</f>
        <v>#REF!</v>
      </c>
      <c r="E1439" s="4" t="e">
        <f t="shared" si="65"/>
        <v>#REF!</v>
      </c>
    </row>
    <row r="1440" spans="1:5">
      <c r="A1440" s="6" t="e">
        <f>chatbot!#REF!</f>
        <v>#REF!</v>
      </c>
      <c r="B1440" s="4" t="e">
        <f t="shared" si="64"/>
        <v>#REF!</v>
      </c>
      <c r="C1440" s="5" t="e">
        <f>chatbot!#REF!</f>
        <v>#REF!</v>
      </c>
      <c r="D1440" s="4" t="e">
        <f>chatbot!#REF!</f>
        <v>#REF!</v>
      </c>
      <c r="E1440" s="4" t="e">
        <f t="shared" si="65"/>
        <v>#REF!</v>
      </c>
    </row>
    <row r="1441" spans="1:5">
      <c r="A1441" s="6" t="e">
        <f>chatbot!#REF!</f>
        <v>#REF!</v>
      </c>
      <c r="B1441" s="4" t="e">
        <f t="shared" si="64"/>
        <v>#REF!</v>
      </c>
      <c r="C1441" s="4" t="e">
        <f>chatbot!#REF!</f>
        <v>#REF!</v>
      </c>
      <c r="D1441" s="4" t="e">
        <f>chatbot!#REF!</f>
        <v>#REF!</v>
      </c>
      <c r="E1441" s="4" t="e">
        <f t="shared" si="65"/>
        <v>#REF!</v>
      </c>
    </row>
    <row r="1473" spans="1:5">
      <c r="A1473" s="2" t="s">
        <v>54</v>
      </c>
      <c r="B1473" s="2" t="s">
        <v>55</v>
      </c>
      <c r="C1473" s="2" t="s">
        <v>56</v>
      </c>
      <c r="D1473" s="2" t="s">
        <v>57</v>
      </c>
      <c r="E1473" s="2" t="s">
        <v>58</v>
      </c>
    </row>
    <row r="1474" spans="1:5">
      <c r="A1474" s="3" t="s">
        <v>59</v>
      </c>
      <c r="B1474" s="4" t="e">
        <f>SUM(chatbot!#REF!)</f>
        <v>#REF!</v>
      </c>
      <c r="C1474" s="5"/>
      <c r="D1474" s="5"/>
      <c r="E1474" s="5" t="e">
        <f>B1474</f>
        <v>#REF!</v>
      </c>
    </row>
    <row r="1475" spans="1:5">
      <c r="A1475" s="6" t="e">
        <f>chatbot!#REF!</f>
        <v>#REF!</v>
      </c>
      <c r="B1475" s="4" t="e">
        <f t="shared" ref="B1475:B1479" si="66">B1474-C1475</f>
        <v>#REF!</v>
      </c>
      <c r="C1475" s="4" t="e">
        <f>chatbot!#REF!</f>
        <v>#REF!</v>
      </c>
      <c r="D1475" s="4" t="e">
        <f>chatbot!#REF!</f>
        <v>#REF!</v>
      </c>
      <c r="E1475" s="4" t="e">
        <f t="shared" ref="E1475:E1479" si="67">E1474-D1475</f>
        <v>#REF!</v>
      </c>
    </row>
    <row r="1476" spans="1:5">
      <c r="A1476" s="6" t="e">
        <f>chatbot!#REF!</f>
        <v>#REF!</v>
      </c>
      <c r="B1476" s="4" t="e">
        <f t="shared" si="66"/>
        <v>#REF!</v>
      </c>
      <c r="C1476" s="5" t="e">
        <f>chatbot!#REF!</f>
        <v>#REF!</v>
      </c>
      <c r="D1476" s="4" t="e">
        <f>chatbot!#REF!</f>
        <v>#REF!</v>
      </c>
      <c r="E1476" s="5" t="e">
        <f t="shared" si="67"/>
        <v>#REF!</v>
      </c>
    </row>
    <row r="1477" spans="1:5">
      <c r="A1477" s="6" t="e">
        <f>chatbot!#REF!</f>
        <v>#REF!</v>
      </c>
      <c r="B1477" s="4" t="e">
        <f t="shared" si="66"/>
        <v>#REF!</v>
      </c>
      <c r="C1477" s="5" t="e">
        <f>chatbot!#REF!</f>
        <v>#REF!</v>
      </c>
      <c r="D1477" s="4" t="e">
        <f>chatbot!#REF!</f>
        <v>#REF!</v>
      </c>
      <c r="E1477" s="4" t="e">
        <f t="shared" si="67"/>
        <v>#REF!</v>
      </c>
    </row>
    <row r="1478" spans="1:5">
      <c r="A1478" s="6" t="e">
        <f>chatbot!#REF!</f>
        <v>#REF!</v>
      </c>
      <c r="B1478" s="4" t="e">
        <f t="shared" si="66"/>
        <v>#REF!</v>
      </c>
      <c r="C1478" s="5" t="e">
        <f>chatbot!#REF!</f>
        <v>#REF!</v>
      </c>
      <c r="D1478" s="4" t="e">
        <f>chatbot!#REF!</f>
        <v>#REF!</v>
      </c>
      <c r="E1478" s="4" t="e">
        <f t="shared" si="67"/>
        <v>#REF!</v>
      </c>
    </row>
    <row r="1479" spans="1:5">
      <c r="A1479" s="6" t="e">
        <f>chatbot!#REF!</f>
        <v>#REF!</v>
      </c>
      <c r="B1479" s="4" t="e">
        <f t="shared" si="66"/>
        <v>#REF!</v>
      </c>
      <c r="C1479" s="4" t="e">
        <f>chatbot!#REF!</f>
        <v>#REF!</v>
      </c>
      <c r="D1479" s="4" t="e">
        <f>chatbot!#REF!</f>
        <v>#REF!</v>
      </c>
      <c r="E1479" s="4" t="e">
        <f t="shared" si="67"/>
        <v>#REF!</v>
      </c>
    </row>
    <row r="1501" spans="1:5">
      <c r="A1501" s="2" t="s">
        <v>54</v>
      </c>
      <c r="B1501" s="2" t="s">
        <v>55</v>
      </c>
      <c r="C1501" s="2" t="s">
        <v>56</v>
      </c>
      <c r="D1501" s="2" t="s">
        <v>57</v>
      </c>
      <c r="E1501" s="2" t="s">
        <v>58</v>
      </c>
    </row>
    <row r="1502" spans="1:5">
      <c r="A1502" s="3" t="s">
        <v>59</v>
      </c>
      <c r="B1502" s="4" t="e">
        <f>SUM(chatbot!#REF!)</f>
        <v>#REF!</v>
      </c>
      <c r="C1502" s="5"/>
      <c r="D1502" s="5"/>
      <c r="E1502" s="5" t="e">
        <f>B1502</f>
        <v>#REF!</v>
      </c>
    </row>
    <row r="1503" spans="1:5">
      <c r="A1503" s="6" t="e">
        <f>chatbot!#REF!</f>
        <v>#REF!</v>
      </c>
      <c r="B1503" s="4" t="e">
        <f t="shared" ref="B1503:B1507" si="68">B1502-C1503</f>
        <v>#REF!</v>
      </c>
      <c r="C1503" s="4" t="e">
        <f>chatbot!#REF!</f>
        <v>#REF!</v>
      </c>
      <c r="D1503" s="4" t="e">
        <f>chatbot!#REF!</f>
        <v>#REF!</v>
      </c>
      <c r="E1503" s="4" t="e">
        <f t="shared" ref="E1503:E1507" si="69">E1502-D1503</f>
        <v>#REF!</v>
      </c>
    </row>
    <row r="1504" spans="1:5">
      <c r="A1504" s="6" t="e">
        <f>chatbot!#REF!</f>
        <v>#REF!</v>
      </c>
      <c r="B1504" s="4" t="e">
        <f t="shared" si="68"/>
        <v>#REF!</v>
      </c>
      <c r="C1504" s="5" t="e">
        <f>chatbot!#REF!</f>
        <v>#REF!</v>
      </c>
      <c r="D1504" s="4" t="e">
        <f>chatbot!#REF!</f>
        <v>#REF!</v>
      </c>
      <c r="E1504" s="5" t="e">
        <f t="shared" si="69"/>
        <v>#REF!</v>
      </c>
    </row>
    <row r="1505" spans="1:5">
      <c r="A1505" s="6" t="e">
        <f>chatbot!#REF!</f>
        <v>#REF!</v>
      </c>
      <c r="B1505" s="4" t="e">
        <f t="shared" si="68"/>
        <v>#REF!</v>
      </c>
      <c r="C1505" s="5" t="e">
        <f>chatbot!#REF!</f>
        <v>#REF!</v>
      </c>
      <c r="D1505" s="4" t="e">
        <f>chatbot!#REF!</f>
        <v>#REF!</v>
      </c>
      <c r="E1505" s="4" t="e">
        <f t="shared" si="69"/>
        <v>#REF!</v>
      </c>
    </row>
    <row r="1506" spans="1:5">
      <c r="A1506" s="6" t="e">
        <f>chatbot!#REF!</f>
        <v>#REF!</v>
      </c>
      <c r="B1506" s="4" t="e">
        <f t="shared" si="68"/>
        <v>#REF!</v>
      </c>
      <c r="C1506" s="5" t="e">
        <f>chatbot!#REF!</f>
        <v>#REF!</v>
      </c>
      <c r="D1506" s="4" t="e">
        <f>chatbot!#REF!</f>
        <v>#REF!</v>
      </c>
      <c r="E1506" s="4" t="e">
        <f t="shared" si="69"/>
        <v>#REF!</v>
      </c>
    </row>
    <row r="1507" spans="1:5">
      <c r="A1507" s="6" t="e">
        <f>chatbot!#REF!</f>
        <v>#REF!</v>
      </c>
      <c r="B1507" s="4" t="e">
        <f t="shared" si="68"/>
        <v>#REF!</v>
      </c>
      <c r="C1507" s="4" t="e">
        <f>chatbot!#REF!</f>
        <v>#REF!</v>
      </c>
      <c r="D1507" s="4" t="e">
        <f>chatbot!#REF!</f>
        <v>#REF!</v>
      </c>
      <c r="E1507" s="4" t="e">
        <f t="shared" si="69"/>
        <v>#REF!</v>
      </c>
    </row>
    <row r="1541" spans="1:5">
      <c r="A1541" s="2" t="s">
        <v>54</v>
      </c>
      <c r="B1541" s="2" t="s">
        <v>55</v>
      </c>
      <c r="C1541" s="2" t="s">
        <v>56</v>
      </c>
      <c r="D1541" s="2" t="s">
        <v>57</v>
      </c>
      <c r="E1541" s="2" t="s">
        <v>58</v>
      </c>
    </row>
    <row r="1542" spans="1:5">
      <c r="A1542" s="3" t="s">
        <v>59</v>
      </c>
      <c r="B1542" s="4" t="e">
        <f>SUM(chatbot!#REF!)</f>
        <v>#REF!</v>
      </c>
      <c r="C1542" s="5"/>
      <c r="D1542" s="5"/>
      <c r="E1542" s="5" t="e">
        <f>B1542</f>
        <v>#REF!</v>
      </c>
    </row>
    <row r="1543" spans="1:5">
      <c r="A1543" s="6" t="e">
        <f>chatbot!#REF!</f>
        <v>#REF!</v>
      </c>
      <c r="B1543" s="4" t="e">
        <f t="shared" ref="B1543:B1547" si="70">B1542-C1543</f>
        <v>#REF!</v>
      </c>
      <c r="C1543" s="4" t="e">
        <f>chatbot!#REF!</f>
        <v>#REF!</v>
      </c>
      <c r="D1543" s="4" t="e">
        <f>chatbot!#REF!</f>
        <v>#REF!</v>
      </c>
      <c r="E1543" s="4" t="e">
        <f t="shared" ref="E1543:E1547" si="71">E1542-D1543</f>
        <v>#REF!</v>
      </c>
    </row>
    <row r="1544" spans="1:5">
      <c r="A1544" s="6" t="e">
        <f>chatbot!#REF!</f>
        <v>#REF!</v>
      </c>
      <c r="B1544" s="4" t="e">
        <f t="shared" si="70"/>
        <v>#REF!</v>
      </c>
      <c r="C1544" s="5" t="e">
        <f>chatbot!#REF!</f>
        <v>#REF!</v>
      </c>
      <c r="D1544" s="4" t="e">
        <f>chatbot!#REF!</f>
        <v>#REF!</v>
      </c>
      <c r="E1544" s="5" t="e">
        <f t="shared" si="71"/>
        <v>#REF!</v>
      </c>
    </row>
    <row r="1545" spans="1:5">
      <c r="A1545" s="6" t="e">
        <f>chatbot!#REF!</f>
        <v>#REF!</v>
      </c>
      <c r="B1545" s="4" t="e">
        <f t="shared" si="70"/>
        <v>#REF!</v>
      </c>
      <c r="C1545" s="5" t="e">
        <f>chatbot!#REF!</f>
        <v>#REF!</v>
      </c>
      <c r="D1545" s="4" t="e">
        <f>chatbot!#REF!</f>
        <v>#REF!</v>
      </c>
      <c r="E1545" s="4" t="e">
        <f t="shared" si="71"/>
        <v>#REF!</v>
      </c>
    </row>
    <row r="1546" spans="1:5">
      <c r="A1546" s="6" t="e">
        <f>chatbot!#REF!</f>
        <v>#REF!</v>
      </c>
      <c r="B1546" s="4" t="e">
        <f t="shared" si="70"/>
        <v>#REF!</v>
      </c>
      <c r="C1546" s="5" t="e">
        <f>chatbot!#REF!</f>
        <v>#REF!</v>
      </c>
      <c r="D1546" s="4" t="e">
        <f>chatbot!#REF!</f>
        <v>#REF!</v>
      </c>
      <c r="E1546" s="4" t="e">
        <f t="shared" si="71"/>
        <v>#REF!</v>
      </c>
    </row>
    <row r="1547" spans="1:5">
      <c r="A1547" s="6" t="e">
        <f>chatbot!#REF!</f>
        <v>#REF!</v>
      </c>
      <c r="B1547" s="4" t="e">
        <f t="shared" si="70"/>
        <v>#REF!</v>
      </c>
      <c r="C1547" s="4" t="e">
        <f>chatbot!#REF!</f>
        <v>#REF!</v>
      </c>
      <c r="D1547" s="4" t="e">
        <f>chatbot!#REF!</f>
        <v>#REF!</v>
      </c>
      <c r="E1547" s="4" t="e">
        <f t="shared" si="71"/>
        <v>#REF!</v>
      </c>
    </row>
    <row r="1583" spans="1:5">
      <c r="A1583" s="2" t="s">
        <v>54</v>
      </c>
      <c r="B1583" s="2" t="s">
        <v>55</v>
      </c>
      <c r="C1583" s="2" t="s">
        <v>56</v>
      </c>
      <c r="D1583" s="2" t="s">
        <v>57</v>
      </c>
      <c r="E1583" s="2" t="s">
        <v>58</v>
      </c>
    </row>
    <row r="1584" spans="1:5">
      <c r="A1584" s="3" t="s">
        <v>59</v>
      </c>
      <c r="B1584" s="4" t="e">
        <f>SUM(chatbot!#REF!)</f>
        <v>#REF!</v>
      </c>
      <c r="C1584" s="5"/>
      <c r="D1584" s="5"/>
      <c r="E1584" s="5" t="e">
        <f>B1584</f>
        <v>#REF!</v>
      </c>
    </row>
    <row r="1585" spans="1:5">
      <c r="A1585" s="6" t="e">
        <f>chatbot!#REF!</f>
        <v>#REF!</v>
      </c>
      <c r="B1585" s="4" t="e">
        <f t="shared" ref="B1585:B1589" si="72">B1584-C1585</f>
        <v>#REF!</v>
      </c>
      <c r="C1585" s="4" t="e">
        <f>chatbot!#REF!</f>
        <v>#REF!</v>
      </c>
      <c r="D1585" s="4" t="e">
        <f>chatbot!#REF!</f>
        <v>#REF!</v>
      </c>
      <c r="E1585" s="4" t="e">
        <f t="shared" ref="E1585:E1589" si="73">E1584-D1585</f>
        <v>#REF!</v>
      </c>
    </row>
    <row r="1586" spans="1:5">
      <c r="A1586" s="6" t="e">
        <f>chatbot!#REF!</f>
        <v>#REF!</v>
      </c>
      <c r="B1586" s="4" t="e">
        <f t="shared" si="72"/>
        <v>#REF!</v>
      </c>
      <c r="C1586" s="5" t="e">
        <f>chatbot!#REF!</f>
        <v>#REF!</v>
      </c>
      <c r="D1586" s="4" t="e">
        <f>chatbot!#REF!</f>
        <v>#REF!</v>
      </c>
      <c r="E1586" s="5" t="e">
        <f t="shared" si="73"/>
        <v>#REF!</v>
      </c>
    </row>
    <row r="1587" spans="1:5">
      <c r="A1587" s="6" t="e">
        <f>chatbot!#REF!</f>
        <v>#REF!</v>
      </c>
      <c r="B1587" s="4" t="e">
        <f t="shared" si="72"/>
        <v>#REF!</v>
      </c>
      <c r="C1587" s="5" t="e">
        <f>chatbot!#REF!</f>
        <v>#REF!</v>
      </c>
      <c r="D1587" s="4" t="e">
        <f>chatbot!#REF!</f>
        <v>#REF!</v>
      </c>
      <c r="E1587" s="4" t="e">
        <f t="shared" si="73"/>
        <v>#REF!</v>
      </c>
    </row>
    <row r="1588" spans="1:5">
      <c r="A1588" s="6" t="e">
        <f>chatbot!#REF!</f>
        <v>#REF!</v>
      </c>
      <c r="B1588" s="4" t="e">
        <f t="shared" si="72"/>
        <v>#REF!</v>
      </c>
      <c r="C1588" s="5" t="e">
        <f>chatbot!#REF!</f>
        <v>#REF!</v>
      </c>
      <c r="D1588" s="4" t="e">
        <f>chatbot!#REF!</f>
        <v>#REF!</v>
      </c>
      <c r="E1588" s="4" t="e">
        <f t="shared" si="73"/>
        <v>#REF!</v>
      </c>
    </row>
    <row r="1589" spans="1:5">
      <c r="A1589" s="6" t="e">
        <f>chatbot!#REF!</f>
        <v>#REF!</v>
      </c>
      <c r="B1589" s="4" t="e">
        <f t="shared" si="72"/>
        <v>#REF!</v>
      </c>
      <c r="C1589" s="4" t="e">
        <f>chatbot!#REF!</f>
        <v>#REF!</v>
      </c>
      <c r="D1589" s="4" t="e">
        <f>chatbot!#REF!</f>
        <v>#REF!</v>
      </c>
      <c r="E1589" s="4" t="e">
        <f t="shared" si="73"/>
        <v>#REF!</v>
      </c>
    </row>
    <row r="1606" spans="1:5">
      <c r="A1606" s="2" t="s">
        <v>54</v>
      </c>
      <c r="B1606" s="2" t="s">
        <v>55</v>
      </c>
      <c r="C1606" s="2" t="s">
        <v>56</v>
      </c>
      <c r="D1606" s="2" t="s">
        <v>57</v>
      </c>
      <c r="E1606" s="2" t="s">
        <v>58</v>
      </c>
    </row>
    <row r="1607" spans="1:5">
      <c r="A1607" s="3" t="s">
        <v>59</v>
      </c>
      <c r="B1607" s="4" t="e">
        <f>SUM(chatbot!#REF!)</f>
        <v>#REF!</v>
      </c>
      <c r="C1607" s="5"/>
      <c r="D1607" s="5"/>
      <c r="E1607" s="5" t="e">
        <f>B1607</f>
        <v>#REF!</v>
      </c>
    </row>
    <row r="1608" spans="1:5">
      <c r="A1608" s="6" t="e">
        <f>chatbot!#REF!</f>
        <v>#REF!</v>
      </c>
      <c r="B1608" s="4" t="e">
        <f t="shared" ref="B1608:B1612" si="74">B1607-C1608</f>
        <v>#REF!</v>
      </c>
      <c r="C1608" s="4" t="e">
        <f>chatbot!#REF!</f>
        <v>#REF!</v>
      </c>
      <c r="D1608" s="4" t="e">
        <f>chatbot!#REF!</f>
        <v>#REF!</v>
      </c>
      <c r="E1608" s="4" t="e">
        <f t="shared" ref="E1608:E1612" si="75">E1607-D1608</f>
        <v>#REF!</v>
      </c>
    </row>
    <row r="1609" spans="1:5">
      <c r="A1609" s="6" t="e">
        <f>chatbot!#REF!</f>
        <v>#REF!</v>
      </c>
      <c r="B1609" s="4" t="e">
        <f t="shared" si="74"/>
        <v>#REF!</v>
      </c>
      <c r="C1609" s="5" t="e">
        <f>chatbot!#REF!</f>
        <v>#REF!</v>
      </c>
      <c r="D1609" s="4" t="e">
        <f>chatbot!#REF!</f>
        <v>#REF!</v>
      </c>
      <c r="E1609" s="5" t="e">
        <f t="shared" si="75"/>
        <v>#REF!</v>
      </c>
    </row>
    <row r="1610" spans="1:5">
      <c r="A1610" s="6" t="e">
        <f>chatbot!#REF!</f>
        <v>#REF!</v>
      </c>
      <c r="B1610" s="4" t="e">
        <f t="shared" si="74"/>
        <v>#REF!</v>
      </c>
      <c r="C1610" s="5" t="e">
        <f>chatbot!#REF!</f>
        <v>#REF!</v>
      </c>
      <c r="D1610" s="4" t="e">
        <f>chatbot!#REF!</f>
        <v>#REF!</v>
      </c>
      <c r="E1610" s="4" t="e">
        <f t="shared" si="75"/>
        <v>#REF!</v>
      </c>
    </row>
    <row r="1611" spans="1:5">
      <c r="A1611" s="6" t="e">
        <f>chatbot!#REF!</f>
        <v>#REF!</v>
      </c>
      <c r="B1611" s="4" t="e">
        <f t="shared" si="74"/>
        <v>#REF!</v>
      </c>
      <c r="C1611" s="5" t="e">
        <f>chatbot!#REF!</f>
        <v>#REF!</v>
      </c>
      <c r="D1611" s="4" t="e">
        <f>chatbot!#REF!</f>
        <v>#REF!</v>
      </c>
      <c r="E1611" s="4" t="e">
        <f t="shared" si="75"/>
        <v>#REF!</v>
      </c>
    </row>
    <row r="1612" spans="1:5">
      <c r="A1612" s="6" t="e">
        <f>chatbot!#REF!</f>
        <v>#REF!</v>
      </c>
      <c r="B1612" s="4" t="e">
        <f t="shared" si="74"/>
        <v>#REF!</v>
      </c>
      <c r="C1612" s="4" t="e">
        <f>chatbot!#REF!</f>
        <v>#REF!</v>
      </c>
      <c r="D1612" s="4" t="e">
        <f>chatbot!#REF!</f>
        <v>#REF!</v>
      </c>
      <c r="E1612" s="4" t="e">
        <f t="shared" si="75"/>
        <v>#REF!</v>
      </c>
    </row>
    <row r="1650" spans="1:5">
      <c r="A1650" s="2" t="s">
        <v>54</v>
      </c>
      <c r="B1650" s="2" t="s">
        <v>55</v>
      </c>
      <c r="C1650" s="2" t="s">
        <v>56</v>
      </c>
      <c r="D1650" s="2" t="s">
        <v>57</v>
      </c>
      <c r="E1650" s="2" t="s">
        <v>58</v>
      </c>
    </row>
    <row r="1651" spans="1:5">
      <c r="A1651" s="3" t="s">
        <v>59</v>
      </c>
      <c r="B1651" s="4" t="e">
        <f>SUM(chatbot!#REF!)</f>
        <v>#REF!</v>
      </c>
      <c r="C1651" s="5"/>
      <c r="D1651" s="5"/>
      <c r="E1651" s="5" t="e">
        <f>B1651</f>
        <v>#REF!</v>
      </c>
    </row>
    <row r="1652" spans="1:5">
      <c r="A1652" s="6" t="e">
        <f>chatbot!#REF!</f>
        <v>#REF!</v>
      </c>
      <c r="B1652" s="4" t="e">
        <f t="shared" ref="B1652:B1656" si="76">B1651-C1652</f>
        <v>#REF!</v>
      </c>
      <c r="C1652" s="4" t="e">
        <f>chatbot!#REF!</f>
        <v>#REF!</v>
      </c>
      <c r="D1652" s="4" t="e">
        <f>chatbot!#REF!</f>
        <v>#REF!</v>
      </c>
      <c r="E1652" s="4" t="e">
        <f t="shared" ref="E1652:E1656" si="77">E1651-D1652</f>
        <v>#REF!</v>
      </c>
    </row>
    <row r="1653" spans="1:5">
      <c r="A1653" s="6" t="e">
        <f>chatbot!#REF!</f>
        <v>#REF!</v>
      </c>
      <c r="B1653" s="4" t="e">
        <f t="shared" si="76"/>
        <v>#REF!</v>
      </c>
      <c r="C1653" s="5" t="e">
        <f>chatbot!#REF!</f>
        <v>#REF!</v>
      </c>
      <c r="D1653" s="4" t="e">
        <f>chatbot!#REF!</f>
        <v>#REF!</v>
      </c>
      <c r="E1653" s="5" t="e">
        <f t="shared" si="77"/>
        <v>#REF!</v>
      </c>
    </row>
    <row r="1654" spans="1:5">
      <c r="A1654" s="6" t="e">
        <f>chatbot!#REF!</f>
        <v>#REF!</v>
      </c>
      <c r="B1654" s="4" t="e">
        <f t="shared" si="76"/>
        <v>#REF!</v>
      </c>
      <c r="C1654" s="5" t="e">
        <f>chatbot!#REF!</f>
        <v>#REF!</v>
      </c>
      <c r="D1654" s="4" t="e">
        <f>chatbot!#REF!</f>
        <v>#REF!</v>
      </c>
      <c r="E1654" s="4" t="e">
        <f t="shared" si="77"/>
        <v>#REF!</v>
      </c>
    </row>
    <row r="1655" spans="1:5">
      <c r="A1655" s="6" t="e">
        <f>chatbot!#REF!</f>
        <v>#REF!</v>
      </c>
      <c r="B1655" s="4" t="e">
        <f t="shared" si="76"/>
        <v>#REF!</v>
      </c>
      <c r="C1655" s="5" t="e">
        <f>chatbot!#REF!</f>
        <v>#REF!</v>
      </c>
      <c r="D1655" s="4" t="e">
        <f>chatbot!#REF!</f>
        <v>#REF!</v>
      </c>
      <c r="E1655" s="4" t="e">
        <f t="shared" si="77"/>
        <v>#REF!</v>
      </c>
    </row>
    <row r="1656" spans="1:5">
      <c r="A1656" s="6" t="e">
        <f>chatbot!#REF!</f>
        <v>#REF!</v>
      </c>
      <c r="B1656" s="4" t="e">
        <f t="shared" si="76"/>
        <v>#REF!</v>
      </c>
      <c r="C1656" s="4" t="e">
        <f>chatbot!#REF!</f>
        <v>#REF!</v>
      </c>
      <c r="D1656" s="4" t="e">
        <f>chatbot!#REF!</f>
        <v>#REF!</v>
      </c>
      <c r="E1656" s="4" t="e">
        <f t="shared" si="77"/>
        <v>#REF!</v>
      </c>
    </row>
    <row r="1691" spans="1:5">
      <c r="A1691" s="2" t="s">
        <v>54</v>
      </c>
      <c r="B1691" s="2" t="s">
        <v>55</v>
      </c>
      <c r="C1691" s="2" t="s">
        <v>56</v>
      </c>
      <c r="D1691" s="2" t="s">
        <v>57</v>
      </c>
      <c r="E1691" s="2" t="s">
        <v>58</v>
      </c>
    </row>
    <row r="1692" spans="1:5">
      <c r="A1692" s="3" t="s">
        <v>59</v>
      </c>
      <c r="B1692" s="4">
        <f>SUM(chatbot!D44:F44)</f>
        <v>0</v>
      </c>
      <c r="C1692" s="5"/>
      <c r="D1692" s="5"/>
      <c r="E1692" s="5">
        <f>B1692</f>
        <v>0</v>
      </c>
    </row>
    <row r="1693" spans="1:5">
      <c r="A1693" s="6">
        <f>chatbot!D3</f>
        <v>43682</v>
      </c>
      <c r="B1693" s="4">
        <f t="shared" ref="B1693:B1697" si="78">B1692-C1693</f>
        <v>0</v>
      </c>
      <c r="C1693" s="4">
        <f>chatbot!D44</f>
        <v>0</v>
      </c>
      <c r="D1693" s="4">
        <f>chatbot!D45</f>
        <v>0</v>
      </c>
      <c r="E1693" s="4">
        <f t="shared" ref="E1693:E1697" si="79">E1692-D1693</f>
        <v>0</v>
      </c>
    </row>
    <row r="1694" spans="1:5">
      <c r="A1694" s="6">
        <f>chatbot!E3</f>
        <v>43683</v>
      </c>
      <c r="B1694" s="4">
        <f t="shared" si="78"/>
        <v>0</v>
      </c>
      <c r="C1694" s="5">
        <f>chatbot!E44</f>
        <v>0</v>
      </c>
      <c r="D1694" s="4">
        <f>chatbot!E45</f>
        <v>0</v>
      </c>
      <c r="E1694" s="5">
        <f t="shared" si="79"/>
        <v>0</v>
      </c>
    </row>
    <row r="1695" spans="1:5">
      <c r="A1695" s="6">
        <f>chatbot!F3</f>
        <v>43319</v>
      </c>
      <c r="B1695" s="4">
        <f t="shared" si="78"/>
        <v>0</v>
      </c>
      <c r="C1695" s="5">
        <f>chatbot!F44</f>
        <v>0</v>
      </c>
      <c r="D1695" s="4">
        <f>chatbot!F45</f>
        <v>0</v>
      </c>
      <c r="E1695" s="4">
        <f t="shared" si="79"/>
        <v>0</v>
      </c>
    </row>
    <row r="1696" spans="1:5">
      <c r="A1696" s="6" t="e">
        <f>chatbot!#REF!</f>
        <v>#REF!</v>
      </c>
      <c r="B1696" s="4" t="e">
        <f t="shared" si="78"/>
        <v>#REF!</v>
      </c>
      <c r="C1696" s="5" t="e">
        <f>chatbot!#REF!</f>
        <v>#REF!</v>
      </c>
      <c r="D1696" s="4" t="e">
        <f>chatbot!#REF!</f>
        <v>#REF!</v>
      </c>
      <c r="E1696" s="4" t="e">
        <f t="shared" si="79"/>
        <v>#REF!</v>
      </c>
    </row>
    <row r="1697" spans="1:5">
      <c r="A1697" s="6" t="e">
        <f>chatbot!#REF!</f>
        <v>#REF!</v>
      </c>
      <c r="B1697" s="4" t="e">
        <f t="shared" si="78"/>
        <v>#REF!</v>
      </c>
      <c r="C1697" s="4" t="e">
        <f>chatbot!#REF!</f>
        <v>#REF!</v>
      </c>
      <c r="D1697" s="4" t="e">
        <f>chatbot!#REF!</f>
        <v>#REF!</v>
      </c>
      <c r="E1697" s="4" t="e">
        <f t="shared" si="79"/>
        <v>#REF!</v>
      </c>
    </row>
    <row r="1717" spans="1:5">
      <c r="A1717" s="2" t="s">
        <v>54</v>
      </c>
      <c r="B1717" s="2" t="s">
        <v>55</v>
      </c>
      <c r="C1717" s="2" t="s">
        <v>56</v>
      </c>
      <c r="D1717" s="2" t="s">
        <v>57</v>
      </c>
      <c r="E1717" s="2" t="s">
        <v>58</v>
      </c>
    </row>
    <row r="1718" spans="1:5">
      <c r="A1718" s="3" t="s">
        <v>59</v>
      </c>
      <c r="B1718" s="4">
        <f>SUM(chatbot!G44:K44)</f>
        <v>0</v>
      </c>
      <c r="C1718" s="5"/>
      <c r="D1718" s="5"/>
      <c r="E1718" s="5">
        <f>B1718</f>
        <v>0</v>
      </c>
    </row>
    <row r="1719" spans="1:5">
      <c r="A1719" s="6">
        <f>chatbot!G3</f>
        <v>43320</v>
      </c>
      <c r="B1719" s="4">
        <f t="shared" ref="B1719:B1723" si="80">B1718-C1719</f>
        <v>0</v>
      </c>
      <c r="C1719" s="4">
        <f>chatbot!G44</f>
        <v>0</v>
      </c>
      <c r="D1719" s="4">
        <f>chatbot!G45</f>
        <v>0</v>
      </c>
      <c r="E1719" s="4">
        <f t="shared" ref="E1719:E1723" si="81">E1718-D1719</f>
        <v>0</v>
      </c>
    </row>
    <row r="1720" spans="1:5">
      <c r="A1720" s="6">
        <f>chatbot!H3</f>
        <v>43686</v>
      </c>
      <c r="B1720" s="4">
        <f t="shared" si="80"/>
        <v>0</v>
      </c>
      <c r="C1720" s="5">
        <f>chatbot!H44</f>
        <v>0</v>
      </c>
      <c r="D1720" s="4">
        <f>chatbot!H45</f>
        <v>0</v>
      </c>
      <c r="E1720" s="5">
        <f t="shared" si="81"/>
        <v>0</v>
      </c>
    </row>
    <row r="1721" spans="1:5">
      <c r="A1721" s="6">
        <f>chatbot!I3</f>
        <v>43432</v>
      </c>
      <c r="B1721" s="4">
        <f t="shared" si="80"/>
        <v>0</v>
      </c>
      <c r="C1721" s="5">
        <f>chatbot!I44</f>
        <v>0</v>
      </c>
      <c r="D1721" s="4">
        <f>chatbot!I45</f>
        <v>0</v>
      </c>
      <c r="E1721" s="4">
        <f t="shared" si="81"/>
        <v>0</v>
      </c>
    </row>
    <row r="1722" spans="1:5">
      <c r="A1722" s="6">
        <f>chatbot!J3</f>
        <v>43433</v>
      </c>
      <c r="B1722" s="4">
        <f t="shared" si="80"/>
        <v>0</v>
      </c>
      <c r="C1722" s="5">
        <f>chatbot!J44</f>
        <v>0</v>
      </c>
      <c r="D1722" s="4">
        <f>chatbot!J45</f>
        <v>0</v>
      </c>
      <c r="E1722" s="4">
        <f t="shared" si="81"/>
        <v>0</v>
      </c>
    </row>
    <row r="1723" spans="1:5">
      <c r="A1723" s="6">
        <f>chatbot!K3</f>
        <v>43434</v>
      </c>
      <c r="B1723" s="4">
        <f t="shared" si="80"/>
        <v>0</v>
      </c>
      <c r="C1723" s="4">
        <f>chatbot!K44</f>
        <v>0</v>
      </c>
      <c r="D1723" s="4">
        <f>chatbot!K45</f>
        <v>0</v>
      </c>
      <c r="E1723" s="4">
        <f t="shared" si="81"/>
        <v>0</v>
      </c>
    </row>
    <row r="1755" spans="1:5">
      <c r="A1755" s="2" t="s">
        <v>54</v>
      </c>
      <c r="B1755" s="2" t="s">
        <v>55</v>
      </c>
      <c r="C1755" s="2" t="s">
        <v>56</v>
      </c>
      <c r="D1755" s="2" t="s">
        <v>57</v>
      </c>
      <c r="E1755" s="2" t="s">
        <v>58</v>
      </c>
    </row>
    <row r="1756" spans="1:5">
      <c r="A1756" s="3" t="s">
        <v>59</v>
      </c>
      <c r="B1756" s="4">
        <f>SUM(chatbot!L44:N44)</f>
        <v>0</v>
      </c>
      <c r="C1756" s="5"/>
      <c r="D1756" s="5"/>
      <c r="E1756" s="5">
        <f>B1756</f>
        <v>0</v>
      </c>
    </row>
    <row r="1757" spans="1:5">
      <c r="A1757" s="6" t="e">
        <f>chatbot!#REF!</f>
        <v>#REF!</v>
      </c>
      <c r="B1757" s="4" t="e">
        <f t="shared" ref="B1757:B1761" si="82">B1756-C1757</f>
        <v>#REF!</v>
      </c>
      <c r="C1757" s="4" t="e">
        <f>chatbot!#REF!</f>
        <v>#REF!</v>
      </c>
      <c r="D1757" s="4" t="e">
        <f>chatbot!#REF!</f>
        <v>#REF!</v>
      </c>
      <c r="E1757" s="4" t="e">
        <f t="shared" ref="E1757:E1761" si="83">E1756-D1757</f>
        <v>#REF!</v>
      </c>
    </row>
    <row r="1758" spans="1:5">
      <c r="A1758" s="6" t="e">
        <f>chatbot!#REF!</f>
        <v>#REF!</v>
      </c>
      <c r="B1758" s="4" t="e">
        <f t="shared" si="82"/>
        <v>#REF!</v>
      </c>
      <c r="C1758" s="5" t="e">
        <f>chatbot!#REF!</f>
        <v>#REF!</v>
      </c>
      <c r="D1758" s="4" t="e">
        <f>chatbot!#REF!</f>
        <v>#REF!</v>
      </c>
      <c r="E1758" s="5" t="e">
        <f t="shared" si="83"/>
        <v>#REF!</v>
      </c>
    </row>
    <row r="1759" spans="1:5">
      <c r="A1759" s="6">
        <f>chatbot!L3</f>
        <v>0</v>
      </c>
      <c r="B1759" s="4" t="e">
        <f t="shared" si="82"/>
        <v>#REF!</v>
      </c>
      <c r="C1759" s="5">
        <f>chatbot!L44</f>
        <v>0</v>
      </c>
      <c r="D1759" s="4">
        <f>chatbot!L45</f>
        <v>0</v>
      </c>
      <c r="E1759" s="4" t="e">
        <f t="shared" si="83"/>
        <v>#REF!</v>
      </c>
    </row>
    <row r="1760" spans="1:5">
      <c r="A1760" s="6">
        <f>chatbot!M3</f>
        <v>0</v>
      </c>
      <c r="B1760" s="4" t="e">
        <f t="shared" si="82"/>
        <v>#REF!</v>
      </c>
      <c r="C1760" s="5">
        <f>chatbot!M44</f>
        <v>0</v>
      </c>
      <c r="D1760" s="4">
        <f>chatbot!M45</f>
        <v>0</v>
      </c>
      <c r="E1760" s="4" t="e">
        <f t="shared" si="83"/>
        <v>#REF!</v>
      </c>
    </row>
    <row r="1761" spans="1:5">
      <c r="A1761" s="6">
        <f>chatbot!N3</f>
        <v>0</v>
      </c>
      <c r="B1761" s="4" t="e">
        <f t="shared" si="82"/>
        <v>#REF!</v>
      </c>
      <c r="C1761" s="4">
        <f>chatbot!N44</f>
        <v>0</v>
      </c>
      <c r="D1761" s="4">
        <f>chatbot!N45</f>
        <v>0</v>
      </c>
      <c r="E1761" s="4" t="e">
        <f t="shared" si="83"/>
        <v>#REF!</v>
      </c>
    </row>
    <row r="1801" spans="1:5">
      <c r="A1801" s="2" t="s">
        <v>54</v>
      </c>
      <c r="B1801" s="2" t="s">
        <v>55</v>
      </c>
      <c r="C1801" s="2" t="s">
        <v>56</v>
      </c>
      <c r="D1801" s="2" t="s">
        <v>57</v>
      </c>
      <c r="E1801" s="2" t="s">
        <v>58</v>
      </c>
    </row>
    <row r="1802" spans="1:5">
      <c r="A1802" s="3" t="s">
        <v>59</v>
      </c>
      <c r="B1802" s="4">
        <f>SUM(chatbot!O44:S44)</f>
        <v>0</v>
      </c>
      <c r="C1802" s="5"/>
      <c r="D1802" s="5"/>
      <c r="E1802" s="5">
        <f>B1802</f>
        <v>0</v>
      </c>
    </row>
    <row r="1803" spans="1:5">
      <c r="A1803" s="6">
        <f>chatbot!O3</f>
        <v>0</v>
      </c>
      <c r="B1803" s="4">
        <f t="shared" ref="B1803:B1807" si="84">B1802-C1803</f>
        <v>0</v>
      </c>
      <c r="C1803" s="4">
        <f>chatbot!O44</f>
        <v>0</v>
      </c>
      <c r="D1803" s="4">
        <f>chatbot!O45</f>
        <v>0</v>
      </c>
      <c r="E1803" s="4">
        <f t="shared" ref="E1803:E1807" si="85">E1802-D1803</f>
        <v>0</v>
      </c>
    </row>
    <row r="1804" spans="1:5">
      <c r="A1804" s="6">
        <f>chatbot!P3</f>
        <v>0</v>
      </c>
      <c r="B1804" s="4">
        <f t="shared" si="84"/>
        <v>0</v>
      </c>
      <c r="C1804" s="5">
        <f>chatbot!P44</f>
        <v>0</v>
      </c>
      <c r="D1804" s="4">
        <f>chatbot!P45</f>
        <v>0</v>
      </c>
      <c r="E1804" s="5">
        <f t="shared" si="85"/>
        <v>0</v>
      </c>
    </row>
    <row r="1805" spans="1:5">
      <c r="A1805" s="6">
        <f>chatbot!Q3</f>
        <v>0</v>
      </c>
      <c r="B1805" s="4">
        <f t="shared" si="84"/>
        <v>0</v>
      </c>
      <c r="C1805" s="5">
        <f>chatbot!Q44</f>
        <v>0</v>
      </c>
      <c r="D1805" s="4">
        <f>chatbot!Q45</f>
        <v>0</v>
      </c>
      <c r="E1805" s="4">
        <f t="shared" si="85"/>
        <v>0</v>
      </c>
    </row>
    <row r="1806" spans="1:5">
      <c r="A1806" s="6">
        <f>chatbot!R3</f>
        <v>0</v>
      </c>
      <c r="B1806" s="4">
        <f t="shared" si="84"/>
        <v>0</v>
      </c>
      <c r="C1806" s="5">
        <f>chatbot!R44</f>
        <v>0</v>
      </c>
      <c r="D1806" s="4">
        <f>chatbot!R45</f>
        <v>0</v>
      </c>
      <c r="E1806" s="4">
        <f t="shared" si="85"/>
        <v>0</v>
      </c>
    </row>
    <row r="1807" spans="1:5">
      <c r="A1807" s="6">
        <f>chatbot!S3</f>
        <v>0</v>
      </c>
      <c r="B1807" s="4">
        <f t="shared" si="84"/>
        <v>0</v>
      </c>
      <c r="C1807" s="4">
        <f>chatbot!S44</f>
        <v>0</v>
      </c>
      <c r="D1807" s="4">
        <f>chatbot!S45</f>
        <v>0</v>
      </c>
      <c r="E1807" s="4">
        <f t="shared" si="85"/>
        <v>0</v>
      </c>
    </row>
    <row r="1837" spans="1:5">
      <c r="A1837" s="2" t="s">
        <v>54</v>
      </c>
      <c r="B1837" s="2" t="s">
        <v>55</v>
      </c>
      <c r="C1837" s="2" t="s">
        <v>56</v>
      </c>
      <c r="D1837" s="2" t="s">
        <v>57</v>
      </c>
      <c r="E1837" s="2" t="s">
        <v>58</v>
      </c>
    </row>
    <row r="1838" spans="1:5">
      <c r="A1838" s="3" t="s">
        <v>59</v>
      </c>
      <c r="B1838" s="4" t="e">
        <f>SUM(chatbot!#REF!)</f>
        <v>#REF!</v>
      </c>
      <c r="C1838" s="5"/>
      <c r="D1838" s="5"/>
      <c r="E1838" s="5" t="e">
        <f>B1838</f>
        <v>#REF!</v>
      </c>
    </row>
    <row r="1839" spans="1:5">
      <c r="A1839" s="6" t="e">
        <f>chatbot!#REF!</f>
        <v>#REF!</v>
      </c>
      <c r="B1839" s="4" t="e">
        <f t="shared" ref="B1839:B1843" si="86">B1838-C1839</f>
        <v>#REF!</v>
      </c>
      <c r="C1839" s="4" t="e">
        <f>chatbot!#REF!</f>
        <v>#REF!</v>
      </c>
      <c r="D1839" s="4" t="e">
        <f>chatbot!#REF!</f>
        <v>#REF!</v>
      </c>
      <c r="E1839" s="4" t="e">
        <f t="shared" ref="E1839:E1843" si="87">E1838-D1839</f>
        <v>#REF!</v>
      </c>
    </row>
    <row r="1840" spans="1:5">
      <c r="A1840" s="6" t="e">
        <f>chatbot!#REF!</f>
        <v>#REF!</v>
      </c>
      <c r="B1840" s="4" t="e">
        <f t="shared" si="86"/>
        <v>#REF!</v>
      </c>
      <c r="C1840" s="5" t="e">
        <f>chatbot!#REF!</f>
        <v>#REF!</v>
      </c>
      <c r="D1840" s="4" t="e">
        <f>chatbot!#REF!</f>
        <v>#REF!</v>
      </c>
      <c r="E1840" s="5" t="e">
        <f t="shared" si="87"/>
        <v>#REF!</v>
      </c>
    </row>
    <row r="1841" spans="1:5">
      <c r="A1841" s="6" t="e">
        <f>chatbot!#REF!</f>
        <v>#REF!</v>
      </c>
      <c r="B1841" s="4" t="e">
        <f t="shared" si="86"/>
        <v>#REF!</v>
      </c>
      <c r="C1841" s="5" t="e">
        <f>chatbot!#REF!</f>
        <v>#REF!</v>
      </c>
      <c r="D1841" s="4" t="e">
        <f>chatbot!#REF!</f>
        <v>#REF!</v>
      </c>
      <c r="E1841" s="4" t="e">
        <f t="shared" si="87"/>
        <v>#REF!</v>
      </c>
    </row>
    <row r="1842" spans="1:5">
      <c r="A1842" s="6" t="e">
        <f>chatbot!#REF!</f>
        <v>#REF!</v>
      </c>
      <c r="B1842" s="4" t="e">
        <f t="shared" si="86"/>
        <v>#REF!</v>
      </c>
      <c r="C1842" s="5" t="e">
        <f>chatbot!#REF!</f>
        <v>#REF!</v>
      </c>
      <c r="D1842" s="4" t="e">
        <f>chatbot!#REF!</f>
        <v>#REF!</v>
      </c>
      <c r="E1842" s="4" t="e">
        <f t="shared" si="87"/>
        <v>#REF!</v>
      </c>
    </row>
    <row r="1843" spans="1:5">
      <c r="A1843" s="6" t="e">
        <f>chatbot!#REF!</f>
        <v>#REF!</v>
      </c>
      <c r="B1843" s="4" t="e">
        <f t="shared" si="86"/>
        <v>#REF!</v>
      </c>
      <c r="C1843" s="4" t="e">
        <f>chatbot!#REF!</f>
        <v>#REF!</v>
      </c>
      <c r="D1843" s="4" t="e">
        <f>chatbot!#REF!</f>
        <v>#REF!</v>
      </c>
      <c r="E1843" s="4" t="e">
        <f t="shared" si="87"/>
        <v>#REF!</v>
      </c>
    </row>
    <row r="1874" spans="1:5">
      <c r="A1874" s="2" t="s">
        <v>54</v>
      </c>
      <c r="B1874" s="2" t="s">
        <v>55</v>
      </c>
      <c r="C1874" s="2" t="s">
        <v>56</v>
      </c>
      <c r="D1874" s="2" t="s">
        <v>57</v>
      </c>
      <c r="E1874" s="2" t="s">
        <v>58</v>
      </c>
    </row>
    <row r="1875" spans="1:5">
      <c r="A1875" s="3" t="s">
        <v>59</v>
      </c>
      <c r="B1875" s="4" t="e">
        <f>SUM(chatbot!#REF!)</f>
        <v>#REF!</v>
      </c>
      <c r="C1875" s="5"/>
      <c r="D1875" s="5"/>
      <c r="E1875" s="5" t="e">
        <f>B1875</f>
        <v>#REF!</v>
      </c>
    </row>
    <row r="1876" spans="1:5">
      <c r="A1876" s="6" t="e">
        <f>chatbot!#REF!</f>
        <v>#REF!</v>
      </c>
      <c r="B1876" s="4" t="e">
        <f t="shared" ref="B1876:B1880" si="88">B1875-C1876</f>
        <v>#REF!</v>
      </c>
      <c r="C1876" s="4" t="e">
        <f>chatbot!#REF!</f>
        <v>#REF!</v>
      </c>
      <c r="D1876" s="4" t="e">
        <f>chatbot!#REF!</f>
        <v>#REF!</v>
      </c>
      <c r="E1876" s="4" t="e">
        <f t="shared" ref="E1876:E1880" si="89">E1875-D1876</f>
        <v>#REF!</v>
      </c>
    </row>
    <row r="1877" spans="1:5">
      <c r="A1877" s="6" t="e">
        <f>chatbot!#REF!</f>
        <v>#REF!</v>
      </c>
      <c r="B1877" s="4" t="e">
        <f t="shared" si="88"/>
        <v>#REF!</v>
      </c>
      <c r="C1877" s="5" t="e">
        <f>chatbot!#REF!</f>
        <v>#REF!</v>
      </c>
      <c r="D1877" s="4" t="e">
        <f>chatbot!#REF!</f>
        <v>#REF!</v>
      </c>
      <c r="E1877" s="5" t="e">
        <f t="shared" si="89"/>
        <v>#REF!</v>
      </c>
    </row>
    <row r="1878" spans="1:5">
      <c r="A1878" s="6" t="e">
        <f>chatbot!#REF!</f>
        <v>#REF!</v>
      </c>
      <c r="B1878" s="4" t="e">
        <f t="shared" si="88"/>
        <v>#REF!</v>
      </c>
      <c r="C1878" s="5" t="e">
        <f>chatbot!#REF!</f>
        <v>#REF!</v>
      </c>
      <c r="D1878" s="4" t="e">
        <f>chatbot!#REF!</f>
        <v>#REF!</v>
      </c>
      <c r="E1878" s="4" t="e">
        <f t="shared" si="89"/>
        <v>#REF!</v>
      </c>
    </row>
    <row r="1879" spans="1:5">
      <c r="A1879" s="6" t="e">
        <f>chatbot!#REF!</f>
        <v>#REF!</v>
      </c>
      <c r="B1879" s="4" t="e">
        <f t="shared" si="88"/>
        <v>#REF!</v>
      </c>
      <c r="C1879" s="5" t="e">
        <f>chatbot!#REF!</f>
        <v>#REF!</v>
      </c>
      <c r="D1879" s="4" t="e">
        <f>chatbot!#REF!</f>
        <v>#REF!</v>
      </c>
      <c r="E1879" s="4" t="e">
        <f t="shared" si="89"/>
        <v>#REF!</v>
      </c>
    </row>
    <row r="1880" spans="1:5">
      <c r="A1880" s="6" t="e">
        <f>chatbot!#REF!</f>
        <v>#REF!</v>
      </c>
      <c r="B1880" s="4" t="e">
        <f t="shared" si="88"/>
        <v>#REF!</v>
      </c>
      <c r="C1880" s="4" t="e">
        <f>chatbot!#REF!</f>
        <v>#REF!</v>
      </c>
      <c r="D1880" s="4" t="e">
        <f>chatbot!#REF!</f>
        <v>#REF!</v>
      </c>
      <c r="E1880" s="4" t="e">
        <f t="shared" si="89"/>
        <v>#REF!</v>
      </c>
    </row>
    <row r="1899" spans="1:5">
      <c r="A1899" s="2" t="s">
        <v>54</v>
      </c>
      <c r="B1899" s="2" t="s">
        <v>55</v>
      </c>
      <c r="C1899" s="2" t="s">
        <v>56</v>
      </c>
      <c r="D1899" s="2" t="s">
        <v>57</v>
      </c>
      <c r="E1899" s="2" t="s">
        <v>58</v>
      </c>
    </row>
    <row r="1900" spans="1:5">
      <c r="A1900" s="3" t="s">
        <v>59</v>
      </c>
      <c r="B1900" s="4" t="e">
        <f>SUM(chatbot!#REF!)</f>
        <v>#REF!</v>
      </c>
      <c r="C1900" s="5"/>
      <c r="D1900" s="5"/>
      <c r="E1900" s="5" t="e">
        <f>B1900</f>
        <v>#REF!</v>
      </c>
    </row>
    <row r="1901" spans="1:5">
      <c r="A1901" s="6" t="e">
        <f>chatbot!#REF!</f>
        <v>#REF!</v>
      </c>
      <c r="B1901" s="4" t="e">
        <f t="shared" ref="B1901:B1905" si="90">B1900-C1901</f>
        <v>#REF!</v>
      </c>
      <c r="C1901" s="4" t="e">
        <f>chatbot!#REF!</f>
        <v>#REF!</v>
      </c>
      <c r="D1901" s="4" t="e">
        <f>chatbot!#REF!</f>
        <v>#REF!</v>
      </c>
      <c r="E1901" s="4" t="e">
        <f t="shared" ref="E1901:E1905" si="91">E1900-D1901</f>
        <v>#REF!</v>
      </c>
    </row>
    <row r="1902" spans="1:5">
      <c r="A1902" s="6" t="e">
        <f>chatbot!#REF!</f>
        <v>#REF!</v>
      </c>
      <c r="B1902" s="4" t="e">
        <f t="shared" si="90"/>
        <v>#REF!</v>
      </c>
      <c r="C1902" s="5" t="e">
        <f>chatbot!#REF!</f>
        <v>#REF!</v>
      </c>
      <c r="D1902" s="4" t="e">
        <f>chatbot!#REF!</f>
        <v>#REF!</v>
      </c>
      <c r="E1902" s="5" t="e">
        <f t="shared" si="91"/>
        <v>#REF!</v>
      </c>
    </row>
    <row r="1903" spans="1:5">
      <c r="A1903" s="6" t="e">
        <f>chatbot!#REF!</f>
        <v>#REF!</v>
      </c>
      <c r="B1903" s="4" t="e">
        <f t="shared" si="90"/>
        <v>#REF!</v>
      </c>
      <c r="C1903" s="5" t="e">
        <f>chatbot!#REF!</f>
        <v>#REF!</v>
      </c>
      <c r="D1903" s="4" t="e">
        <f>chatbot!#REF!</f>
        <v>#REF!</v>
      </c>
      <c r="E1903" s="4" t="e">
        <f t="shared" si="91"/>
        <v>#REF!</v>
      </c>
    </row>
    <row r="1904" spans="1:5">
      <c r="A1904" s="6" t="e">
        <f>chatbot!#REF!</f>
        <v>#REF!</v>
      </c>
      <c r="B1904" s="4" t="e">
        <f t="shared" si="90"/>
        <v>#REF!</v>
      </c>
      <c r="C1904" s="5" t="e">
        <f>chatbot!#REF!</f>
        <v>#REF!</v>
      </c>
      <c r="D1904" s="4" t="e">
        <f>chatbot!#REF!</f>
        <v>#REF!</v>
      </c>
      <c r="E1904" s="4" t="e">
        <f t="shared" si="91"/>
        <v>#REF!</v>
      </c>
    </row>
    <row r="1905" spans="1:5">
      <c r="A1905" s="6" t="e">
        <f>chatbot!#REF!</f>
        <v>#REF!</v>
      </c>
      <c r="B1905" s="4" t="e">
        <f t="shared" si="90"/>
        <v>#REF!</v>
      </c>
      <c r="C1905" s="4" t="e">
        <f>chatbot!#REF!</f>
        <v>#REF!</v>
      </c>
      <c r="D1905" s="4" t="e">
        <f>chatbot!#REF!</f>
        <v>#REF!</v>
      </c>
      <c r="E1905" s="4" t="e">
        <f t="shared" si="91"/>
        <v>#REF!</v>
      </c>
    </row>
    <row r="1939" spans="1:5">
      <c r="A1939" s="2" t="s">
        <v>54</v>
      </c>
      <c r="B1939" s="2" t="s">
        <v>55</v>
      </c>
      <c r="C1939" s="2" t="s">
        <v>56</v>
      </c>
      <c r="D1939" s="2" t="s">
        <v>57</v>
      </c>
      <c r="E1939" s="2" t="s">
        <v>58</v>
      </c>
    </row>
    <row r="1940" spans="1:5">
      <c r="A1940" s="3" t="s">
        <v>59</v>
      </c>
      <c r="B1940" s="4" t="e">
        <f>SUM(chatbot!#REF!)</f>
        <v>#REF!</v>
      </c>
      <c r="C1940" s="5"/>
      <c r="D1940" s="5"/>
      <c r="E1940" s="5" t="e">
        <f>B1940</f>
        <v>#REF!</v>
      </c>
    </row>
    <row r="1941" spans="1:5">
      <c r="A1941" s="6" t="e">
        <f>chatbot!#REF!</f>
        <v>#REF!</v>
      </c>
      <c r="B1941" s="4" t="e">
        <f t="shared" ref="B1941:B1945" si="92">B1940-C1941</f>
        <v>#REF!</v>
      </c>
      <c r="C1941" s="4" t="e">
        <f>chatbot!#REF!</f>
        <v>#REF!</v>
      </c>
      <c r="D1941" s="4" t="e">
        <f>chatbot!#REF!</f>
        <v>#REF!</v>
      </c>
      <c r="E1941" s="4" t="e">
        <f t="shared" ref="E1941:E1945" si="93">E1940-D1941</f>
        <v>#REF!</v>
      </c>
    </row>
    <row r="1942" spans="1:5">
      <c r="A1942" s="6" t="e">
        <f>chatbot!#REF!</f>
        <v>#REF!</v>
      </c>
      <c r="B1942" s="4" t="e">
        <f t="shared" si="92"/>
        <v>#REF!</v>
      </c>
      <c r="C1942" s="5" t="e">
        <f>chatbot!#REF!</f>
        <v>#REF!</v>
      </c>
      <c r="D1942" s="4" t="e">
        <f>chatbot!#REF!</f>
        <v>#REF!</v>
      </c>
      <c r="E1942" s="5" t="e">
        <f t="shared" si="93"/>
        <v>#REF!</v>
      </c>
    </row>
    <row r="1943" spans="1:5">
      <c r="A1943" s="6" t="e">
        <f>chatbot!#REF!</f>
        <v>#REF!</v>
      </c>
      <c r="B1943" s="4" t="e">
        <f t="shared" si="92"/>
        <v>#REF!</v>
      </c>
      <c r="C1943" s="5" t="e">
        <f>chatbot!#REF!</f>
        <v>#REF!</v>
      </c>
      <c r="D1943" s="4" t="e">
        <f>chatbot!#REF!</f>
        <v>#REF!</v>
      </c>
      <c r="E1943" s="4" t="e">
        <f t="shared" si="93"/>
        <v>#REF!</v>
      </c>
    </row>
    <row r="1944" spans="1:5">
      <c r="A1944" s="6" t="e">
        <f>chatbot!#REF!</f>
        <v>#REF!</v>
      </c>
      <c r="B1944" s="4" t="e">
        <f t="shared" si="92"/>
        <v>#REF!</v>
      </c>
      <c r="C1944" s="5" t="e">
        <f>chatbot!#REF!</f>
        <v>#REF!</v>
      </c>
      <c r="D1944" s="4" t="e">
        <f>chatbot!#REF!</f>
        <v>#REF!</v>
      </c>
      <c r="E1944" s="4" t="e">
        <f t="shared" si="93"/>
        <v>#REF!</v>
      </c>
    </row>
    <row r="1945" spans="1:5">
      <c r="A1945" s="6" t="e">
        <f>chatbot!#REF!</f>
        <v>#REF!</v>
      </c>
      <c r="B1945" s="4" t="e">
        <f t="shared" si="92"/>
        <v>#REF!</v>
      </c>
      <c r="C1945" s="4" t="e">
        <f>chatbot!#REF!</f>
        <v>#REF!</v>
      </c>
      <c r="D1945" s="4" t="e">
        <f>chatbot!#REF!</f>
        <v>#REF!</v>
      </c>
      <c r="E1945" s="4" t="e">
        <f t="shared" si="93"/>
        <v>#REF!</v>
      </c>
    </row>
    <row r="1979" spans="1:5">
      <c r="A1979" s="2" t="s">
        <v>54</v>
      </c>
      <c r="B1979" s="2" t="s">
        <v>55</v>
      </c>
      <c r="C1979" s="2" t="s">
        <v>56</v>
      </c>
      <c r="D1979" s="2" t="s">
        <v>57</v>
      </c>
      <c r="E1979" s="2" t="s">
        <v>58</v>
      </c>
    </row>
    <row r="1980" spans="1:5">
      <c r="A1980" s="3" t="s">
        <v>59</v>
      </c>
      <c r="B1980" s="4" t="e">
        <f>SUM(chatbot!#REF!)</f>
        <v>#REF!</v>
      </c>
      <c r="C1980" s="5"/>
      <c r="D1980" s="5"/>
      <c r="E1980" s="5" t="e">
        <f>B1980</f>
        <v>#REF!</v>
      </c>
    </row>
    <row r="1981" spans="1:5">
      <c r="A1981" s="6" t="e">
        <f>chatbot!#REF!</f>
        <v>#REF!</v>
      </c>
      <c r="B1981" s="4" t="e">
        <f t="shared" ref="B1981:B1985" si="94">B1980-C1981</f>
        <v>#REF!</v>
      </c>
      <c r="C1981" s="4" t="e">
        <f>chatbot!#REF!</f>
        <v>#REF!</v>
      </c>
      <c r="D1981" s="4" t="e">
        <f>chatbot!#REF!</f>
        <v>#REF!</v>
      </c>
      <c r="E1981" s="4" t="e">
        <f t="shared" ref="E1981:E1985" si="95">E1980-D1981</f>
        <v>#REF!</v>
      </c>
    </row>
    <row r="1982" spans="1:5">
      <c r="A1982" s="6" t="e">
        <f>chatbot!#REF!</f>
        <v>#REF!</v>
      </c>
      <c r="B1982" s="4" t="e">
        <f t="shared" si="94"/>
        <v>#REF!</v>
      </c>
      <c r="C1982" s="5" t="e">
        <f>chatbot!#REF!</f>
        <v>#REF!</v>
      </c>
      <c r="D1982" s="4" t="e">
        <f>chatbot!#REF!</f>
        <v>#REF!</v>
      </c>
      <c r="E1982" s="5" t="e">
        <f t="shared" si="95"/>
        <v>#REF!</v>
      </c>
    </row>
    <row r="1983" spans="1:5">
      <c r="A1983" s="6" t="e">
        <f>chatbot!#REF!</f>
        <v>#REF!</v>
      </c>
      <c r="B1983" s="4" t="e">
        <f t="shared" si="94"/>
        <v>#REF!</v>
      </c>
      <c r="C1983" s="5" t="e">
        <f>chatbot!#REF!</f>
        <v>#REF!</v>
      </c>
      <c r="D1983" s="4" t="e">
        <f>chatbot!#REF!</f>
        <v>#REF!</v>
      </c>
      <c r="E1983" s="4" t="e">
        <f t="shared" si="95"/>
        <v>#REF!</v>
      </c>
    </row>
    <row r="1984" spans="1:5">
      <c r="A1984" s="6" t="e">
        <f>chatbot!#REF!</f>
        <v>#REF!</v>
      </c>
      <c r="B1984" s="4" t="e">
        <f t="shared" si="94"/>
        <v>#REF!</v>
      </c>
      <c r="C1984" s="5" t="e">
        <f>chatbot!#REF!</f>
        <v>#REF!</v>
      </c>
      <c r="D1984" s="4" t="e">
        <f>chatbot!#REF!</f>
        <v>#REF!</v>
      </c>
      <c r="E1984" s="4" t="e">
        <f t="shared" si="95"/>
        <v>#REF!</v>
      </c>
    </row>
    <row r="1985" spans="1:5">
      <c r="A1985" s="6" t="e">
        <f>chatbot!#REF!</f>
        <v>#REF!</v>
      </c>
      <c r="B1985" s="4" t="e">
        <f t="shared" si="94"/>
        <v>#REF!</v>
      </c>
      <c r="C1985" s="4" t="e">
        <f>chatbot!#REF!</f>
        <v>#REF!</v>
      </c>
      <c r="D1985" s="4" t="e">
        <f>chatbot!#REF!</f>
        <v>#REF!</v>
      </c>
      <c r="E1985" s="4" t="e">
        <f t="shared" si="95"/>
        <v>#REF!</v>
      </c>
    </row>
    <row r="2019" spans="1:5">
      <c r="A2019" s="2" t="s">
        <v>54</v>
      </c>
      <c r="B2019" s="2" t="s">
        <v>55</v>
      </c>
      <c r="C2019" s="2" t="s">
        <v>56</v>
      </c>
      <c r="D2019" s="2" t="s">
        <v>57</v>
      </c>
      <c r="E2019" s="2" t="s">
        <v>58</v>
      </c>
    </row>
    <row r="2020" spans="1:5">
      <c r="A2020" s="3" t="s">
        <v>59</v>
      </c>
      <c r="B2020" s="4" t="e">
        <f>SUM(chatbot!#REF!)</f>
        <v>#REF!</v>
      </c>
      <c r="C2020" s="5"/>
      <c r="D2020" s="5"/>
      <c r="E2020" s="5" t="e">
        <f>B2020</f>
        <v>#REF!</v>
      </c>
    </row>
    <row r="2021" spans="1:5">
      <c r="A2021" s="6" t="e">
        <f>chatbot!#REF!</f>
        <v>#REF!</v>
      </c>
      <c r="B2021" s="4" t="e">
        <f t="shared" ref="B2021:B2025" si="96">B2020-C2021</f>
        <v>#REF!</v>
      </c>
      <c r="C2021" s="4" t="e">
        <f>chatbot!#REF!</f>
        <v>#REF!</v>
      </c>
      <c r="D2021" s="4" t="e">
        <f>chatbot!#REF!</f>
        <v>#REF!</v>
      </c>
      <c r="E2021" s="4" t="e">
        <f t="shared" ref="E2021:E2025" si="97">E2020-D2021</f>
        <v>#REF!</v>
      </c>
    </row>
    <row r="2022" spans="1:5">
      <c r="A2022" s="6" t="e">
        <f>chatbot!#REF!</f>
        <v>#REF!</v>
      </c>
      <c r="B2022" s="4" t="e">
        <f t="shared" si="96"/>
        <v>#REF!</v>
      </c>
      <c r="C2022" s="5" t="e">
        <f>chatbot!#REF!</f>
        <v>#REF!</v>
      </c>
      <c r="D2022" s="4" t="e">
        <f>chatbot!#REF!</f>
        <v>#REF!</v>
      </c>
      <c r="E2022" s="5" t="e">
        <f t="shared" si="97"/>
        <v>#REF!</v>
      </c>
    </row>
    <row r="2023" spans="1:5">
      <c r="A2023" s="6" t="e">
        <f>chatbot!#REF!</f>
        <v>#REF!</v>
      </c>
      <c r="B2023" s="4" t="e">
        <f t="shared" si="96"/>
        <v>#REF!</v>
      </c>
      <c r="C2023" s="5" t="e">
        <f>chatbot!#REF!</f>
        <v>#REF!</v>
      </c>
      <c r="D2023" s="4" t="e">
        <f>chatbot!#REF!</f>
        <v>#REF!</v>
      </c>
      <c r="E2023" s="4" t="e">
        <f t="shared" si="97"/>
        <v>#REF!</v>
      </c>
    </row>
    <row r="2024" spans="1:5">
      <c r="A2024" s="6" t="e">
        <f>chatbot!#REF!</f>
        <v>#REF!</v>
      </c>
      <c r="B2024" s="4" t="e">
        <f t="shared" si="96"/>
        <v>#REF!</v>
      </c>
      <c r="C2024" s="5" t="e">
        <f>chatbot!#REF!</f>
        <v>#REF!</v>
      </c>
      <c r="D2024" s="4" t="e">
        <f>chatbot!#REF!</f>
        <v>#REF!</v>
      </c>
      <c r="E2024" s="4" t="e">
        <f t="shared" si="97"/>
        <v>#REF!</v>
      </c>
    </row>
    <row r="2025" spans="1:5">
      <c r="A2025" s="6" t="e">
        <f>chatbot!#REF!</f>
        <v>#REF!</v>
      </c>
      <c r="B2025" s="4" t="e">
        <f t="shared" si="96"/>
        <v>#REF!</v>
      </c>
      <c r="C2025" s="4" t="e">
        <f>chatbot!#REF!</f>
        <v>#REF!</v>
      </c>
      <c r="D2025" s="4" t="e">
        <f>chatbot!#REF!</f>
        <v>#REF!</v>
      </c>
      <c r="E2025" s="4" t="e">
        <f t="shared" si="97"/>
        <v>#REF!</v>
      </c>
    </row>
    <row r="2059" spans="1:5">
      <c r="A2059" s="2" t="s">
        <v>54</v>
      </c>
      <c r="B2059" s="2" t="s">
        <v>55</v>
      </c>
      <c r="C2059" s="2" t="s">
        <v>56</v>
      </c>
      <c r="D2059" s="2" t="s">
        <v>57</v>
      </c>
      <c r="E2059" s="2" t="s">
        <v>58</v>
      </c>
    </row>
    <row r="2060" spans="1:5">
      <c r="A2060" s="3" t="s">
        <v>59</v>
      </c>
      <c r="B2060" s="4" t="e">
        <f>SUM(chatbot!#REF!)</f>
        <v>#REF!</v>
      </c>
      <c r="C2060" s="5"/>
      <c r="D2060" s="5"/>
      <c r="E2060" s="5" t="e">
        <f>B2060</f>
        <v>#REF!</v>
      </c>
    </row>
    <row r="2061" spans="1:5">
      <c r="A2061" s="6" t="e">
        <f>chatbot!#REF!</f>
        <v>#REF!</v>
      </c>
      <c r="B2061" s="4" t="e">
        <f t="shared" ref="B2061:B2065" si="98">B2060-C2061</f>
        <v>#REF!</v>
      </c>
      <c r="C2061" s="4" t="e">
        <f>chatbot!#REF!</f>
        <v>#REF!</v>
      </c>
      <c r="D2061" s="4" t="e">
        <f>chatbot!#REF!</f>
        <v>#REF!</v>
      </c>
      <c r="E2061" s="4" t="e">
        <f t="shared" ref="E2061:E2065" si="99">E2060-D2061</f>
        <v>#REF!</v>
      </c>
    </row>
    <row r="2062" spans="1:5">
      <c r="A2062" s="6" t="e">
        <f>chatbot!#REF!</f>
        <v>#REF!</v>
      </c>
      <c r="B2062" s="4" t="e">
        <f t="shared" si="98"/>
        <v>#REF!</v>
      </c>
      <c r="C2062" s="5" t="e">
        <f>chatbot!#REF!</f>
        <v>#REF!</v>
      </c>
      <c r="D2062" s="4" t="e">
        <f>chatbot!#REF!</f>
        <v>#REF!</v>
      </c>
      <c r="E2062" s="5" t="e">
        <f t="shared" si="99"/>
        <v>#REF!</v>
      </c>
    </row>
    <row r="2063" spans="1:5">
      <c r="A2063" s="6" t="e">
        <f>chatbot!#REF!</f>
        <v>#REF!</v>
      </c>
      <c r="B2063" s="4" t="e">
        <f t="shared" si="98"/>
        <v>#REF!</v>
      </c>
      <c r="C2063" s="5" t="e">
        <f>chatbot!#REF!</f>
        <v>#REF!</v>
      </c>
      <c r="D2063" s="4" t="e">
        <f>chatbot!#REF!</f>
        <v>#REF!</v>
      </c>
      <c r="E2063" s="4" t="e">
        <f t="shared" si="99"/>
        <v>#REF!</v>
      </c>
    </row>
    <row r="2064" spans="1:5">
      <c r="A2064" s="6" t="e">
        <f>chatbot!#REF!</f>
        <v>#REF!</v>
      </c>
      <c r="B2064" s="4" t="e">
        <f t="shared" si="98"/>
        <v>#REF!</v>
      </c>
      <c r="C2064" s="5" t="e">
        <f>chatbot!#REF!</f>
        <v>#REF!</v>
      </c>
      <c r="D2064" s="4" t="e">
        <f>chatbot!#REF!</f>
        <v>#REF!</v>
      </c>
      <c r="E2064" s="4" t="e">
        <f t="shared" si="99"/>
        <v>#REF!</v>
      </c>
    </row>
    <row r="2065" spans="1:5">
      <c r="A2065" s="6" t="e">
        <f>chatbot!#REF!</f>
        <v>#REF!</v>
      </c>
      <c r="B2065" s="4" t="e">
        <f t="shared" si="98"/>
        <v>#REF!</v>
      </c>
      <c r="C2065" s="4" t="e">
        <f>chatbot!#REF!</f>
        <v>#REF!</v>
      </c>
      <c r="D2065" s="4" t="e">
        <f>chatbot!#REF!</f>
        <v>#REF!</v>
      </c>
      <c r="E2065" s="4" t="e">
        <f t="shared" si="99"/>
        <v>#REF!</v>
      </c>
    </row>
    <row r="2079" spans="1:5">
      <c r="A2079" s="2" t="s">
        <v>54</v>
      </c>
      <c r="B2079" s="2" t="s">
        <v>55</v>
      </c>
      <c r="C2079" s="2" t="s">
        <v>56</v>
      </c>
      <c r="D2079" s="2" t="s">
        <v>57</v>
      </c>
      <c r="E2079" s="2" t="s">
        <v>58</v>
      </c>
    </row>
    <row r="2080" spans="1:5">
      <c r="A2080" s="3" t="s">
        <v>59</v>
      </c>
      <c r="B2080" s="4" t="e">
        <f>SUM(chatbot!#REF!)</f>
        <v>#REF!</v>
      </c>
      <c r="C2080" s="5"/>
      <c r="D2080" s="5"/>
      <c r="E2080" s="5" t="e">
        <f>B2080</f>
        <v>#REF!</v>
      </c>
    </row>
    <row r="2081" spans="1:5">
      <c r="A2081" s="6" t="e">
        <f>chatbot!#REF!</f>
        <v>#REF!</v>
      </c>
      <c r="B2081" s="4" t="e">
        <f t="shared" ref="B2081:B2085" si="100">B2080-C2081</f>
        <v>#REF!</v>
      </c>
      <c r="C2081" s="4" t="e">
        <f>chatbot!#REF!</f>
        <v>#REF!</v>
      </c>
      <c r="D2081" s="4" t="e">
        <f>chatbot!#REF!</f>
        <v>#REF!</v>
      </c>
      <c r="E2081" s="4" t="e">
        <f t="shared" ref="E2081:E2085" si="101">E2080-D2081</f>
        <v>#REF!</v>
      </c>
    </row>
    <row r="2082" spans="1:5">
      <c r="A2082" s="6" t="e">
        <f>chatbot!#REF!</f>
        <v>#REF!</v>
      </c>
      <c r="B2082" s="4" t="e">
        <f t="shared" si="100"/>
        <v>#REF!</v>
      </c>
      <c r="C2082" s="5" t="e">
        <f>chatbot!#REF!</f>
        <v>#REF!</v>
      </c>
      <c r="D2082" s="4" t="e">
        <f>chatbot!#REF!</f>
        <v>#REF!</v>
      </c>
      <c r="E2082" s="5" t="e">
        <f t="shared" si="101"/>
        <v>#REF!</v>
      </c>
    </row>
    <row r="2083" spans="1:5">
      <c r="A2083" s="6" t="e">
        <f>chatbot!#REF!</f>
        <v>#REF!</v>
      </c>
      <c r="B2083" s="4" t="e">
        <f t="shared" si="100"/>
        <v>#REF!</v>
      </c>
      <c r="C2083" s="5" t="e">
        <f>chatbot!#REF!</f>
        <v>#REF!</v>
      </c>
      <c r="D2083" s="4" t="e">
        <f>chatbot!#REF!</f>
        <v>#REF!</v>
      </c>
      <c r="E2083" s="4" t="e">
        <f t="shared" si="101"/>
        <v>#REF!</v>
      </c>
    </row>
    <row r="2084" spans="1:5">
      <c r="A2084" s="6" t="e">
        <f>chatbot!#REF!</f>
        <v>#REF!</v>
      </c>
      <c r="B2084" s="4" t="e">
        <f t="shared" si="100"/>
        <v>#REF!</v>
      </c>
      <c r="C2084" s="5" t="e">
        <f>chatbot!#REF!</f>
        <v>#REF!</v>
      </c>
      <c r="D2084" s="4" t="e">
        <f>chatbot!#REF!</f>
        <v>#REF!</v>
      </c>
      <c r="E2084" s="4" t="e">
        <f t="shared" si="101"/>
        <v>#REF!</v>
      </c>
    </row>
    <row r="2085" spans="1:5">
      <c r="A2085" s="6" t="e">
        <f>chatbot!#REF!</f>
        <v>#REF!</v>
      </c>
      <c r="B2085" s="4" t="e">
        <f t="shared" si="100"/>
        <v>#REF!</v>
      </c>
      <c r="C2085" s="4" t="e">
        <f>chatbot!#REF!</f>
        <v>#REF!</v>
      </c>
      <c r="D2085" s="4" t="e">
        <f>chatbot!#REF!</f>
        <v>#REF!</v>
      </c>
      <c r="E2085" s="4" t="e">
        <f t="shared" si="101"/>
        <v>#REF!</v>
      </c>
    </row>
    <row r="2119" spans="1:5">
      <c r="A2119" s="2" t="s">
        <v>54</v>
      </c>
      <c r="B2119" s="2" t="s">
        <v>55</v>
      </c>
      <c r="C2119" s="2" t="s">
        <v>56</v>
      </c>
      <c r="D2119" s="2" t="s">
        <v>57</v>
      </c>
      <c r="E2119" s="2" t="s">
        <v>58</v>
      </c>
    </row>
    <row r="2120" spans="1:5">
      <c r="A2120" s="3" t="s">
        <v>59</v>
      </c>
      <c r="B2120" s="4" t="e">
        <f>SUM(chatbot!#REF!)</f>
        <v>#REF!</v>
      </c>
      <c r="C2120" s="5"/>
      <c r="D2120" s="5"/>
      <c r="E2120" s="5" t="e">
        <f>B2120</f>
        <v>#REF!</v>
      </c>
    </row>
    <row r="2121" spans="1:5">
      <c r="A2121" s="6" t="e">
        <f>chatbot!#REF!</f>
        <v>#REF!</v>
      </c>
      <c r="B2121" s="4" t="e">
        <f t="shared" ref="B2121:B2125" si="102">B2120-C2121</f>
        <v>#REF!</v>
      </c>
      <c r="C2121" s="4" t="e">
        <f>chatbot!#REF!</f>
        <v>#REF!</v>
      </c>
      <c r="D2121" s="4" t="e">
        <f>chatbot!#REF!</f>
        <v>#REF!</v>
      </c>
      <c r="E2121" s="4" t="e">
        <f t="shared" ref="E2121:E2125" si="103">E2120-D2121</f>
        <v>#REF!</v>
      </c>
    </row>
    <row r="2122" spans="1:5">
      <c r="A2122" s="6" t="e">
        <f>chatbot!#REF!</f>
        <v>#REF!</v>
      </c>
      <c r="B2122" s="4" t="e">
        <f t="shared" si="102"/>
        <v>#REF!</v>
      </c>
      <c r="C2122" s="5" t="e">
        <f>chatbot!#REF!</f>
        <v>#REF!</v>
      </c>
      <c r="D2122" s="4" t="e">
        <f>chatbot!#REF!</f>
        <v>#REF!</v>
      </c>
      <c r="E2122" s="5" t="e">
        <f t="shared" si="103"/>
        <v>#REF!</v>
      </c>
    </row>
    <row r="2123" spans="1:5">
      <c r="A2123" s="6" t="e">
        <f>chatbot!#REF!</f>
        <v>#REF!</v>
      </c>
      <c r="B2123" s="4" t="e">
        <f t="shared" si="102"/>
        <v>#REF!</v>
      </c>
      <c r="C2123" s="5" t="e">
        <f>chatbot!#REF!</f>
        <v>#REF!</v>
      </c>
      <c r="D2123" s="4" t="e">
        <f>chatbot!#REF!</f>
        <v>#REF!</v>
      </c>
      <c r="E2123" s="4" t="e">
        <f t="shared" si="103"/>
        <v>#REF!</v>
      </c>
    </row>
    <row r="2124" spans="1:5">
      <c r="A2124" s="6" t="e">
        <f>chatbot!#REF!</f>
        <v>#REF!</v>
      </c>
      <c r="B2124" s="4" t="e">
        <f t="shared" si="102"/>
        <v>#REF!</v>
      </c>
      <c r="C2124" s="5" t="e">
        <f>chatbot!#REF!</f>
        <v>#REF!</v>
      </c>
      <c r="D2124" s="4" t="e">
        <f>chatbot!#REF!</f>
        <v>#REF!</v>
      </c>
      <c r="E2124" s="4" t="e">
        <f t="shared" si="103"/>
        <v>#REF!</v>
      </c>
    </row>
    <row r="2125" spans="1:5">
      <c r="A2125" s="6" t="e">
        <f>chatbot!#REF!</f>
        <v>#REF!</v>
      </c>
      <c r="B2125" s="4" t="e">
        <f t="shared" si="102"/>
        <v>#REF!</v>
      </c>
      <c r="C2125" s="4" t="e">
        <f>chatbot!#REF!</f>
        <v>#REF!</v>
      </c>
      <c r="D2125" s="4" t="e">
        <f>chatbot!#REF!</f>
        <v>#REF!</v>
      </c>
      <c r="E2125" s="4" t="e">
        <f t="shared" si="103"/>
        <v>#REF!</v>
      </c>
    </row>
  </sheetData>
  <phoneticPr fontId="23" type="noConversion"/>
  <pageMargins left="0.69930555555555596" right="0.69930555555555596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王小丽</dc:creator>
  <cp:keywords/>
  <dc:description/>
  <cp:lastModifiedBy>团黑</cp:lastModifiedBy>
  <cp:revision/>
  <dcterms:created xsi:type="dcterms:W3CDTF">2006-09-13T11:21:00Z</dcterms:created>
  <dcterms:modified xsi:type="dcterms:W3CDTF">2019-08-09T09:08:45Z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2052-10.1.0.6028</vt:lpwstr>
  </property>
</Properties>
</file>