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nnections.xml" ContentType="application/vnd.openxmlformats-officedocument.spreadsheetml.connections+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610" windowHeight="6495"/>
  </bookViews>
  <sheets>
    <sheet name="CoreBuildingTable_核心建筑表" sheetId="3" r:id="rId1"/>
    <sheet name="CollectBuilding_采集建筑表" sheetId="4" r:id="rId2"/>
    <sheet name="TowerData_炮塔基础表" sheetId="1" r:id="rId3"/>
    <sheet name="logistics_后勤" sheetId="6" r:id="rId4"/>
    <sheet name="DefenseTrap_防御与陷阱" sheetId="5" r:id="rId5"/>
    <sheet name="BuildingProps_建筑道具" sheetId="8" r:id="rId6"/>
    <sheet name="BuildRule_建造规则" sheetId="9" r:id="rId7"/>
    <sheet name="数据类型" sheetId="2" r:id="rId8"/>
  </sheets>
  <definedNames>
    <definedName name="ExternalData_1" localSheetId="7">数据类型!#REF!</definedName>
    <definedName name="数据类型_Sheet1" localSheetId="7">数据类型!#REF!</definedName>
    <definedName name="连接" localSheetId="7">数据类型!$A$1:$D$37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5" name="ID_8F03026D245E45B5ACD5765503CA320E" descr="分支节点"/>
        <xdr:cNvPicPr>
          <a:picLocks noChangeAspect="1"/>
        </xdr:cNvPicPr>
      </xdr:nvPicPr>
      <xdr:blipFill>
        <a:blip r:embed="rId1"/>
        <a:stretch>
          <a:fillRect/>
        </a:stretch>
      </xdr:blipFill>
      <xdr:spPr>
        <a:xfrm>
          <a:off x="27982545" y="2423795"/>
          <a:ext cx="10052050" cy="709295"/>
        </a:xfrm>
        <a:prstGeom prst="rect">
          <a:avLst/>
        </a:prstGeom>
      </xdr:spPr>
    </xdr:pic>
  </etc:cellImage>
  <etc:cellImage>
    <xdr:pic>
      <xdr:nvPicPr>
        <xdr:cNvPr id="6" name="ID_44024D726B3C401EA6DAF0544DC6C772" descr="核心节点"/>
        <xdr:cNvPicPr>
          <a:picLocks noChangeAspect="1"/>
        </xdr:cNvPicPr>
      </xdr:nvPicPr>
      <xdr:blipFill>
        <a:blip r:embed="rId2"/>
        <a:stretch>
          <a:fillRect/>
        </a:stretch>
      </xdr:blipFill>
      <xdr:spPr>
        <a:xfrm>
          <a:off x="28305125" y="1844040"/>
          <a:ext cx="10053320" cy="705485"/>
        </a:xfrm>
        <a:prstGeom prst="rect">
          <a:avLst/>
        </a:prstGeom>
      </xdr:spPr>
    </xdr:pic>
  </etc:cellImage>
  <etc:cellImage>
    <xdr:pic>
      <xdr:nvPicPr>
        <xdr:cNvPr id="3" name="ID_8FCA01ACB77541D8B86590F5620FA9A8" descr="小型炮塔地基"/>
        <xdr:cNvPicPr>
          <a:picLocks noChangeAspect="1"/>
        </xdr:cNvPicPr>
      </xdr:nvPicPr>
      <xdr:blipFill>
        <a:blip r:embed="rId3"/>
        <a:stretch>
          <a:fillRect/>
        </a:stretch>
      </xdr:blipFill>
      <xdr:spPr>
        <a:xfrm>
          <a:off x="14719300" y="2590165"/>
          <a:ext cx="678180" cy="685800"/>
        </a:xfrm>
        <a:prstGeom prst="rect">
          <a:avLst/>
        </a:prstGeom>
      </xdr:spPr>
    </xdr:pic>
  </etc:cellImage>
  <etc:cellImage>
    <xdr:pic>
      <xdr:nvPicPr>
        <xdr:cNvPr id="4" name="ID_477DDD7E3DFD4881B206AE8CABBABF5D" descr="射击塔-0~12闲置，13~24攻击"/>
        <xdr:cNvPicPr>
          <a:picLocks noChangeAspect="1"/>
        </xdr:cNvPicPr>
      </xdr:nvPicPr>
      <xdr:blipFill>
        <a:blip r:embed="rId4"/>
        <a:stretch>
          <a:fillRect/>
        </a:stretch>
      </xdr:blipFill>
      <xdr:spPr>
        <a:xfrm>
          <a:off x="18029555" y="2620010"/>
          <a:ext cx="2052955" cy="3508375"/>
        </a:xfrm>
        <a:prstGeom prst="rect">
          <a:avLst/>
        </a:prstGeom>
      </xdr:spPr>
    </xdr:pic>
  </etc:cellImage>
</etc:cellImages>
</file>

<file path=xl/connections.xml><?xml version="1.0" encoding="utf-8"?>
<connections xmlns="http://schemas.openxmlformats.org/spreadsheetml/2006/main">
  <connection id="1" odcFile="F:\Remnant Afterglow Project\工具\基础配置\数据类型.accdb 数据类型.odc" name="连接" type="1" refreshOnLoad="1" background="1" refreshedVersion="2" saveData="1">
    <dbPr connection="DSN=MS Access Database;DBQ=F:\REMNANT AFTERGLOW PROJECT\工具\基础配置\数据类型.accdb;DefaultDir=F:\REMNANT AFTERGLOW PROJECT\工具\基础配置;DriverId=25;FIL=MS Access;MaxBufferSize=2048;PageTimeout=5;" command="SELECT * FROM `数据类型`  ORDER BY `数据类型编号` ASC" commandType="2"/>
  </connection>
</connections>
</file>

<file path=xl/sharedStrings.xml><?xml version="1.0" encoding="utf-8"?>
<sst xmlns="http://schemas.openxmlformats.org/spreadsheetml/2006/main" count="477" uniqueCount="234">
  <si>
    <t>字段导出设置</t>
  </si>
  <si>
    <t>建筑ID（每个建筑特有的记号）</t>
  </si>
  <si>
    <t>建筑名称</t>
  </si>
  <si>
    <t>建筑介绍</t>
  </si>
  <si>
    <t>实体id
用于属性等配置
(要求唯一)</t>
  </si>
  <si>
    <t>建筑归属
（该建筑默认属于那方阵营）
导用cfg_Troops_阵营</t>
  </si>
  <si>
    <t xml:space="preserve">建筑占地
按建筑格子来算，从中间开始算，正方形，1就是20x20像素，占地1格，2就是40x40，占地4格，3就是60x60，占地9格
</t>
  </si>
  <si>
    <t>建造规则</t>
  </si>
  <si>
    <t>建筑贴图</t>
  </si>
  <si>
    <t>贴图帧数</t>
  </si>
  <si>
    <t>是否重建</t>
  </si>
  <si>
    <t>字段名称</t>
  </si>
  <si>
    <t>BuildingID</t>
  </si>
  <si>
    <t>BuildingName</t>
  </si>
  <si>
    <t>BuildingIntroduce</t>
  </si>
  <si>
    <t>ObjectId</t>
  </si>
  <si>
    <t>DefaultCamp</t>
  </si>
  <si>
    <t>BuildingSize</t>
  </si>
  <si>
    <t>BuildingRules</t>
  </si>
  <si>
    <t>BuildPicture</t>
  </si>
  <si>
    <t>MapFrame</t>
  </si>
  <si>
    <t>WhetherRebuild</t>
  </si>
  <si>
    <t>数据类型</t>
  </si>
  <si>
    <t>INT</t>
  </si>
  <si>
    <t>STR</t>
  </si>
  <si>
    <t>&lt;INT&gt;</t>
  </si>
  <si>
    <t>PNG</t>
  </si>
  <si>
    <t>BOOL</t>
  </si>
  <si>
    <t>核心节点</t>
  </si>
  <si>
    <t>玩家主要的节点，一台巨型的能量提取站和信号基站，可以生产资源，玩家需要保护其不被破坏，在游戏中会根据设置不断分出分支节点，扩大布局范围</t>
  </si>
  <si>
    <t>8</t>
  </si>
  <si>
    <t>分支节点</t>
  </si>
  <si>
    <t>分支节点可在基础配置中选择其功能，分支节点如果被摧毁将会连锁损坏中心节点的血量</t>
  </si>
  <si>
    <t>4</t>
  </si>
  <si>
    <t>循环采集室</t>
  </si>
  <si>
    <t>解锁采集建筑的升级选项</t>
  </si>
  <si>
    <t>#BASEVALUE</t>
  </si>
  <si>
    <t>火力支持室</t>
  </si>
  <si>
    <t>解锁武器建筑的升级选项，解锁直接建造2级，3级建筑功能</t>
  </si>
  <si>
    <t>尖端控制室</t>
  </si>
  <si>
    <t>解锁高级武器建筑的升级选项，增加4级武器的数量上限</t>
  </si>
  <si>
    <t>挖掘钻机</t>
  </si>
  <si>
    <t>建造在资源点上，持续挖掘地面资源，提前结束扩张波次可以获得一定的资源倍率</t>
  </si>
  <si>
    <t>1|2</t>
  </si>
  <si>
    <t>收解台</t>
  </si>
  <si>
    <t>收集周围的敌方残骸，将其分解成资源，收解台之间无法距离太近</t>
  </si>
  <si>
    <t>高架收解台</t>
  </si>
  <si>
    <t>熔炉平台</t>
  </si>
  <si>
    <t>建造在资源点附近，熔炉平台之间无法距离太近，每100秒自动生产1架熔炉无人机收集范围内的废料垃圾，同时只能存在3架，如果无人机在运输废料的过程中被摧毁，废料会已资源块的形式留在地上，运回熔炉中提取加工，熔炉可选择需要合成的资源类型，提前结束扩张波次可以获得一定的资源倍率</t>
  </si>
  <si>
    <t>炮塔武器贴图</t>
  </si>
  <si>
    <t>炮塔武器贴图帧数</t>
  </si>
  <si>
    <t>炮塔默认朝向</t>
  </si>
  <si>
    <t>对地</t>
  </si>
  <si>
    <t>对空</t>
  </si>
  <si>
    <t>炮塔是否转动</t>
  </si>
  <si>
    <t>TowerWeaponPng</t>
  </si>
  <si>
    <t>SequenceId</t>
  </si>
  <si>
    <t>DefaultOrientation</t>
  </si>
  <si>
    <t>canAttackLandUnits</t>
  </si>
  <si>
    <t>canAttackFlyingUnits</t>
  </si>
  <si>
    <t>WhetherTurretTurns</t>
  </si>
  <si>
    <t>射击Ⅰ</t>
  </si>
  <si>
    <t>较快攻速，每次发射一枚射线弹</t>
  </si>
  <si>
    <t>射击Ⅱ</t>
  </si>
  <si>
    <t>射击Ⅲ</t>
  </si>
  <si>
    <t>射击Ⅳ</t>
  </si>
  <si>
    <t>机枪</t>
  </si>
  <si>
    <t>极高攻速，命中率较低，有很长的换弹时间</t>
  </si>
  <si>
    <t>散射</t>
  </si>
  <si>
    <t>较慢射速，每次发射数十枚射线弹，单次发射大量直线飞行的射线弹攻击敌人，射弹排列成散形</t>
  </si>
  <si>
    <t>光子</t>
  </si>
  <si>
    <t>持续攻击，射出激光攻击敌人，可连接其他相同建筑，为其增加攻击力</t>
  </si>
  <si>
    <t>瓦解</t>
  </si>
  <si>
    <t>持续攻击，射出瓦解激光攻击敌人，快速破坏敌人的护盾和装甲，可连接其他相同建筑，为其增加攻击力</t>
  </si>
  <si>
    <t>加农</t>
  </si>
  <si>
    <t>慢攻速，优先攻击装甲值最高的敌人，每次发射一枚加农炮弹，爆炸会小幅度击退目标周围的敌人</t>
  </si>
  <si>
    <t>迫击</t>
  </si>
  <si>
    <t>中攻速，优先攻击最远距离的敌人，无法攻击到自己附近的敌人，每次快速发射3枚炮弹，精准度不高，爆炸会小幅度击退目标周围的敌人</t>
  </si>
  <si>
    <t>魔灵</t>
  </si>
  <si>
    <t>产生一个范围立场，进入到范围中的敌人将会被附加上“结构瓦解”的效果，发射一道扫射波，单数攻击从左到右，偶数攻击从右到左攻击，区域内有结构瓦解属性的单位死亡后将会吸取其能源，当充能完成后，将会发射一发极高伤害并带有辐射属性的脉冲炮弹瞄准攻击范围内血量最高的单位</t>
  </si>
  <si>
    <t>火箭</t>
  </si>
  <si>
    <t>慢攻速，优先攻击护盾最高的敌人，每次快速发射5枚火箭弹，爆炸会小幅度击退目标周围的敌人</t>
  </si>
  <si>
    <t>导弹</t>
  </si>
  <si>
    <t>慢攻速，必定命中目标，优先攻击护盾最高的敌人，每次快速发射3枚导弹，爆炸会小幅度击退目标周围的敌人</t>
  </si>
  <si>
    <t>射空</t>
  </si>
  <si>
    <t>高射速，只能对空，每次快速发射2枚射线弹</t>
  </si>
  <si>
    <t>破空</t>
  </si>
  <si>
    <t>瞄准充能，只能对空，每次快速发射1枚贯穿弹，贯穿弹将会对除第一个攻击到的敌人外被攻击路径上的敌人造成50%的伤害</t>
  </si>
  <si>
    <t>冰冻</t>
  </si>
  <si>
    <t>较快攻击，每次发射一枚冰冻弹，会优先攻击没被冰冻的敌人，被命中的敌人附加“冰冻”</t>
  </si>
  <si>
    <t>风暴</t>
  </si>
  <si>
    <t>中攻速，对范围内的敌人附加“减速”</t>
  </si>
  <si>
    <t>火焰</t>
  </si>
  <si>
    <t>较高攻速，对范围内所有敌人造成伤害，并附加“燃烧”</t>
  </si>
  <si>
    <t>熔岩</t>
  </si>
  <si>
    <t>慢攻速，发射一枚熔岩炸弹，优先攻击最远距离的敌人，熔岩炸弹命中目标后爆炸，留下一个熔岩痕迹，持续一段时间，敌人走过熔岩痕迹上时，附加“燃烧”</t>
  </si>
  <si>
    <t>枪魔</t>
  </si>
  <si>
    <t>可储存弹药，持有弹药时高攻速，弹药耗尽后，较慢攻速，发射一道激光</t>
  </si>
  <si>
    <t>闪电</t>
  </si>
  <si>
    <t>中攻速，优先攻击拥有护盾的敌人，如果破坏敌人的护盾，添加基础值三倍的“护盾过载”</t>
  </si>
  <si>
    <t>破闪</t>
  </si>
  <si>
    <t>产生一个范围立场，进入到范围中的敌人将会被附加上“护盾瓦解”的效果，慢攻速，优先攻击拥有护盾的敌人，如果破坏敌人的护盾，将会产生一道连锁闪电攻击其他持有护盾的敌人，如果其他敌人的护盾也被破坏，那么将会继续产生连锁闪电</t>
  </si>
  <si>
    <t>瓦灵</t>
  </si>
  <si>
    <t>慢射速，每次发射一枚集数贯穿弹，命中敌人后爆炸，朝向被命中敌人后方40度发射4~5枚贯穿弹，瞄准一个随机的敌人，贯穿弹将会对除第一个攻击到的敌人外被攻击路径上的敌人造成50%的伤害</t>
  </si>
  <si>
    <t>闪耀</t>
  </si>
  <si>
    <t>中射速，每次射一枚闪耀光弹，击中敌人留在原地持续爆炸，持续一段时间</t>
  </si>
  <si>
    <t>旋回</t>
  </si>
  <si>
    <t>较高攻速，单数攻击从左到右，偶数攻击从右到左攻击，发射一枚回旋弹，发射一定弧度后返回炮塔，对路径上的敌人造成伤害</t>
  </si>
  <si>
    <t>工程塔</t>
  </si>
  <si>
    <t>维修周围受损的建筑和减少周围建筑重建的周期</t>
  </si>
  <si>
    <t>水晶塔</t>
  </si>
  <si>
    <t>可被激光类防御塔连接，将其增加均匀分散给周围的非激光类防御塔上，为其增加属性和效果</t>
  </si>
  <si>
    <t>单位列表</t>
  </si>
  <si>
    <t>城墙</t>
  </si>
  <si>
    <t>建造在地面上，抵御敌人攻击</t>
  </si>
  <si>
    <t>地堡</t>
  </si>
  <si>
    <t>建造在地面上，地堡不会阻挡敌人，也不会受到攻击，X个周期生产X名卫兵，最高4名，卫兵可部署在地堡周围的区块中</t>
  </si>
  <si>
    <t>阻马</t>
  </si>
  <si>
    <t>建造在地面上，对范围内的敌方地面单位造成伤害并减速，攻击时会持续消耗耐久度，当耐久度耗尽后将会被摧毁，在X个周期后自动重建</t>
  </si>
  <si>
    <t>布雷器</t>
  </si>
  <si>
    <t>在周围部署可被敌方地面单位触发的地雷，地雷爆炸将会对敌人造成伤害并眩晕</t>
  </si>
  <si>
    <t>护盾立场</t>
  </si>
  <si>
    <t>建造在地面上，护盾将会保护周围的其他建筑，如果护盾被摧毁，X个周期后将会重启</t>
  </si>
  <si>
    <t>水晶地雷</t>
  </si>
  <si>
    <t>放置在地面上，5秒后爆炸，对周围的敌人造成高额的伤害</t>
  </si>
  <si>
    <t>次元炸弹</t>
  </si>
  <si>
    <t>放置在地面上，2秒后开始工作，持续推开周围的敌人，持续10秒后消失</t>
  </si>
  <si>
    <t>建造规则ID</t>
  </si>
  <si>
    <t>规则名称</t>
  </si>
  <si>
    <t>检索标签</t>
  </si>
  <si>
    <t>检索队伍，自身|中立|盟友非自身|盟友|敌人|任何。  own|neutral|allyNotOwn|ally|enemy|any</t>
  </si>
  <si>
    <t>搜索距离（像素距离）</t>
  </si>
  <si>
    <t>排除不完整建筑（就是没有建造完成的建筑）</t>
  </si>
  <si>
    <t>最小数量</t>
  </si>
  <si>
    <t>最大数量</t>
  </si>
  <si>
    <t>禁止放置</t>
  </si>
  <si>
    <t>失败信息</t>
  </si>
  <si>
    <t>searchTags</t>
  </si>
  <si>
    <t>searchTeam</t>
  </si>
  <si>
    <t>searchDistance</t>
  </si>
  <si>
    <t>excludeIncompleteBuildings</t>
  </si>
  <si>
    <t>minCount</t>
  </si>
  <si>
    <t>maxCount</t>
  </si>
  <si>
    <t>blocksPlacement</t>
  </si>
  <si>
    <t>cannotPlaceMessage</t>
  </si>
  <si>
    <t>需要建造地面上</t>
  </si>
  <si>
    <t>地面</t>
  </si>
  <si>
    <t>any</t>
  </si>
  <si>
    <t>需要建造在资源地块上</t>
  </si>
  <si>
    <t>资源地块</t>
  </si>
  <si>
    <t>需要放置在液体地块中</t>
  </si>
  <si>
    <t>液体地块</t>
  </si>
  <si>
    <t>需要建造在城墙上</t>
  </si>
  <si>
    <t>own</t>
  </si>
  <si>
    <t>需要距离某标签建筑一段距离</t>
  </si>
  <si>
    <t>某标签</t>
  </si>
  <si>
    <t>数据类型编号</t>
  </si>
  <si>
    <t>数据类型名称</t>
  </si>
  <si>
    <t>数据类型描述</t>
  </si>
  <si>
    <t>数据类型示例</t>
  </si>
  <si>
    <t>布尔值，用于表示 是或者否，True为是，False为否</t>
  </si>
  <si>
    <t>True       False</t>
  </si>
  <si>
    <t>SHORT</t>
  </si>
  <si>
    <t>短整数类型，用于表示一些比较小的整数 -32768 到 32767，少用</t>
  </si>
  <si>
    <t>11112      -21232</t>
  </si>
  <si>
    <t>整数类型，适合在大多数时候用于保存配置id，-2147483648到2147483647</t>
  </si>
  <si>
    <t>1212312321</t>
  </si>
  <si>
    <t>LONG</t>
  </si>
  <si>
    <t>长整数类型，用于保存大的整数，-9223372036854775808到9223372036854775807</t>
  </si>
  <si>
    <t>52122122111111</t>
  </si>
  <si>
    <t>FLOAT</t>
  </si>
  <si>
    <t>单精度浮点型，整数部分范围很大，小数部分，float的精度为6~7位有效数字，绝对能保证6位小数正常</t>
  </si>
  <si>
    <t>554.1233  622125.1231</t>
  </si>
  <si>
    <t>字符串，用于保存如介绍，描述等文本，通常不必担心长度</t>
  </si>
  <si>
    <t>你好</t>
  </si>
  <si>
    <t>&lt;BOOL&gt;</t>
  </si>
  <si>
    <t>布尔值列表，用于保存一个由布尔值组成的列表</t>
  </si>
  <si>
    <t>True|True|False</t>
  </si>
  <si>
    <t>&lt;SHORT&gt;</t>
  </si>
  <si>
    <t>短整数列表，用于保存一个由短整数组成的列表</t>
  </si>
  <si>
    <t>123|121|434|-121</t>
  </si>
  <si>
    <t>整数列表，用于保存一个由整数组成的列表</t>
  </si>
  <si>
    <t>2323232|1212|2343|545</t>
  </si>
  <si>
    <t>&lt;LONG&gt;</t>
  </si>
  <si>
    <t>长整数列表，用于保存一个由长整数组成的列表</t>
  </si>
  <si>
    <t>52122122111111|1223434433</t>
  </si>
  <si>
    <t>&lt;FLOAT&gt;</t>
  </si>
  <si>
    <t>小数列表，用于保存一个由小数组成的列表</t>
  </si>
  <si>
    <t>554.1233|12.12</t>
  </si>
  <si>
    <t>&lt;STR&gt;</t>
  </si>
  <si>
    <t>字符串列表</t>
  </si>
  <si>
    <t>(BOOL)</t>
  </si>
  <si>
    <t>(SHORT)</t>
  </si>
  <si>
    <t>(INT)</t>
  </si>
  <si>
    <t>(LONG)</t>
  </si>
  <si>
    <t>(FLOAT)</t>
  </si>
  <si>
    <t>(STR)</t>
  </si>
  <si>
    <t>&lt;(BOOL)&gt;</t>
  </si>
  <si>
    <t>&lt;(SHORT)&gt;</t>
  </si>
  <si>
    <t>&lt;(INT)&gt;</t>
  </si>
  <si>
    <t>&lt;(LONG)&gt;</t>
  </si>
  <si>
    <t>&lt;(FLOAT)&gt;</t>
  </si>
  <si>
    <t>&lt;(STR)&gt;</t>
  </si>
  <si>
    <t>LANG</t>
  </si>
  <si>
    <t>语言id 是语言配置的id</t>
  </si>
  <si>
    <t>1</t>
  </si>
  <si>
    <t>POINT</t>
  </si>
  <si>
    <t>保存小数二维坐标的类型</t>
  </si>
  <si>
    <t>(1.2,3.5)</t>
  </si>
  <si>
    <t>&lt;LANG&gt;</t>
  </si>
  <si>
    <t>语言id列表</t>
  </si>
  <si>
    <t>&lt;POINT&gt;</t>
  </si>
  <si>
    <t>坐标点列表，Vector2的列表，用于保存小数二维坐标列表的类型</t>
  </si>
  <si>
    <t>(1.2,3.5)|(1.4,3.2)</t>
  </si>
  <si>
    <t>Png图片，通常用于导出散图，导出单元格图片后，放在config\images\下</t>
  </si>
  <si>
    <t>Vector2I</t>
  </si>
  <si>
    <t>整数类型的二维坐标</t>
  </si>
  <si>
    <t>(1,2)</t>
  </si>
  <si>
    <t>ULONG</t>
  </si>
  <si>
    <t>长整数类型，用于保存大的整数，0到18,446,744,073,709,551,615（即2^64 - 1）的非负整数值</t>
  </si>
  <si>
    <t>12312312321</t>
  </si>
  <si>
    <t>RGB</t>
  </si>
  <si>
    <t>颜色类型rgb (x,x,x) x最大255</t>
  </si>
  <si>
    <t>(0,0,0)</t>
  </si>
  <si>
    <t>RGBA</t>
  </si>
  <si>
    <t>颜色类型rgba (x,x,x,x) x最大255</t>
  </si>
  <si>
    <t>(0,0,0,0)</t>
  </si>
  <si>
    <t>&lt;Vector2I&gt;</t>
  </si>
  <si>
    <t>整数类型的整数二维坐标 的列表</t>
  </si>
  <si>
    <t>SequenceMap</t>
  </si>
  <si>
    <t>序列图的json文件名称，记得把对应的图片放在Remnant Afterglow\data\sequence_map文件夹下</t>
  </si>
  <si>
    <t>序列图名称.json</t>
  </si>
  <si>
    <t>BBCode</t>
  </si>
  <si>
    <t>BBCode是一种轻量标记语言，具体填写规则https://docs.godotengine.org/en/latest/tutorials/ui/bbcode_in_richtextlabel.html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</si>
</sst>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b/>
      <sz val="11"/>
      <color theme="1"/>
      <name val="宋体"/>
      <charset val="134"/>
      <scheme val="minor"/>
    </font>
    <font>
      <b/>
      <sz val="12"/>
      <color theme="1"/>
      <name val="宋体"/>
      <charset val="134"/>
      <scheme val="minor"/>
    </font>
    <font>
      <sz val="10"/>
      <color theme="1"/>
      <name val="宋体"/>
      <charset val="134"/>
      <scheme val="minor"/>
    </font>
    <font>
      <b/>
      <sz val="10"/>
      <color theme="1"/>
      <name val="宋体"/>
      <charset val="134"/>
      <scheme val="minor"/>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theme="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EE0E3"/>
      </left>
      <right style="medium">
        <color rgb="FFDEE0E3"/>
      </right>
      <top style="medium">
        <color rgb="FFDEE0E3"/>
      </top>
      <bottom style="medium">
        <color rgb="FFDEE0E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3"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4" borderId="5" applyNumberFormat="0" applyAlignment="0" applyProtection="0">
      <alignment vertical="center"/>
    </xf>
    <xf numFmtId="0" fontId="15" fillId="5" borderId="6" applyNumberFormat="0" applyAlignment="0" applyProtection="0">
      <alignment vertical="center"/>
    </xf>
    <xf numFmtId="0" fontId="16" fillId="5" borderId="5" applyNumberFormat="0" applyAlignment="0" applyProtection="0">
      <alignment vertical="center"/>
    </xf>
    <xf numFmtId="0" fontId="17" fillId="6"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7">
    <xf numFmtId="0" fontId="0" fillId="0" borderId="0" xfId="0">
      <alignment vertical="center"/>
    </xf>
    <xf numFmtId="0" fontId="1" fillId="0" borderId="0" xfId="0" applyFont="1" applyAlignment="1">
      <alignment vertical="center"/>
    </xf>
    <xf numFmtId="0" fontId="0" fillId="0" borderId="0" xfId="0" applyNumberFormat="1" applyAlignment="1">
      <alignment vertical="center"/>
    </xf>
    <xf numFmtId="0" fontId="0" fillId="0" borderId="0" xfId="0" applyNumberFormat="1" applyAlignment="1">
      <alignment vertical="center"/>
    </xf>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left" vertical="center" wrapText="1"/>
    </xf>
    <xf numFmtId="0" fontId="2" fillId="0" borderId="0" xfId="0" applyFont="1" applyFill="1" applyAlignment="1">
      <alignment horizontal="center" vertical="center" wrapText="1"/>
    </xf>
    <xf numFmtId="0" fontId="3" fillId="0" borderId="1" xfId="0" applyFont="1" applyBorder="1">
      <alignment vertical="center"/>
    </xf>
    <xf numFmtId="0" fontId="3" fillId="0" borderId="1" xfId="0" applyFont="1" applyBorder="1" applyAlignment="1">
      <alignment vertical="center" wrapText="1"/>
    </xf>
    <xf numFmtId="0" fontId="0" fillId="0" borderId="0" xfId="0" applyFill="1" applyAlignment="1">
      <alignment vertical="center" wrapText="1"/>
    </xf>
    <xf numFmtId="0" fontId="0" fillId="0" borderId="0" xfId="0" applyAlignment="1">
      <alignment vertical="center" wrapText="1"/>
    </xf>
    <xf numFmtId="0" fontId="4" fillId="0" borderId="1" xfId="0" applyFont="1" applyBorder="1">
      <alignment vertical="center"/>
    </xf>
    <xf numFmtId="0" fontId="2" fillId="0" borderId="0" xfId="0" applyFont="1" applyAlignment="1">
      <alignment horizontal="center" vertical="center"/>
    </xf>
    <xf numFmtId="0" fontId="0" fillId="0" borderId="0" xfId="0" applyFill="1">
      <alignment vertical="center"/>
    </xf>
    <xf numFmtId="0" fontId="5" fillId="0" borderId="0" xfId="0" applyFont="1" applyAlignment="1">
      <alignment horizontal="center" vertical="center"/>
    </xf>
    <xf numFmtId="49" fontId="2" fillId="0" borderId="0" xfId="0" applyNumberFormat="1" applyFont="1"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connections" Target="connections.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queryTables/queryTable1.xml><?xml version="1.0" encoding="utf-8"?>
<queryTable xmlns="http://schemas.openxmlformats.org/spreadsheetml/2006/main" name="连接" growShrinkType="overwriteClear" refreshOnLoad="1" connectionId="1" autoFormatId="16" applyNumberFormats="0" applyBorderFormats="0" applyFontFormats="1" applyPatternFormats="1" applyAlignmentFormats="0" applyWidthHeightFormats="0">
  <queryTableRefresh preserveSortFilterLayout="0" nextId="5">
    <queryTableFields count="4">
      <queryTableField id="1" name="数据类型编号"/>
      <queryTableField id="2" name="数据类型名称"/>
      <queryTableField id="3" name="数据类型描述"/>
      <queryTableField id="4" name="数据类型示例"/>
    </queryTableFields>
  </queryTableRefresh>
</query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tabSelected="1" zoomScale="70" zoomScaleNormal="70" topLeftCell="C1" workbookViewId="0">
      <selection activeCell="H7" sqref="H7"/>
    </sheetView>
  </sheetViews>
  <sheetFormatPr defaultColWidth="9" defaultRowHeight="13.5"/>
  <cols>
    <col min="1" max="2" width="41.35" customWidth="1"/>
    <col min="3" max="3" width="19.9916666666667" customWidth="1"/>
    <col min="4" max="4" width="46.95" customWidth="1"/>
    <col min="5" max="5" width="15.5333333333333" customWidth="1"/>
    <col min="6" max="6" width="24.1" customWidth="1"/>
    <col min="7" max="7" width="58.9083333333333" customWidth="1"/>
    <col min="8" max="8" width="23.5583333333333" customWidth="1"/>
    <col min="9" max="10" width="41.35" customWidth="1"/>
  </cols>
  <sheetData>
    <row r="1" ht="103" customHeight="1" spans="1:11">
      <c r="A1" s="4" t="s">
        <v>0</v>
      </c>
      <c r="B1" s="4" t="s">
        <v>1</v>
      </c>
      <c r="C1" s="4" t="s">
        <v>2</v>
      </c>
      <c r="D1" s="4" t="s">
        <v>3</v>
      </c>
      <c r="E1" s="6" t="s">
        <v>4</v>
      </c>
      <c r="F1" s="6" t="s">
        <v>5</v>
      </c>
      <c r="G1" s="6" t="s">
        <v>6</v>
      </c>
      <c r="H1" s="4" t="s">
        <v>7</v>
      </c>
      <c r="I1" s="4" t="s">
        <v>8</v>
      </c>
      <c r="J1" s="4" t="s">
        <v>9</v>
      </c>
      <c r="K1" s="4" t="s">
        <v>10</v>
      </c>
    </row>
    <row r="2" s="14" customFormat="1" ht="24" customHeight="1" spans="1:11">
      <c r="A2" s="7" t="s">
        <v>0</v>
      </c>
      <c r="B2" s="7">
        <v>1</v>
      </c>
      <c r="C2" s="7">
        <v>2</v>
      </c>
      <c r="D2" s="7">
        <v>2</v>
      </c>
      <c r="E2" s="7">
        <v>2</v>
      </c>
      <c r="F2" s="7">
        <v>2</v>
      </c>
      <c r="G2" s="7">
        <v>2</v>
      </c>
      <c r="H2" s="7">
        <v>2</v>
      </c>
      <c r="I2" s="7">
        <v>2</v>
      </c>
      <c r="J2" s="7">
        <v>2</v>
      </c>
      <c r="K2" s="14">
        <v>3</v>
      </c>
    </row>
    <row r="3" s="14" customFormat="1" ht="24" customHeight="1" spans="1:11">
      <c r="A3" s="7" t="s">
        <v>11</v>
      </c>
      <c r="B3" s="7" t="s">
        <v>12</v>
      </c>
      <c r="C3" s="7" t="s">
        <v>13</v>
      </c>
      <c r="D3" s="7" t="s">
        <v>14</v>
      </c>
      <c r="E3" s="7" t="s">
        <v>15</v>
      </c>
      <c r="F3" s="7" t="s">
        <v>16</v>
      </c>
      <c r="G3" s="7" t="s">
        <v>17</v>
      </c>
      <c r="H3" s="7" t="s">
        <v>18</v>
      </c>
      <c r="I3" s="7" t="s">
        <v>19</v>
      </c>
      <c r="J3" s="7" t="s">
        <v>20</v>
      </c>
      <c r="K3" s="14" t="s">
        <v>21</v>
      </c>
    </row>
    <row r="4" s="14" customFormat="1" ht="24" customHeight="1" spans="1:11">
      <c r="A4" s="7" t="s">
        <v>22</v>
      </c>
      <c r="B4" s="7" t="s">
        <v>23</v>
      </c>
      <c r="C4" s="7" t="s">
        <v>24</v>
      </c>
      <c r="D4" s="7" t="s">
        <v>24</v>
      </c>
      <c r="E4" s="7" t="s">
        <v>23</v>
      </c>
      <c r="F4" s="7" t="s">
        <v>23</v>
      </c>
      <c r="G4" s="7" t="s">
        <v>23</v>
      </c>
      <c r="H4" s="7" t="s">
        <v>25</v>
      </c>
      <c r="I4" s="7" t="s">
        <v>26</v>
      </c>
      <c r="J4" s="7" t="s">
        <v>23</v>
      </c>
      <c r="K4" s="7" t="s">
        <v>27</v>
      </c>
    </row>
    <row r="5" s="14" customFormat="1" ht="57" spans="1:11">
      <c r="A5" s="7">
        <v>1</v>
      </c>
      <c r="B5" s="7">
        <v>1</v>
      </c>
      <c r="C5" s="7" t="s">
        <v>28</v>
      </c>
      <c r="D5" s="7" t="s">
        <v>29</v>
      </c>
      <c r="E5" s="7">
        <v>1</v>
      </c>
      <c r="F5" s="7">
        <v>1</v>
      </c>
      <c r="G5" s="16" t="s">
        <v>30</v>
      </c>
      <c r="H5" s="7">
        <v>1</v>
      </c>
      <c r="I5" s="7" t="str">
        <f>_xlfn.DISPIMG("ID_44024D726B3C401EA6DAF0544DC6C772",1)</f>
        <v>=DISPIMG("ID_44024D726B3C401EA6DAF0544DC6C772",1)</v>
      </c>
      <c r="J5" s="7">
        <v>14</v>
      </c>
      <c r="K5" s="14" t="b">
        <v>0</v>
      </c>
    </row>
    <row r="6" s="14" customFormat="1" ht="28.5" spans="1:11">
      <c r="A6" s="7">
        <v>1</v>
      </c>
      <c r="B6" s="7">
        <v>2</v>
      </c>
      <c r="C6" s="7" t="s">
        <v>31</v>
      </c>
      <c r="D6" s="7" t="s">
        <v>32</v>
      </c>
      <c r="E6" s="7">
        <v>2</v>
      </c>
      <c r="F6" s="7">
        <v>1</v>
      </c>
      <c r="G6" s="16" t="s">
        <v>33</v>
      </c>
      <c r="H6" s="7">
        <v>1</v>
      </c>
      <c r="I6" s="7" t="str">
        <f>_xlfn.DISPIMG("ID_8F03026D245E45B5ACD5765503CA320E",1)</f>
        <v>=DISPIMG("ID_8F03026D245E45B5ACD5765503CA320E",1)</v>
      </c>
      <c r="J6" s="7">
        <v>14</v>
      </c>
      <c r="K6" s="14" t="b">
        <v>0</v>
      </c>
    </row>
    <row r="7" spans="4:4">
      <c r="D7" s="11"/>
    </row>
    <row r="8" ht="14.25" spans="1:11">
      <c r="A8" s="7">
        <v>1</v>
      </c>
      <c r="B8" s="7">
        <v>3</v>
      </c>
      <c r="C8" s="7" t="s">
        <v>34</v>
      </c>
      <c r="D8" s="7" t="s">
        <v>35</v>
      </c>
      <c r="E8" s="7">
        <v>3</v>
      </c>
      <c r="F8" s="7">
        <v>1</v>
      </c>
      <c r="G8" s="7">
        <v>4</v>
      </c>
      <c r="H8" s="7">
        <v>1</v>
      </c>
      <c r="I8" t="s">
        <v>36</v>
      </c>
      <c r="J8" t="s">
        <v>36</v>
      </c>
      <c r="K8" s="14" t="b">
        <v>0</v>
      </c>
    </row>
    <row r="9" ht="28.5" spans="1:11">
      <c r="A9" s="7">
        <v>1</v>
      </c>
      <c r="B9" s="7">
        <v>4</v>
      </c>
      <c r="C9" s="7" t="s">
        <v>37</v>
      </c>
      <c r="D9" s="7" t="s">
        <v>38</v>
      </c>
      <c r="E9" s="7">
        <v>4</v>
      </c>
      <c r="F9" s="7">
        <v>1</v>
      </c>
      <c r="G9" s="7">
        <v>4</v>
      </c>
      <c r="H9" s="7">
        <v>1</v>
      </c>
      <c r="I9" t="s">
        <v>36</v>
      </c>
      <c r="J9" t="s">
        <v>36</v>
      </c>
      <c r="K9" s="14" t="b">
        <v>0</v>
      </c>
    </row>
    <row r="10" ht="28.5" spans="1:11">
      <c r="A10" s="7">
        <v>1</v>
      </c>
      <c r="B10" s="7">
        <v>5</v>
      </c>
      <c r="C10" s="7" t="s">
        <v>39</v>
      </c>
      <c r="D10" s="7" t="s">
        <v>40</v>
      </c>
      <c r="E10" s="7">
        <v>5</v>
      </c>
      <c r="F10" s="7">
        <v>1</v>
      </c>
      <c r="G10" s="7">
        <v>4</v>
      </c>
      <c r="H10" s="7">
        <v>1</v>
      </c>
      <c r="I10" t="s">
        <v>36</v>
      </c>
      <c r="J10" t="s">
        <v>36</v>
      </c>
      <c r="K10" s="14" t="b">
        <v>0</v>
      </c>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85" zoomScaleNormal="85" topLeftCell="E1" workbookViewId="0">
      <selection activeCell="G27" sqref="G27"/>
    </sheetView>
  </sheetViews>
  <sheetFormatPr defaultColWidth="9" defaultRowHeight="13.5"/>
  <cols>
    <col min="1" max="5" width="18.2416666666667" customWidth="1"/>
    <col min="6" max="7" width="40.3833333333333" customWidth="1"/>
    <col min="8" max="11" width="18.2416666666667" customWidth="1"/>
  </cols>
  <sheetData>
    <row r="1" ht="81" customHeight="1" spans="1:11">
      <c r="A1" s="4" t="s">
        <v>0</v>
      </c>
      <c r="B1" s="4" t="s">
        <v>1</v>
      </c>
      <c r="C1" s="4" t="s">
        <v>2</v>
      </c>
      <c r="D1" s="4" t="s">
        <v>3</v>
      </c>
      <c r="E1" s="6" t="s">
        <v>4</v>
      </c>
      <c r="F1" s="6" t="s">
        <v>5</v>
      </c>
      <c r="G1" s="6" t="s">
        <v>6</v>
      </c>
      <c r="H1" s="4" t="s">
        <v>7</v>
      </c>
      <c r="I1" s="4" t="s">
        <v>8</v>
      </c>
      <c r="J1" s="4" t="s">
        <v>9</v>
      </c>
      <c r="K1" s="4" t="s">
        <v>10</v>
      </c>
    </row>
    <row r="2" ht="14.25" spans="1:11">
      <c r="A2" s="7" t="s">
        <v>0</v>
      </c>
      <c r="B2" s="7">
        <v>1</v>
      </c>
      <c r="C2" s="7">
        <v>2</v>
      </c>
      <c r="D2" s="7">
        <v>2</v>
      </c>
      <c r="E2" s="7">
        <v>2</v>
      </c>
      <c r="F2" s="7">
        <v>2</v>
      </c>
      <c r="G2" s="7">
        <v>2</v>
      </c>
      <c r="H2" s="7">
        <v>2</v>
      </c>
      <c r="I2" s="7">
        <v>2</v>
      </c>
      <c r="J2" s="7">
        <v>2</v>
      </c>
      <c r="K2" s="14">
        <v>3</v>
      </c>
    </row>
    <row r="3" ht="28.5" spans="1:11">
      <c r="A3" s="7" t="s">
        <v>11</v>
      </c>
      <c r="B3" s="7" t="s">
        <v>12</v>
      </c>
      <c r="C3" s="7" t="s">
        <v>13</v>
      </c>
      <c r="D3" s="7" t="s">
        <v>14</v>
      </c>
      <c r="E3" s="7" t="s">
        <v>15</v>
      </c>
      <c r="F3" s="7" t="s">
        <v>16</v>
      </c>
      <c r="G3" s="7" t="s">
        <v>17</v>
      </c>
      <c r="H3" s="7" t="s">
        <v>18</v>
      </c>
      <c r="I3" s="7" t="s">
        <v>19</v>
      </c>
      <c r="J3" s="7" t="s">
        <v>20</v>
      </c>
      <c r="K3" s="14" t="s">
        <v>21</v>
      </c>
    </row>
    <row r="4" ht="15" spans="1:11">
      <c r="A4" s="7" t="s">
        <v>22</v>
      </c>
      <c r="B4" s="7" t="s">
        <v>23</v>
      </c>
      <c r="C4" s="7" t="s">
        <v>24</v>
      </c>
      <c r="D4" s="7" t="s">
        <v>24</v>
      </c>
      <c r="E4" s="7" t="s">
        <v>23</v>
      </c>
      <c r="F4" s="7" t="s">
        <v>23</v>
      </c>
      <c r="G4" s="7" t="s">
        <v>23</v>
      </c>
      <c r="H4" s="7" t="s">
        <v>25</v>
      </c>
      <c r="I4" s="7" t="s">
        <v>26</v>
      </c>
      <c r="J4" s="7" t="s">
        <v>23</v>
      </c>
      <c r="K4" s="7" t="s">
        <v>27</v>
      </c>
    </row>
    <row r="5" ht="48.75" spans="1:11">
      <c r="A5" s="7">
        <v>1</v>
      </c>
      <c r="B5">
        <v>101</v>
      </c>
      <c r="C5" s="8" t="s">
        <v>41</v>
      </c>
      <c r="D5" s="9" t="s">
        <v>42</v>
      </c>
      <c r="E5">
        <v>101</v>
      </c>
      <c r="F5">
        <v>1</v>
      </c>
      <c r="G5">
        <v>5</v>
      </c>
      <c r="H5" t="s">
        <v>43</v>
      </c>
      <c r="I5" t="s">
        <v>36</v>
      </c>
      <c r="J5" t="s">
        <v>36</v>
      </c>
      <c r="K5" t="b">
        <v>1</v>
      </c>
    </row>
    <row r="6" ht="36.75" spans="1:11">
      <c r="A6" s="7">
        <v>1</v>
      </c>
      <c r="B6">
        <v>102</v>
      </c>
      <c r="C6" s="8" t="s">
        <v>44</v>
      </c>
      <c r="D6" s="9" t="s">
        <v>45</v>
      </c>
      <c r="E6">
        <v>102</v>
      </c>
      <c r="F6">
        <v>1</v>
      </c>
      <c r="G6">
        <v>2</v>
      </c>
      <c r="H6" t="s">
        <v>43</v>
      </c>
      <c r="I6" t="s">
        <v>36</v>
      </c>
      <c r="J6" t="s">
        <v>36</v>
      </c>
      <c r="K6" t="b">
        <v>1</v>
      </c>
    </row>
    <row r="7" ht="36.75" spans="1:11">
      <c r="A7" s="7">
        <v>1</v>
      </c>
      <c r="B7">
        <v>103</v>
      </c>
      <c r="C7" s="8" t="s">
        <v>46</v>
      </c>
      <c r="D7" s="9" t="s">
        <v>45</v>
      </c>
      <c r="E7">
        <v>103</v>
      </c>
      <c r="F7">
        <v>1</v>
      </c>
      <c r="G7">
        <v>2</v>
      </c>
      <c r="H7" t="s">
        <v>43</v>
      </c>
      <c r="I7" t="s">
        <v>36</v>
      </c>
      <c r="J7" t="s">
        <v>36</v>
      </c>
      <c r="K7" t="b">
        <v>1</v>
      </c>
    </row>
    <row r="8" ht="168.75" spans="1:11">
      <c r="A8" s="7">
        <v>1</v>
      </c>
      <c r="B8">
        <v>104</v>
      </c>
      <c r="C8" s="8" t="s">
        <v>47</v>
      </c>
      <c r="D8" s="9" t="s">
        <v>48</v>
      </c>
      <c r="E8">
        <v>104</v>
      </c>
      <c r="F8">
        <v>1</v>
      </c>
      <c r="G8">
        <v>5</v>
      </c>
      <c r="H8" t="s">
        <v>43</v>
      </c>
      <c r="I8" t="s">
        <v>36</v>
      </c>
      <c r="J8" t="s">
        <v>36</v>
      </c>
      <c r="K8" t="b">
        <v>1</v>
      </c>
    </row>
    <row r="10" ht="14.25" spans="1:1">
      <c r="A10" s="7"/>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9"/>
  <sheetViews>
    <sheetView zoomScale="115" zoomScaleNormal="115" topLeftCell="A18" workbookViewId="0">
      <selection activeCell="D8" sqref="D8"/>
    </sheetView>
  </sheetViews>
  <sheetFormatPr defaultColWidth="9" defaultRowHeight="13.5"/>
  <cols>
    <col min="1" max="1" width="22.6083333333333" customWidth="1"/>
    <col min="2" max="2" width="24.2666666666667" customWidth="1"/>
    <col min="3" max="3" width="14.675" customWidth="1"/>
    <col min="4" max="4" width="18.7916666666667" customWidth="1"/>
    <col min="5" max="5" width="24.8833333333333" customWidth="1"/>
    <col min="6" max="6" width="38.3583333333333" customWidth="1"/>
    <col min="7" max="8" width="21.9583333333333" customWidth="1"/>
    <col min="9" max="9" width="17.825" customWidth="1"/>
    <col min="10" max="12" width="23.3583333333333" customWidth="1"/>
    <col min="13" max="13" width="18.75" customWidth="1"/>
  </cols>
  <sheetData>
    <row r="1" s="4" customFormat="1" ht="85" customHeight="1" spans="1:17">
      <c r="A1" s="4" t="s">
        <v>0</v>
      </c>
      <c r="B1" s="4" t="s">
        <v>1</v>
      </c>
      <c r="C1" s="4" t="s">
        <v>2</v>
      </c>
      <c r="D1" s="4" t="s">
        <v>3</v>
      </c>
      <c r="E1" s="6" t="s">
        <v>4</v>
      </c>
      <c r="F1" s="6" t="s">
        <v>5</v>
      </c>
      <c r="G1" s="6" t="s">
        <v>6</v>
      </c>
      <c r="H1" s="4" t="s">
        <v>7</v>
      </c>
      <c r="I1" s="4" t="s">
        <v>8</v>
      </c>
      <c r="J1" s="4" t="s">
        <v>9</v>
      </c>
      <c r="K1" s="4" t="s">
        <v>49</v>
      </c>
      <c r="L1" s="4" t="s">
        <v>50</v>
      </c>
      <c r="M1" s="4" t="s">
        <v>10</v>
      </c>
      <c r="N1" s="4" t="s">
        <v>51</v>
      </c>
      <c r="O1" s="4" t="s">
        <v>52</v>
      </c>
      <c r="P1" s="4" t="s">
        <v>53</v>
      </c>
      <c r="Q1" s="4" t="s">
        <v>54</v>
      </c>
    </row>
    <row r="2" s="13" customFormat="1" ht="28" customHeight="1" spans="1:17">
      <c r="A2" s="7" t="s">
        <v>0</v>
      </c>
      <c r="B2" s="7">
        <v>1</v>
      </c>
      <c r="C2" s="7">
        <v>2</v>
      </c>
      <c r="D2" s="7">
        <v>2</v>
      </c>
      <c r="E2" s="7">
        <v>2</v>
      </c>
      <c r="F2" s="7">
        <v>2</v>
      </c>
      <c r="G2" s="7">
        <v>2</v>
      </c>
      <c r="H2" s="7">
        <v>2</v>
      </c>
      <c r="I2" s="7">
        <v>2</v>
      </c>
      <c r="J2" s="7">
        <v>2</v>
      </c>
      <c r="K2" s="13">
        <v>2</v>
      </c>
      <c r="L2" s="5">
        <v>2</v>
      </c>
      <c r="M2" s="7">
        <v>2</v>
      </c>
      <c r="N2" s="13">
        <v>2</v>
      </c>
      <c r="O2" s="13">
        <v>2</v>
      </c>
      <c r="P2" s="13">
        <v>2</v>
      </c>
      <c r="Q2" s="13">
        <v>3</v>
      </c>
    </row>
    <row r="3" s="5" customFormat="1" ht="27" customHeight="1" spans="1:17">
      <c r="A3" s="7" t="s">
        <v>11</v>
      </c>
      <c r="B3" s="7" t="s">
        <v>12</v>
      </c>
      <c r="C3" s="7" t="s">
        <v>13</v>
      </c>
      <c r="D3" s="7" t="s">
        <v>14</v>
      </c>
      <c r="E3" s="7" t="s">
        <v>15</v>
      </c>
      <c r="F3" s="7" t="s">
        <v>16</v>
      </c>
      <c r="G3" s="7" t="s">
        <v>17</v>
      </c>
      <c r="H3" s="7" t="s">
        <v>18</v>
      </c>
      <c r="I3" s="7" t="s">
        <v>19</v>
      </c>
      <c r="J3" s="7" t="s">
        <v>20</v>
      </c>
      <c r="K3" s="5" t="s">
        <v>55</v>
      </c>
      <c r="L3" s="5" t="s">
        <v>56</v>
      </c>
      <c r="M3" s="7" t="s">
        <v>21</v>
      </c>
      <c r="N3" s="5" t="s">
        <v>57</v>
      </c>
      <c r="O3" s="5" t="s">
        <v>58</v>
      </c>
      <c r="P3" s="5" t="s">
        <v>59</v>
      </c>
      <c r="Q3" s="5" t="s">
        <v>60</v>
      </c>
    </row>
    <row r="4" s="13" customFormat="1" ht="43" customHeight="1" spans="1:17">
      <c r="A4" s="7" t="s">
        <v>22</v>
      </c>
      <c r="B4" s="7" t="s">
        <v>23</v>
      </c>
      <c r="C4" s="7" t="s">
        <v>24</v>
      </c>
      <c r="D4" s="7" t="s">
        <v>24</v>
      </c>
      <c r="E4" s="7" t="s">
        <v>23</v>
      </c>
      <c r="F4" s="7" t="s">
        <v>23</v>
      </c>
      <c r="G4" s="7" t="s">
        <v>23</v>
      </c>
      <c r="H4" s="7" t="s">
        <v>25</v>
      </c>
      <c r="I4" s="7" t="s">
        <v>26</v>
      </c>
      <c r="J4" s="7" t="s">
        <v>23</v>
      </c>
      <c r="K4" s="5" t="s">
        <v>26</v>
      </c>
      <c r="L4" s="5" t="s">
        <v>23</v>
      </c>
      <c r="M4" s="7" t="s">
        <v>27</v>
      </c>
      <c r="N4" s="5" t="s">
        <v>23</v>
      </c>
      <c r="O4" s="5" t="s">
        <v>27</v>
      </c>
      <c r="P4" s="5" t="s">
        <v>27</v>
      </c>
      <c r="Q4" s="5" t="s">
        <v>27</v>
      </c>
    </row>
    <row r="5" s="14" customFormat="1" ht="85" customHeight="1" spans="1:17">
      <c r="A5" s="7">
        <v>1</v>
      </c>
      <c r="B5" s="14">
        <v>201</v>
      </c>
      <c r="C5" s="8" t="s">
        <v>61</v>
      </c>
      <c r="D5" s="8" t="s">
        <v>62</v>
      </c>
      <c r="E5" s="14">
        <v>201</v>
      </c>
      <c r="F5" s="14">
        <v>1</v>
      </c>
      <c r="G5" s="14">
        <v>2</v>
      </c>
      <c r="H5" s="14">
        <v>1</v>
      </c>
      <c r="I5" s="14" t="str">
        <f>_xlfn.DISPIMG("ID_8FCA01ACB77541D8B86590F5620FA9A8",1)</f>
        <v>=DISPIMG("ID_8FCA01ACB77541D8B86590F5620FA9A8",1)</v>
      </c>
      <c r="J5" s="14">
        <v>1</v>
      </c>
      <c r="K5" s="14" t="str">
        <f>_xlfn.DISPIMG("ID_477DDD7E3DFD4881B206AE8CABBABF5D",1)</f>
        <v>=DISPIMG("ID_477DDD7E3DFD4881B206AE8CABBABF5D",1)</v>
      </c>
      <c r="L5" s="14">
        <v>24</v>
      </c>
      <c r="M5" s="14" t="b">
        <v>1</v>
      </c>
      <c r="N5" s="14">
        <v>0</v>
      </c>
      <c r="O5" s="14" t="b">
        <v>0</v>
      </c>
      <c r="P5" s="14" t="b">
        <v>0</v>
      </c>
      <c r="Q5" s="14" t="b">
        <v>0</v>
      </c>
    </row>
    <row r="6" ht="37" customHeight="1" spans="1:9">
      <c r="A6" s="15"/>
      <c r="B6" s="14">
        <v>202</v>
      </c>
      <c r="C6" s="8" t="s">
        <v>63</v>
      </c>
      <c r="D6" s="8" t="s">
        <v>62</v>
      </c>
      <c r="G6" s="5"/>
      <c r="H6" s="5"/>
      <c r="I6" s="5"/>
    </row>
    <row r="7" ht="14.25" spans="2:4">
      <c r="B7" s="14">
        <v>203</v>
      </c>
      <c r="C7" s="8" t="s">
        <v>64</v>
      </c>
      <c r="D7" s="8" t="s">
        <v>62</v>
      </c>
    </row>
    <row r="8" ht="14.25" spans="2:4">
      <c r="B8" s="14">
        <v>204</v>
      </c>
      <c r="C8" s="8" t="s">
        <v>65</v>
      </c>
      <c r="D8" s="8" t="s">
        <v>62</v>
      </c>
    </row>
    <row r="9" ht="14.25" spans="2:4">
      <c r="B9" s="14">
        <v>205</v>
      </c>
      <c r="C9" s="8" t="s">
        <v>66</v>
      </c>
      <c r="D9" s="8" t="s">
        <v>67</v>
      </c>
    </row>
    <row r="10" ht="14.25" spans="2:4">
      <c r="B10" s="14">
        <v>206</v>
      </c>
      <c r="C10" s="8" t="s">
        <v>68</v>
      </c>
      <c r="D10" s="8" t="s">
        <v>69</v>
      </c>
    </row>
    <row r="11" ht="14.25" spans="2:4">
      <c r="B11" s="14">
        <v>207</v>
      </c>
      <c r="C11" s="8" t="s">
        <v>70</v>
      </c>
      <c r="D11" s="8" t="s">
        <v>71</v>
      </c>
    </row>
    <row r="12" ht="14.25" spans="2:4">
      <c r="B12" s="14">
        <v>208</v>
      </c>
      <c r="C12" s="8" t="s">
        <v>72</v>
      </c>
      <c r="D12" s="8" t="s">
        <v>73</v>
      </c>
    </row>
    <row r="13" ht="15" spans="1:4">
      <c r="A13" s="7"/>
      <c r="B13" s="14">
        <v>209</v>
      </c>
      <c r="C13" s="8" t="s">
        <v>74</v>
      </c>
      <c r="D13" s="8" t="s">
        <v>75</v>
      </c>
    </row>
    <row r="14" ht="14.25" spans="2:4">
      <c r="B14" s="14">
        <v>210</v>
      </c>
      <c r="C14" s="8" t="s">
        <v>76</v>
      </c>
      <c r="D14" s="8" t="s">
        <v>77</v>
      </c>
    </row>
    <row r="15" ht="14.25" spans="2:4">
      <c r="B15" s="14">
        <v>211</v>
      </c>
      <c r="C15" s="8" t="s">
        <v>78</v>
      </c>
      <c r="D15" s="8" t="s">
        <v>79</v>
      </c>
    </row>
    <row r="16" ht="14.25" spans="2:4">
      <c r="B16" s="14">
        <v>212</v>
      </c>
      <c r="C16" s="8" t="s">
        <v>80</v>
      </c>
      <c r="D16" s="8" t="s">
        <v>81</v>
      </c>
    </row>
    <row r="17" ht="14.25" spans="2:4">
      <c r="B17" s="14">
        <v>213</v>
      </c>
      <c r="C17" s="8" t="s">
        <v>82</v>
      </c>
      <c r="D17" s="8" t="s">
        <v>83</v>
      </c>
    </row>
    <row r="18" ht="14.25" spans="2:4">
      <c r="B18" s="14">
        <v>214</v>
      </c>
      <c r="C18" s="8" t="s">
        <v>84</v>
      </c>
      <c r="D18" s="8" t="s">
        <v>85</v>
      </c>
    </row>
    <row r="19" ht="14.25" spans="2:4">
      <c r="B19" s="14">
        <v>215</v>
      </c>
      <c r="C19" s="8" t="s">
        <v>86</v>
      </c>
      <c r="D19" s="8" t="s">
        <v>87</v>
      </c>
    </row>
    <row r="20" ht="14.25" spans="2:4">
      <c r="B20" s="14">
        <v>216</v>
      </c>
      <c r="C20" s="8" t="s">
        <v>88</v>
      </c>
      <c r="D20" s="8" t="s">
        <v>89</v>
      </c>
    </row>
    <row r="21" ht="14.25" spans="2:4">
      <c r="B21" s="14">
        <v>217</v>
      </c>
      <c r="C21" s="8" t="s">
        <v>90</v>
      </c>
      <c r="D21" s="8" t="s">
        <v>91</v>
      </c>
    </row>
    <row r="22" ht="14.25" spans="2:4">
      <c r="B22" s="14">
        <v>218</v>
      </c>
      <c r="C22" s="8" t="s">
        <v>92</v>
      </c>
      <c r="D22" s="8" t="s">
        <v>93</v>
      </c>
    </row>
    <row r="23" ht="14.25" spans="2:4">
      <c r="B23" s="14">
        <v>219</v>
      </c>
      <c r="C23" s="8" t="s">
        <v>94</v>
      </c>
      <c r="D23" s="8" t="s">
        <v>95</v>
      </c>
    </row>
    <row r="24" ht="14.25" spans="2:4">
      <c r="B24" s="14">
        <v>220</v>
      </c>
      <c r="C24" s="8" t="s">
        <v>96</v>
      </c>
      <c r="D24" s="8" t="s">
        <v>97</v>
      </c>
    </row>
    <row r="25" ht="14.25" spans="2:4">
      <c r="B25" s="14">
        <v>221</v>
      </c>
      <c r="C25" s="8" t="s">
        <v>98</v>
      </c>
      <c r="D25" s="8" t="s">
        <v>99</v>
      </c>
    </row>
    <row r="26" ht="14.25" spans="2:4">
      <c r="B26" s="14">
        <v>222</v>
      </c>
      <c r="C26" s="8" t="s">
        <v>100</v>
      </c>
      <c r="D26" s="8" t="s">
        <v>101</v>
      </c>
    </row>
    <row r="27" ht="14.25" spans="2:4">
      <c r="B27" s="14">
        <v>223</v>
      </c>
      <c r="C27" s="8" t="s">
        <v>102</v>
      </c>
      <c r="D27" s="8" t="s">
        <v>103</v>
      </c>
    </row>
    <row r="28" ht="14.25" spans="2:4">
      <c r="B28" s="14">
        <v>224</v>
      </c>
      <c r="C28" s="8" t="s">
        <v>104</v>
      </c>
      <c r="D28" s="8" t="s">
        <v>105</v>
      </c>
    </row>
    <row r="29" ht="14.25" spans="2:4">
      <c r="B29" s="14">
        <v>225</v>
      </c>
      <c r="C29" s="8" t="s">
        <v>106</v>
      </c>
      <c r="D29" s="8" t="s">
        <v>107</v>
      </c>
    </row>
  </sheetData>
  <dataValidations count="1">
    <dataValidation type="list" allowBlank="1" showInputMessage="1" showErrorMessage="1" sqref="B4:Q4">
      <formula1>数据类型!$B$2:$B$56</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topLeftCell="G1" workbookViewId="0">
      <selection activeCell="C38" sqref="C38"/>
    </sheetView>
  </sheetViews>
  <sheetFormatPr defaultColWidth="9" defaultRowHeight="13.5" outlineLevelRow="5"/>
  <cols>
    <col min="1" max="11" width="25.75" customWidth="1"/>
  </cols>
  <sheetData>
    <row r="1" ht="99.75" spans="1:11">
      <c r="A1" s="4" t="s">
        <v>0</v>
      </c>
      <c r="B1" s="4" t="s">
        <v>1</v>
      </c>
      <c r="C1" s="4" t="s">
        <v>2</v>
      </c>
      <c r="D1" s="4" t="s">
        <v>3</v>
      </c>
      <c r="E1" s="6" t="s">
        <v>4</v>
      </c>
      <c r="F1" s="6" t="s">
        <v>5</v>
      </c>
      <c r="G1" s="6" t="s">
        <v>6</v>
      </c>
      <c r="H1" s="4" t="s">
        <v>7</v>
      </c>
      <c r="I1" s="4" t="s">
        <v>8</v>
      </c>
      <c r="J1" s="4" t="s">
        <v>9</v>
      </c>
      <c r="K1" s="4" t="s">
        <v>10</v>
      </c>
    </row>
    <row r="2" ht="14.25" spans="1:11">
      <c r="A2" s="7" t="s">
        <v>0</v>
      </c>
      <c r="B2" s="7">
        <v>1</v>
      </c>
      <c r="C2" s="7">
        <v>2</v>
      </c>
      <c r="D2" s="7">
        <v>2</v>
      </c>
      <c r="E2" s="7">
        <v>2</v>
      </c>
      <c r="F2" s="7">
        <v>2</v>
      </c>
      <c r="G2" s="7">
        <v>2</v>
      </c>
      <c r="H2" s="7">
        <v>2</v>
      </c>
      <c r="I2" s="7">
        <v>2</v>
      </c>
      <c r="J2" s="7">
        <v>2</v>
      </c>
      <c r="K2" s="10">
        <v>3</v>
      </c>
    </row>
    <row r="3" ht="14.25" spans="1:11">
      <c r="A3" s="7" t="s">
        <v>11</v>
      </c>
      <c r="B3" s="7" t="s">
        <v>12</v>
      </c>
      <c r="C3" s="7" t="s">
        <v>13</v>
      </c>
      <c r="D3" s="7" t="s">
        <v>14</v>
      </c>
      <c r="E3" s="7" t="s">
        <v>15</v>
      </c>
      <c r="F3" s="7" t="s">
        <v>16</v>
      </c>
      <c r="G3" s="7" t="s">
        <v>17</v>
      </c>
      <c r="H3" s="7" t="s">
        <v>18</v>
      </c>
      <c r="I3" s="7" t="s">
        <v>19</v>
      </c>
      <c r="J3" s="7" t="s">
        <v>20</v>
      </c>
      <c r="K3" s="10" t="s">
        <v>21</v>
      </c>
    </row>
    <row r="4" ht="15" spans="1:11">
      <c r="A4" s="7" t="s">
        <v>22</v>
      </c>
      <c r="B4" s="7" t="s">
        <v>23</v>
      </c>
      <c r="C4" s="7" t="s">
        <v>24</v>
      </c>
      <c r="D4" s="7" t="s">
        <v>24</v>
      </c>
      <c r="E4" s="7" t="s">
        <v>23</v>
      </c>
      <c r="F4" s="7" t="s">
        <v>23</v>
      </c>
      <c r="G4" s="7" t="s">
        <v>23</v>
      </c>
      <c r="H4" s="7" t="s">
        <v>25</v>
      </c>
      <c r="I4" s="7" t="s">
        <v>26</v>
      </c>
      <c r="J4" s="7" t="s">
        <v>23</v>
      </c>
      <c r="K4" s="7" t="s">
        <v>27</v>
      </c>
    </row>
    <row r="5" ht="14.25" spans="2:4">
      <c r="B5">
        <v>501</v>
      </c>
      <c r="C5" s="8" t="s">
        <v>108</v>
      </c>
      <c r="D5" s="8" t="s">
        <v>109</v>
      </c>
    </row>
    <row r="6" ht="14.25" spans="2:4">
      <c r="B6">
        <v>502</v>
      </c>
      <c r="C6" s="8" t="s">
        <v>110</v>
      </c>
      <c r="D6" s="8" t="s">
        <v>111</v>
      </c>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
  <sheetViews>
    <sheetView workbookViewId="0">
      <selection activeCell="H19" sqref="H19"/>
    </sheetView>
  </sheetViews>
  <sheetFormatPr defaultColWidth="9" defaultRowHeight="13.5"/>
  <cols>
    <col min="1" max="11" width="25.75" style="11" customWidth="1"/>
  </cols>
  <sheetData>
    <row r="1" ht="99.75" spans="1:12">
      <c r="A1" s="4" t="s">
        <v>0</v>
      </c>
      <c r="B1" s="4" t="s">
        <v>1</v>
      </c>
      <c r="C1" s="4" t="s">
        <v>2</v>
      </c>
      <c r="D1" s="4" t="s">
        <v>3</v>
      </c>
      <c r="E1" s="6" t="s">
        <v>4</v>
      </c>
      <c r="F1" s="6" t="s">
        <v>5</v>
      </c>
      <c r="G1" s="6" t="s">
        <v>6</v>
      </c>
      <c r="H1" s="4" t="s">
        <v>7</v>
      </c>
      <c r="I1" s="4" t="s">
        <v>8</v>
      </c>
      <c r="J1" s="4" t="s">
        <v>9</v>
      </c>
      <c r="K1" s="4" t="s">
        <v>10</v>
      </c>
      <c r="L1" t="s">
        <v>112</v>
      </c>
    </row>
    <row r="2" ht="14.25" spans="1:11">
      <c r="A2" s="7" t="s">
        <v>0</v>
      </c>
      <c r="B2" s="7">
        <v>1</v>
      </c>
      <c r="C2" s="7">
        <v>2</v>
      </c>
      <c r="D2" s="7">
        <v>2</v>
      </c>
      <c r="E2" s="7">
        <v>2</v>
      </c>
      <c r="F2" s="7">
        <v>2</v>
      </c>
      <c r="G2" s="7">
        <v>2</v>
      </c>
      <c r="H2" s="7">
        <v>2</v>
      </c>
      <c r="I2" s="7">
        <v>2</v>
      </c>
      <c r="J2" s="7">
        <v>2</v>
      </c>
      <c r="K2" s="10">
        <v>3</v>
      </c>
    </row>
    <row r="3" ht="14.25" spans="1:11">
      <c r="A3" s="7" t="s">
        <v>11</v>
      </c>
      <c r="B3" s="7" t="s">
        <v>12</v>
      </c>
      <c r="C3" s="7" t="s">
        <v>13</v>
      </c>
      <c r="D3" s="7" t="s">
        <v>14</v>
      </c>
      <c r="E3" s="7" t="s">
        <v>15</v>
      </c>
      <c r="F3" s="7" t="s">
        <v>16</v>
      </c>
      <c r="G3" s="7" t="s">
        <v>17</v>
      </c>
      <c r="H3" s="7" t="s">
        <v>18</v>
      </c>
      <c r="I3" s="7" t="s">
        <v>19</v>
      </c>
      <c r="J3" s="7" t="s">
        <v>20</v>
      </c>
      <c r="K3" s="10" t="s">
        <v>21</v>
      </c>
    </row>
    <row r="4" ht="15" spans="1:11">
      <c r="A4" s="7" t="s">
        <v>22</v>
      </c>
      <c r="B4" s="7" t="s">
        <v>23</v>
      </c>
      <c r="C4" s="7" t="s">
        <v>24</v>
      </c>
      <c r="D4" s="7" t="s">
        <v>24</v>
      </c>
      <c r="E4" s="7" t="s">
        <v>23</v>
      </c>
      <c r="F4" s="7" t="s">
        <v>23</v>
      </c>
      <c r="G4" s="7" t="s">
        <v>23</v>
      </c>
      <c r="H4" s="7" t="s">
        <v>25</v>
      </c>
      <c r="I4" s="7" t="s">
        <v>26</v>
      </c>
      <c r="J4" s="7" t="s">
        <v>23</v>
      </c>
      <c r="K4" s="7" t="s">
        <v>27</v>
      </c>
    </row>
    <row r="5" ht="15" spans="1:11">
      <c r="A5" s="7">
        <v>1</v>
      </c>
      <c r="B5" s="11">
        <v>601</v>
      </c>
      <c r="C5" s="8" t="s">
        <v>113</v>
      </c>
      <c r="D5" s="9" t="s">
        <v>114</v>
      </c>
      <c r="E5" s="11">
        <v>601</v>
      </c>
      <c r="F5" s="11">
        <v>1</v>
      </c>
      <c r="G5" s="11">
        <v>2</v>
      </c>
      <c r="H5" s="11">
        <v>1</v>
      </c>
      <c r="I5" s="11" t="s">
        <v>36</v>
      </c>
      <c r="J5" s="11" t="s">
        <v>36</v>
      </c>
      <c r="K5" s="11" t="b">
        <v>1</v>
      </c>
    </row>
    <row r="6" ht="48.75" spans="1:11">
      <c r="A6" s="7">
        <v>1</v>
      </c>
      <c r="B6" s="11">
        <v>602</v>
      </c>
      <c r="C6" s="8" t="s">
        <v>115</v>
      </c>
      <c r="D6" s="9" t="s">
        <v>116</v>
      </c>
      <c r="E6" s="11">
        <v>602</v>
      </c>
      <c r="F6" s="11">
        <v>1</v>
      </c>
      <c r="G6" s="11">
        <v>4</v>
      </c>
      <c r="H6" s="11">
        <v>1</v>
      </c>
      <c r="I6" s="11" t="s">
        <v>36</v>
      </c>
      <c r="J6" s="11" t="s">
        <v>36</v>
      </c>
      <c r="K6" s="11" t="b">
        <v>1</v>
      </c>
    </row>
    <row r="7" ht="60.75" spans="1:11">
      <c r="A7" s="7">
        <v>1</v>
      </c>
      <c r="B7" s="11">
        <v>603</v>
      </c>
      <c r="C7" s="8" t="s">
        <v>117</v>
      </c>
      <c r="D7" s="9" t="s">
        <v>118</v>
      </c>
      <c r="E7" s="11">
        <v>603</v>
      </c>
      <c r="F7" s="11">
        <v>1</v>
      </c>
      <c r="G7" s="11">
        <v>2</v>
      </c>
      <c r="H7" s="11">
        <v>1</v>
      </c>
      <c r="I7" s="11" t="s">
        <v>36</v>
      </c>
      <c r="J7" s="11" t="s">
        <v>36</v>
      </c>
      <c r="K7" s="11" t="b">
        <v>1</v>
      </c>
    </row>
    <row r="8" ht="36.75" spans="1:11">
      <c r="A8" s="7">
        <v>1</v>
      </c>
      <c r="B8" s="11">
        <v>604</v>
      </c>
      <c r="C8" s="12" t="s">
        <v>119</v>
      </c>
      <c r="D8" s="9" t="s">
        <v>120</v>
      </c>
      <c r="E8" s="11">
        <v>604</v>
      </c>
      <c r="F8" s="11">
        <v>1</v>
      </c>
      <c r="G8" s="11">
        <v>3</v>
      </c>
      <c r="H8" s="11">
        <v>1</v>
      </c>
      <c r="I8" s="11" t="s">
        <v>36</v>
      </c>
      <c r="J8" s="11" t="s">
        <v>36</v>
      </c>
      <c r="K8" s="11" t="b">
        <v>1</v>
      </c>
    </row>
    <row r="9" ht="36.75" spans="1:11">
      <c r="A9" s="7">
        <v>1</v>
      </c>
      <c r="B9" s="11">
        <v>605</v>
      </c>
      <c r="C9" s="8" t="s">
        <v>121</v>
      </c>
      <c r="D9" s="9" t="s">
        <v>122</v>
      </c>
      <c r="E9" s="11">
        <v>605</v>
      </c>
      <c r="F9" s="11">
        <v>1</v>
      </c>
      <c r="G9" s="11">
        <v>5</v>
      </c>
      <c r="H9" s="11">
        <v>1</v>
      </c>
      <c r="I9" s="11" t="s">
        <v>36</v>
      </c>
      <c r="J9" s="11" t="s">
        <v>36</v>
      </c>
      <c r="K9" s="11" t="b">
        <v>1</v>
      </c>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115" zoomScaleNormal="115" topLeftCell="F1" workbookViewId="0">
      <selection activeCell="I27" sqref="I27"/>
    </sheetView>
  </sheetViews>
  <sheetFormatPr defaultColWidth="9" defaultRowHeight="13.5"/>
  <cols>
    <col min="1" max="11" width="25.75" customWidth="1"/>
  </cols>
  <sheetData>
    <row r="1" ht="99.75" spans="1:11">
      <c r="A1" s="4" t="s">
        <v>0</v>
      </c>
      <c r="B1" s="4" t="s">
        <v>1</v>
      </c>
      <c r="C1" s="4" t="s">
        <v>2</v>
      </c>
      <c r="D1" s="4" t="s">
        <v>3</v>
      </c>
      <c r="E1" s="6" t="s">
        <v>4</v>
      </c>
      <c r="F1" s="6" t="s">
        <v>5</v>
      </c>
      <c r="G1" s="6" t="s">
        <v>6</v>
      </c>
      <c r="H1" s="4" t="s">
        <v>7</v>
      </c>
      <c r="I1" s="4" t="s">
        <v>8</v>
      </c>
      <c r="J1" s="4" t="s">
        <v>9</v>
      </c>
      <c r="K1" s="4" t="s">
        <v>10</v>
      </c>
    </row>
    <row r="2" ht="14.25" spans="1:11">
      <c r="A2" s="7" t="s">
        <v>0</v>
      </c>
      <c r="B2" s="7">
        <v>1</v>
      </c>
      <c r="C2" s="7">
        <v>2</v>
      </c>
      <c r="D2" s="7">
        <v>2</v>
      </c>
      <c r="E2" s="7">
        <v>2</v>
      </c>
      <c r="F2" s="7">
        <v>2</v>
      </c>
      <c r="G2" s="7">
        <v>2</v>
      </c>
      <c r="H2" s="7">
        <v>2</v>
      </c>
      <c r="I2" s="7">
        <v>2</v>
      </c>
      <c r="J2" s="7">
        <v>2</v>
      </c>
      <c r="K2" s="10">
        <v>3</v>
      </c>
    </row>
    <row r="3" ht="14.25" spans="1:11">
      <c r="A3" s="7" t="s">
        <v>11</v>
      </c>
      <c r="B3" s="7" t="s">
        <v>12</v>
      </c>
      <c r="C3" s="7" t="s">
        <v>13</v>
      </c>
      <c r="D3" s="7" t="s">
        <v>14</v>
      </c>
      <c r="E3" s="7" t="s">
        <v>15</v>
      </c>
      <c r="F3" s="7" t="s">
        <v>16</v>
      </c>
      <c r="G3" s="7" t="s">
        <v>17</v>
      </c>
      <c r="H3" s="7" t="s">
        <v>18</v>
      </c>
      <c r="I3" s="7" t="s">
        <v>19</v>
      </c>
      <c r="J3" s="7" t="s">
        <v>20</v>
      </c>
      <c r="K3" s="10" t="s">
        <v>21</v>
      </c>
    </row>
    <row r="4" ht="15" spans="1:11">
      <c r="A4" s="7" t="s">
        <v>22</v>
      </c>
      <c r="B4" s="7" t="s">
        <v>23</v>
      </c>
      <c r="C4" s="7" t="s">
        <v>24</v>
      </c>
      <c r="D4" s="7" t="s">
        <v>24</v>
      </c>
      <c r="E4" s="7" t="s">
        <v>23</v>
      </c>
      <c r="F4" s="7" t="s">
        <v>23</v>
      </c>
      <c r="G4" s="7" t="s">
        <v>23</v>
      </c>
      <c r="H4" s="7" t="s">
        <v>25</v>
      </c>
      <c r="I4" s="7" t="s">
        <v>26</v>
      </c>
      <c r="J4" s="7" t="s">
        <v>23</v>
      </c>
      <c r="K4" s="7" t="s">
        <v>27</v>
      </c>
    </row>
    <row r="5" ht="24.75" spans="1:11">
      <c r="A5">
        <v>1</v>
      </c>
      <c r="B5">
        <v>801</v>
      </c>
      <c r="C5" s="8" t="s">
        <v>123</v>
      </c>
      <c r="D5" s="9" t="s">
        <v>124</v>
      </c>
      <c r="E5">
        <v>801</v>
      </c>
      <c r="F5">
        <v>1</v>
      </c>
      <c r="G5">
        <v>2</v>
      </c>
      <c r="H5">
        <v>1</v>
      </c>
      <c r="I5" s="11" t="s">
        <v>36</v>
      </c>
      <c r="J5" s="11" t="s">
        <v>36</v>
      </c>
      <c r="K5" s="11" t="b">
        <v>0</v>
      </c>
    </row>
    <row r="6" ht="36.75" spans="1:11">
      <c r="A6">
        <v>1</v>
      </c>
      <c r="B6">
        <v>802</v>
      </c>
      <c r="C6" s="8" t="s">
        <v>125</v>
      </c>
      <c r="D6" s="9" t="s">
        <v>126</v>
      </c>
      <c r="E6">
        <v>802</v>
      </c>
      <c r="F6">
        <v>1</v>
      </c>
      <c r="G6">
        <v>2</v>
      </c>
      <c r="H6">
        <v>1</v>
      </c>
      <c r="I6" s="11" t="s">
        <v>36</v>
      </c>
      <c r="J6" s="11" t="s">
        <v>36</v>
      </c>
      <c r="K6" s="11" t="b">
        <v>0</v>
      </c>
    </row>
    <row r="7" ht="14.25" spans="3:4">
      <c r="C7" s="8"/>
      <c r="D7" s="9"/>
    </row>
    <row r="8" ht="14.25" spans="3:4">
      <c r="C8" s="8"/>
      <c r="D8" s="9"/>
    </row>
    <row r="9" ht="14.25"/>
    <row r="10" ht="14.25" spans="3:4">
      <c r="C10" s="8"/>
      <c r="D10" s="9"/>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zoomScale="85" zoomScaleNormal="85" workbookViewId="0">
      <selection activeCell="F3" sqref="F3"/>
    </sheetView>
  </sheetViews>
  <sheetFormatPr defaultColWidth="9" defaultRowHeight="13.5"/>
  <sheetData>
    <row r="1" ht="185.25" spans="1:11">
      <c r="A1" s="4" t="s">
        <v>0</v>
      </c>
      <c r="B1" s="4" t="s">
        <v>127</v>
      </c>
      <c r="C1" s="4" t="s">
        <v>128</v>
      </c>
      <c r="D1" s="4" t="s">
        <v>129</v>
      </c>
      <c r="E1" s="4" t="s">
        <v>130</v>
      </c>
      <c r="F1" s="4" t="s">
        <v>131</v>
      </c>
      <c r="G1" s="4" t="s">
        <v>132</v>
      </c>
      <c r="H1" s="4" t="s">
        <v>133</v>
      </c>
      <c r="I1" s="4" t="s">
        <v>134</v>
      </c>
      <c r="J1" s="4" t="s">
        <v>135</v>
      </c>
      <c r="K1" s="4" t="s">
        <v>136</v>
      </c>
    </row>
    <row r="2" ht="28.5" spans="1:11">
      <c r="A2" s="4" t="s">
        <v>0</v>
      </c>
      <c r="B2" s="5">
        <v>1</v>
      </c>
      <c r="C2" s="5">
        <v>1</v>
      </c>
      <c r="D2" s="5">
        <v>1</v>
      </c>
      <c r="E2" s="5">
        <v>1</v>
      </c>
      <c r="F2" s="5">
        <v>1</v>
      </c>
      <c r="G2" s="5">
        <v>0</v>
      </c>
      <c r="H2" s="5">
        <v>1</v>
      </c>
      <c r="I2" s="5">
        <v>1</v>
      </c>
      <c r="J2" s="5">
        <v>1</v>
      </c>
      <c r="K2" s="5">
        <v>3</v>
      </c>
    </row>
    <row r="3" ht="57" spans="1:11">
      <c r="A3" s="4" t="s">
        <v>11</v>
      </c>
      <c r="B3" s="5" t="s">
        <v>12</v>
      </c>
      <c r="C3" s="5" t="s">
        <v>13</v>
      </c>
      <c r="D3" s="5" t="s">
        <v>137</v>
      </c>
      <c r="E3" s="5" t="s">
        <v>138</v>
      </c>
      <c r="F3" s="5" t="s">
        <v>139</v>
      </c>
      <c r="G3" s="5" t="s">
        <v>140</v>
      </c>
      <c r="H3" s="5" t="s">
        <v>141</v>
      </c>
      <c r="I3" s="5" t="s">
        <v>142</v>
      </c>
      <c r="J3" s="5" t="s">
        <v>143</v>
      </c>
      <c r="K3" s="5" t="s">
        <v>144</v>
      </c>
    </row>
    <row r="4" ht="28.5" spans="1:11">
      <c r="A4" s="4" t="s">
        <v>22</v>
      </c>
      <c r="B4" s="5" t="s">
        <v>23</v>
      </c>
      <c r="C4" s="5" t="s">
        <v>24</v>
      </c>
      <c r="D4" s="5" t="s">
        <v>24</v>
      </c>
      <c r="E4" s="5" t="s">
        <v>24</v>
      </c>
      <c r="F4" s="5" t="s">
        <v>23</v>
      </c>
      <c r="G4" s="5" t="s">
        <v>27</v>
      </c>
      <c r="H4" s="5" t="s">
        <v>23</v>
      </c>
      <c r="I4" s="5" t="s">
        <v>23</v>
      </c>
      <c r="J4" s="5" t="s">
        <v>23</v>
      </c>
      <c r="K4" s="5" t="s">
        <v>23</v>
      </c>
    </row>
    <row r="5" ht="42.75" spans="1:11">
      <c r="A5" s="4">
        <v>1</v>
      </c>
      <c r="B5" s="5">
        <v>1</v>
      </c>
      <c r="C5" s="5" t="s">
        <v>145</v>
      </c>
      <c r="D5" s="5" t="s">
        <v>146</v>
      </c>
      <c r="E5" s="5" t="s">
        <v>147</v>
      </c>
      <c r="F5" s="5">
        <v>20</v>
      </c>
      <c r="G5" s="5" t="b">
        <v>1</v>
      </c>
      <c r="H5" s="5">
        <v>1</v>
      </c>
      <c r="I5" s="5">
        <v>5</v>
      </c>
      <c r="J5" s="5" t="b">
        <v>0</v>
      </c>
      <c r="K5" s="5" t="b">
        <v>0</v>
      </c>
    </row>
    <row r="6" ht="57" spans="1:11">
      <c r="A6" s="4">
        <v>1</v>
      </c>
      <c r="B6" s="5">
        <v>2</v>
      </c>
      <c r="C6" s="5" t="s">
        <v>148</v>
      </c>
      <c r="D6" s="5" t="s">
        <v>149</v>
      </c>
      <c r="E6" s="5" t="s">
        <v>147</v>
      </c>
      <c r="F6" s="5">
        <v>20</v>
      </c>
      <c r="G6" s="5" t="b">
        <v>1</v>
      </c>
      <c r="H6" s="5">
        <v>1</v>
      </c>
      <c r="I6" s="5">
        <v>5</v>
      </c>
      <c r="J6" s="5" t="b">
        <v>0</v>
      </c>
      <c r="K6" s="5" t="b">
        <v>0</v>
      </c>
    </row>
    <row r="7" ht="57" spans="1:11">
      <c r="A7" s="4">
        <v>1</v>
      </c>
      <c r="B7" s="5">
        <v>3</v>
      </c>
      <c r="C7" s="5" t="s">
        <v>150</v>
      </c>
      <c r="D7" s="5" t="s">
        <v>151</v>
      </c>
      <c r="E7" s="5" t="s">
        <v>147</v>
      </c>
      <c r="F7" s="5">
        <v>20</v>
      </c>
      <c r="G7" s="5" t="b">
        <v>1</v>
      </c>
      <c r="H7" s="5">
        <v>1</v>
      </c>
      <c r="I7" s="5">
        <v>99</v>
      </c>
      <c r="J7" s="5" t="b">
        <v>0</v>
      </c>
      <c r="K7" s="5" t="b">
        <v>0</v>
      </c>
    </row>
    <row r="8" ht="42.75" spans="1:11">
      <c r="A8" s="4">
        <v>1</v>
      </c>
      <c r="B8" s="5">
        <v>4</v>
      </c>
      <c r="C8" s="5" t="s">
        <v>152</v>
      </c>
      <c r="D8" s="5" t="s">
        <v>113</v>
      </c>
      <c r="E8" s="5" t="s">
        <v>153</v>
      </c>
      <c r="F8" s="5">
        <v>20</v>
      </c>
      <c r="G8" s="5" t="b">
        <v>0</v>
      </c>
      <c r="H8" s="5">
        <v>1</v>
      </c>
      <c r="I8" s="5">
        <v>99</v>
      </c>
      <c r="J8" s="5" t="b">
        <v>0</v>
      </c>
      <c r="K8" s="5" t="b">
        <v>0</v>
      </c>
    </row>
    <row r="9" ht="71.25" spans="1:11">
      <c r="A9" s="4">
        <v>1</v>
      </c>
      <c r="B9" s="5">
        <v>5</v>
      </c>
      <c r="C9" s="5" t="s">
        <v>154</v>
      </c>
      <c r="D9" s="5" t="s">
        <v>155</v>
      </c>
      <c r="E9" s="5" t="s">
        <v>153</v>
      </c>
      <c r="F9" s="5">
        <v>20</v>
      </c>
      <c r="G9" s="5" t="b">
        <v>0</v>
      </c>
      <c r="H9" s="5">
        <v>1</v>
      </c>
      <c r="I9" s="5">
        <v>99</v>
      </c>
      <c r="J9" s="5" t="b">
        <v>0</v>
      </c>
      <c r="K9" s="5" t="b">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7"/>
  <sheetViews>
    <sheetView zoomScale="115" zoomScaleNormal="115" topLeftCell="A25" workbookViewId="0">
      <selection activeCell="D22" sqref="D22"/>
    </sheetView>
  </sheetViews>
  <sheetFormatPr defaultColWidth="9" defaultRowHeight="13.5" outlineLevelCol="3"/>
  <cols>
    <col min="1" max="2" width="13.75" customWidth="1"/>
    <col min="3" max="3" width="129.375" customWidth="1"/>
    <col min="4" max="4" width="28.25" customWidth="1"/>
  </cols>
  <sheetData>
    <row r="1" spans="1:4">
      <c r="A1" s="1" t="s">
        <v>156</v>
      </c>
      <c r="B1" s="1" t="s">
        <v>157</v>
      </c>
      <c r="C1" s="1" t="s">
        <v>158</v>
      </c>
      <c r="D1" s="1" t="s">
        <v>159</v>
      </c>
    </row>
    <row r="2" spans="1:4">
      <c r="A2" s="2">
        <v>1</v>
      </c>
      <c r="B2" s="2" t="s">
        <v>27</v>
      </c>
      <c r="C2" s="2" t="s">
        <v>160</v>
      </c>
      <c r="D2" s="2" t="s">
        <v>161</v>
      </c>
    </row>
    <row r="3" spans="1:4">
      <c r="A3" s="2">
        <v>2</v>
      </c>
      <c r="B3" s="2" t="s">
        <v>162</v>
      </c>
      <c r="C3" s="2" t="s">
        <v>163</v>
      </c>
      <c r="D3" s="2" t="s">
        <v>164</v>
      </c>
    </row>
    <row r="4" spans="1:4">
      <c r="A4" s="2">
        <v>3</v>
      </c>
      <c r="B4" s="2" t="s">
        <v>23</v>
      </c>
      <c r="C4" s="2" t="s">
        <v>165</v>
      </c>
      <c r="D4" s="2" t="s">
        <v>166</v>
      </c>
    </row>
    <row r="5" spans="1:4">
      <c r="A5" s="2">
        <v>4</v>
      </c>
      <c r="B5" s="2" t="s">
        <v>167</v>
      </c>
      <c r="C5" s="2" t="s">
        <v>168</v>
      </c>
      <c r="D5" s="2" t="s">
        <v>169</v>
      </c>
    </row>
    <row r="6" spans="1:4">
      <c r="A6" s="2">
        <v>5</v>
      </c>
      <c r="B6" s="2" t="s">
        <v>170</v>
      </c>
      <c r="C6" s="2" t="s">
        <v>171</v>
      </c>
      <c r="D6" s="2" t="s">
        <v>172</v>
      </c>
    </row>
    <row r="7" spans="1:4">
      <c r="A7" s="2">
        <v>6</v>
      </c>
      <c r="B7" s="2" t="s">
        <v>24</v>
      </c>
      <c r="C7" s="2" t="s">
        <v>173</v>
      </c>
      <c r="D7" s="2" t="s">
        <v>174</v>
      </c>
    </row>
    <row r="8" spans="1:4">
      <c r="A8" s="2">
        <v>7</v>
      </c>
      <c r="B8" s="2" t="s">
        <v>175</v>
      </c>
      <c r="C8" s="2" t="s">
        <v>176</v>
      </c>
      <c r="D8" s="2" t="s">
        <v>177</v>
      </c>
    </row>
    <row r="9" spans="1:4">
      <c r="A9" s="2">
        <v>8</v>
      </c>
      <c r="B9" s="2" t="s">
        <v>178</v>
      </c>
      <c r="C9" s="2" t="s">
        <v>179</v>
      </c>
      <c r="D9" s="2" t="s">
        <v>180</v>
      </c>
    </row>
    <row r="10" spans="1:4">
      <c r="A10" s="2">
        <v>9</v>
      </c>
      <c r="B10" s="2" t="s">
        <v>25</v>
      </c>
      <c r="C10" s="2" t="s">
        <v>181</v>
      </c>
      <c r="D10" s="2" t="s">
        <v>182</v>
      </c>
    </row>
    <row r="11" spans="1:4">
      <c r="A11" s="2">
        <v>10</v>
      </c>
      <c r="B11" s="2" t="s">
        <v>183</v>
      </c>
      <c r="C11" s="2" t="s">
        <v>184</v>
      </c>
      <c r="D11" s="2" t="s">
        <v>185</v>
      </c>
    </row>
    <row r="12" spans="1:4">
      <c r="A12" s="2">
        <v>11</v>
      </c>
      <c r="B12" s="2" t="s">
        <v>186</v>
      </c>
      <c r="C12" s="2" t="s">
        <v>187</v>
      </c>
      <c r="D12" s="2" t="s">
        <v>188</v>
      </c>
    </row>
    <row r="13" spans="1:3">
      <c r="A13" s="2">
        <v>12</v>
      </c>
      <c r="B13" s="2" t="s">
        <v>189</v>
      </c>
      <c r="C13" s="2" t="s">
        <v>190</v>
      </c>
    </row>
    <row r="14" spans="1:2">
      <c r="A14" s="2">
        <v>13</v>
      </c>
      <c r="B14" s="2" t="s">
        <v>191</v>
      </c>
    </row>
    <row r="15" spans="1:2">
      <c r="A15" s="2">
        <v>14</v>
      </c>
      <c r="B15" s="2" t="s">
        <v>192</v>
      </c>
    </row>
    <row r="16" spans="1:2">
      <c r="A16" s="2">
        <v>15</v>
      </c>
      <c r="B16" s="2" t="s">
        <v>193</v>
      </c>
    </row>
    <row r="17" spans="1:2">
      <c r="A17" s="2">
        <v>16</v>
      </c>
      <c r="B17" s="2" t="s">
        <v>194</v>
      </c>
    </row>
    <row r="18" spans="1:2">
      <c r="A18" s="2">
        <v>17</v>
      </c>
      <c r="B18" s="2" t="s">
        <v>195</v>
      </c>
    </row>
    <row r="19" spans="1:2">
      <c r="A19" s="2">
        <v>18</v>
      </c>
      <c r="B19" s="2" t="s">
        <v>196</v>
      </c>
    </row>
    <row r="20" spans="1:2">
      <c r="A20" s="2">
        <v>19</v>
      </c>
      <c r="B20" s="2" t="s">
        <v>197</v>
      </c>
    </row>
    <row r="21" spans="1:2">
      <c r="A21" s="2">
        <v>20</v>
      </c>
      <c r="B21" s="2" t="s">
        <v>198</v>
      </c>
    </row>
    <row r="22" spans="1:2">
      <c r="A22" s="2">
        <v>21</v>
      </c>
      <c r="B22" s="2" t="s">
        <v>199</v>
      </c>
    </row>
    <row r="23" spans="1:2">
      <c r="A23" s="2">
        <v>22</v>
      </c>
      <c r="B23" s="2" t="s">
        <v>200</v>
      </c>
    </row>
    <row r="24" spans="1:2">
      <c r="A24" s="2">
        <v>23</v>
      </c>
      <c r="B24" s="2" t="s">
        <v>201</v>
      </c>
    </row>
    <row r="25" spans="1:2">
      <c r="A25" s="2">
        <v>24</v>
      </c>
      <c r="B25" s="2" t="s">
        <v>202</v>
      </c>
    </row>
    <row r="26" spans="1:4">
      <c r="A26" s="2">
        <v>25</v>
      </c>
      <c r="B26" s="2" t="s">
        <v>203</v>
      </c>
      <c r="C26" s="2" t="s">
        <v>204</v>
      </c>
      <c r="D26" s="2" t="s">
        <v>205</v>
      </c>
    </row>
    <row r="27" spans="1:4">
      <c r="A27" s="2">
        <v>26</v>
      </c>
      <c r="B27" s="2" t="s">
        <v>206</v>
      </c>
      <c r="C27" s="2" t="s">
        <v>207</v>
      </c>
      <c r="D27" s="2" t="s">
        <v>208</v>
      </c>
    </row>
    <row r="28" spans="1:4">
      <c r="A28" s="2">
        <v>27</v>
      </c>
      <c r="B28" s="2" t="s">
        <v>209</v>
      </c>
      <c r="C28" s="2" t="s">
        <v>210</v>
      </c>
      <c r="D28" s="2" t="s">
        <v>43</v>
      </c>
    </row>
    <row r="29" spans="1:4">
      <c r="A29" s="2">
        <v>28</v>
      </c>
      <c r="B29" s="2" t="s">
        <v>211</v>
      </c>
      <c r="C29" s="2" t="s">
        <v>212</v>
      </c>
      <c r="D29" s="2" t="s">
        <v>213</v>
      </c>
    </row>
    <row r="30" spans="1:3">
      <c r="A30" s="2">
        <v>29</v>
      </c>
      <c r="B30" s="2" t="s">
        <v>26</v>
      </c>
      <c r="C30" s="2" t="s">
        <v>214</v>
      </c>
    </row>
    <row r="31" spans="1:4">
      <c r="A31" s="2">
        <v>30</v>
      </c>
      <c r="B31" s="2" t="s">
        <v>215</v>
      </c>
      <c r="C31" s="2" t="s">
        <v>216</v>
      </c>
      <c r="D31" s="2" t="s">
        <v>217</v>
      </c>
    </row>
    <row r="32" spans="1:4">
      <c r="A32" s="2">
        <v>31</v>
      </c>
      <c r="B32" s="2" t="s">
        <v>218</v>
      </c>
      <c r="C32" s="2" t="s">
        <v>219</v>
      </c>
      <c r="D32" s="2" t="s">
        <v>220</v>
      </c>
    </row>
    <row r="33" spans="1:4">
      <c r="A33" s="2">
        <v>32</v>
      </c>
      <c r="B33" s="2" t="s">
        <v>221</v>
      </c>
      <c r="C33" s="2" t="s">
        <v>222</v>
      </c>
      <c r="D33" s="2" t="s">
        <v>223</v>
      </c>
    </row>
    <row r="34" spans="1:4">
      <c r="A34" s="2">
        <v>33</v>
      </c>
      <c r="B34" s="2" t="s">
        <v>224</v>
      </c>
      <c r="C34" s="2" t="s">
        <v>225</v>
      </c>
      <c r="D34" s="2" t="s">
        <v>226</v>
      </c>
    </row>
    <row r="35" spans="1:4">
      <c r="A35" s="2">
        <v>34</v>
      </c>
      <c r="B35" s="2" t="s">
        <v>227</v>
      </c>
      <c r="C35" s="2" t="s">
        <v>228</v>
      </c>
      <c r="D35" s="2" t="s">
        <v>217</v>
      </c>
    </row>
    <row r="36" spans="1:4">
      <c r="A36" s="2">
        <v>35</v>
      </c>
      <c r="B36" s="2" t="s">
        <v>229</v>
      </c>
      <c r="C36" s="2" t="s">
        <v>230</v>
      </c>
      <c r="D36" s="2" t="s">
        <v>231</v>
      </c>
    </row>
    <row r="37" spans="1:3">
      <c r="A37" s="3">
        <v>36</v>
      </c>
      <c r="B37" s="3" t="s">
        <v>232</v>
      </c>
      <c r="C37" s="3" t="s">
        <v>233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CoreBuildingTable_核心建筑表</vt:lpstr>
      <vt:lpstr>CollectBuilding_采集建筑表</vt:lpstr>
      <vt:lpstr>TowerData_炮塔基础表</vt:lpstr>
      <vt:lpstr>logistics_后勤</vt:lpstr>
      <vt:lpstr>DefenseTrap_防御与陷阱</vt:lpstr>
      <vt:lpstr>BuildingProps_建筑道具</vt:lpstr>
      <vt:lpstr>BuildRule_建造规则</vt:lpstr>
      <vt:lpstr>数据类型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企业用户_679568696</cp:lastModifiedBy>
  <dcterms:created xsi:type="dcterms:W3CDTF">2023-05-12T11:15:00Z</dcterms:created>
  <dcterms:modified xsi:type="dcterms:W3CDTF">2024-10-08T09:23:49Z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EAB0E59D0FDF44CF82D480CC6A5EB29A_12</vt:lpwstr>
  </property>
</Properties>
</file>