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985" tabRatio="610"/>
  </bookViews>
  <sheets>
    <sheet name="营销要素表（8年定向30M）" sheetId="10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<sst xmlns="http://schemas.openxmlformats.org/spreadsheetml/2006/main" count="652" uniqueCount="279">
  <si>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</si>
  <si>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</si>
  <si>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</si>
  <si>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</si>
  <si>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</si>
  <si>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</si>
  <si>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</si>
  <si>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浙江智电生态科技有限公司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</si>
  <si>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</si>
  <si>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</si>
  <si>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</si>
  <si>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</si>
  <si>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</si>
  <si>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</si>
  <si>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</si>
  <si>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</si>
  <si>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</si>
  <si>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</si>
  <si>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</si>
  <si>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</si>
  <si>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</si>
  <si>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</si>
  <si>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</si>
  <si>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</si>
  <si>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</si>
  <si>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</si>
  <si>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20万户新增开卡，申请CMIOT系统CAT1套餐0.6元30M定向流量包月产品2.4折优惠（底线2.4折），使用消费级卡，卡费减免，开通流量共享，不叠加出省限制功能，叠加限额管控、叠加机卡绑定、叠加黑名单限制、区域限制。
2、开通测试期6个月、沉默期6个月，预付费，优惠期8年。
3、本次申请应用场景为：智能水电表。
4、风险管控分类为：C2；原始安全风险为：中风险。
</t>
  </si>
  <si>
    <t>出省情况</t>
  </si>
  <si>
    <t>省外占比情况，是否叠加出省限制</t>
  </si>
  <si>
    <t>省外占比4%。不叠加出省限制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</si>
  <si>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</si>
  <si>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</si>
  <si>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</si>
  <si>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</si>
  <si>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</si>
  <si>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</si>
  <si>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</si>
  <si>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测试期6个月、沉默期6个月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</si>
  <si>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</si>
  <si>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</si>
  <si>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</si>
  <si>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</si>
  <si>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</si>
  <si>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8年</t>
  </si>
  <si>
    <t>风险管控等级</t>
  </si>
  <si>
    <t>根据《关于加强物联网卡安全分类规范管理的通知》浙移政企通〔2020〕309号判断类别，并识别原始风险</t>
  </si>
  <si>
    <t>举例:A1</t>
  </si>
  <si>
    <t>C2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</si>
  <si>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</si>
  <si>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</si>
  <si>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</si>
  <si>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</si>
  <si>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</si>
  <si>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年收入35万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</si>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</sst>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2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35" borderId="15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30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3" borderId="1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33" borderId="12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huawei/.cxoffice/wechat/dosdevices/z:/data/WeChat/WeChat Files/wxid_cxhao23eh9wp21/FileStorage/File/2025-02//Users/Administrator/Desktop/0602&#26477;&#24030;&#20113;&#29287;&#31185;&#25216;&#26377;&#38480;&#20844;&#21496;&#29289;&#32852;&#32593;&#20248;&#24800;&#25919;&#31574;&#30340;&#35831;&#31034;0/0602&#26477;&#24030;&#20113;&#29287;&#31185;&#25216;&#26377;&#38480;&#20844;&#21496;&#29289;&#32852;&#32593;&#20248;&#24800;&#25919;&#31574;&#30340;&#35831;&#31034;0/1. &#29289;&#32852;&#32593;&#33829;&#38144;&#35201;&#32032;&#34920;&#21450;&#27880;&#24847;&#20107;&#39033;0/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zoomScale="130" zoomScaleNormal="130" workbookViewId="0">
      <selection activeCell="F20" sqref="F20"/>
    </sheetView>
  </sheetViews>
  <sheetFormatPr defaultColWidth="8.725" defaultRowHeight="14.25" outlineLevelCol="4"/>
  <cols>
    <col min="2" max="2" width="12.6083333333333" customWidth="1"/>
    <col min="3" max="3" width="48.7416666666667" customWidth="1"/>
    <col min="4" max="4" width="26.1333333333333" customWidth="1"/>
    <col min="5" max="5" width="33.4" customWidth="1"/>
  </cols>
  <sheetData>
    <row r="1" ht="15.75" spans="1:5">
      <c r="A1" s="23" t="s">
        <v>0</v>
      </c>
      <c r="B1" s="23"/>
      <c r="C1" s="23"/>
      <c r="D1" s="23"/>
      <c r="E1" s="23"/>
    </row>
    <row r="2" spans="1:5">
      <c r="A2" s="24" t="s">
        <v>1</v>
      </c>
      <c r="B2" s="24" t="s">
        <v>2</v>
      </c>
      <c r="C2" s="24" t="s">
        <v>3</v>
      </c>
      <c r="D2" s="25" t="s">
        <v>4</v>
      </c>
      <c r="E2" s="48"/>
    </row>
    <row r="3" ht="28.5" spans="1:5">
      <c r="A3" s="26">
        <v>1</v>
      </c>
      <c r="B3" s="27" t="s">
        <v>5</v>
      </c>
      <c r="C3" s="28" t="s">
        <v>6</v>
      </c>
      <c r="D3" s="29" t="s">
        <v>7</v>
      </c>
      <c r="E3" s="49"/>
    </row>
    <row r="4" spans="1:5">
      <c r="A4" s="30"/>
      <c r="B4" s="31"/>
      <c r="C4" s="28" t="s">
        <v>8</v>
      </c>
      <c r="D4" s="32" t="e">
        <f>VLOOKUP(D3,全网黑名单集团清单202012!A:A,1,)</f>
        <v>#N/A</v>
      </c>
      <c r="E4" s="50"/>
    </row>
    <row r="5" ht="28.5" spans="1:5">
      <c r="A5" s="28">
        <v>2</v>
      </c>
      <c r="B5" s="33" t="s">
        <v>9</v>
      </c>
      <c r="C5" s="28" t="s">
        <v>10</v>
      </c>
      <c r="D5" s="34" t="s">
        <v>11</v>
      </c>
      <c r="E5" s="49"/>
    </row>
    <row r="6" ht="28.5" spans="1:5">
      <c r="A6" s="26">
        <v>3</v>
      </c>
      <c r="B6" s="27" t="s">
        <v>12</v>
      </c>
      <c r="C6" s="28" t="s">
        <v>13</v>
      </c>
      <c r="D6" s="28" t="s">
        <v>14</v>
      </c>
      <c r="E6" s="28" t="s">
        <v>15</v>
      </c>
    </row>
    <row r="7" spans="1:5">
      <c r="A7" s="30"/>
      <c r="B7" s="31"/>
      <c r="C7" s="28" t="s">
        <v>16</v>
      </c>
      <c r="D7" s="35"/>
      <c r="E7" s="35" t="s">
        <v>17</v>
      </c>
    </row>
    <row r="8" ht="42.75" spans="1:5">
      <c r="A8" s="28">
        <v>4</v>
      </c>
      <c r="B8" s="33" t="s">
        <v>18</v>
      </c>
      <c r="C8" s="28" t="s">
        <v>19</v>
      </c>
      <c r="D8" s="28"/>
      <c r="E8" s="28" t="s">
        <v>20</v>
      </c>
    </row>
    <row r="9" ht="28.5" spans="1:5">
      <c r="A9" s="28">
        <v>5</v>
      </c>
      <c r="B9" s="33" t="s">
        <v>21</v>
      </c>
      <c r="C9" s="28" t="s">
        <v>22</v>
      </c>
      <c r="D9" s="28"/>
      <c r="E9" s="28" t="s">
        <v>23</v>
      </c>
    </row>
    <row r="10" ht="210" customHeight="1" spans="1:5">
      <c r="A10" s="28">
        <v>6</v>
      </c>
      <c r="B10" s="36" t="s">
        <v>24</v>
      </c>
      <c r="C10" s="37" t="s">
        <v>25</v>
      </c>
      <c r="D10" s="38"/>
      <c r="E10" s="51" t="s">
        <v>26</v>
      </c>
    </row>
    <row r="11" spans="1:5">
      <c r="A11" s="28">
        <v>7</v>
      </c>
      <c r="B11" s="33" t="s">
        <v>27</v>
      </c>
      <c r="C11" s="28" t="s">
        <v>28</v>
      </c>
      <c r="D11" s="28"/>
      <c r="E11" s="52" t="s">
        <v>29</v>
      </c>
    </row>
    <row r="12" spans="1:5">
      <c r="A12" s="28">
        <v>8</v>
      </c>
      <c r="B12" s="33" t="s">
        <v>30</v>
      </c>
      <c r="C12" s="28" t="s">
        <v>31</v>
      </c>
      <c r="D12" s="28"/>
      <c r="E12" s="53" t="s">
        <v>32</v>
      </c>
    </row>
    <row r="13" spans="1:5">
      <c r="A13" s="28">
        <v>9</v>
      </c>
      <c r="B13" s="33" t="s">
        <v>33</v>
      </c>
      <c r="C13" s="28" t="s">
        <v>34</v>
      </c>
      <c r="D13" s="28"/>
      <c r="E13" s="28" t="s">
        <v>17</v>
      </c>
    </row>
    <row r="14" ht="28.5" spans="1:5">
      <c r="A14" s="28">
        <v>10</v>
      </c>
      <c r="B14" s="33" t="s">
        <v>35</v>
      </c>
      <c r="C14" s="39" t="s">
        <v>36</v>
      </c>
      <c r="D14" s="28"/>
      <c r="E14" s="53" t="s">
        <v>37</v>
      </c>
    </row>
    <row r="15" spans="1:5">
      <c r="A15" s="28">
        <v>11</v>
      </c>
      <c r="B15" s="33" t="s">
        <v>38</v>
      </c>
      <c r="C15" s="28" t="s">
        <v>39</v>
      </c>
      <c r="D15" s="28"/>
      <c r="E15" s="53" t="s">
        <v>40</v>
      </c>
    </row>
    <row r="16" ht="28.5" spans="1:5">
      <c r="A16" s="28">
        <v>12</v>
      </c>
      <c r="B16" s="33" t="s">
        <v>41</v>
      </c>
      <c r="C16" s="28" t="s">
        <v>42</v>
      </c>
      <c r="D16" s="28"/>
      <c r="E16" s="53" t="s">
        <v>43</v>
      </c>
    </row>
    <row r="17" ht="28.5" spans="1:5">
      <c r="A17" s="26">
        <v>13</v>
      </c>
      <c r="B17" s="40" t="s">
        <v>44</v>
      </c>
      <c r="C17" s="37" t="s">
        <v>45</v>
      </c>
      <c r="D17" s="37" t="s">
        <v>46</v>
      </c>
      <c r="E17" s="54" t="s">
        <v>47</v>
      </c>
    </row>
    <row r="18" spans="1:5">
      <c r="A18" s="30"/>
      <c r="B18" s="41"/>
      <c r="C18" s="37" t="s">
        <v>48</v>
      </c>
      <c r="D18" s="42" t="e">
        <f>VLOOKUP(D17,浙江公司物联网卡分类管控细则!B:I,8,)</f>
        <v>#N/A</v>
      </c>
      <c r="E18" s="42" t="str">
        <f>VLOOKUP(E17,[1]浙江公司物联网卡分类管控细则!B:I,8,)</f>
        <v>中风险</v>
      </c>
    </row>
    <row r="19" ht="28.5" spans="1:5">
      <c r="A19" s="28">
        <v>14</v>
      </c>
      <c r="B19" s="43" t="s">
        <v>49</v>
      </c>
      <c r="C19" s="39" t="s">
        <v>50</v>
      </c>
      <c r="D19" s="39"/>
      <c r="E19" s="39"/>
    </row>
    <row r="20" ht="42.75" spans="1:5">
      <c r="A20" s="28">
        <v>15</v>
      </c>
      <c r="B20" s="33" t="s">
        <v>51</v>
      </c>
      <c r="C20" s="28" t="s">
        <v>52</v>
      </c>
      <c r="D20" s="28"/>
      <c r="E20" s="53" t="s">
        <v>53</v>
      </c>
    </row>
    <row r="21" spans="1:5">
      <c r="A21" s="28">
        <v>16</v>
      </c>
      <c r="B21" s="33" t="s">
        <v>54</v>
      </c>
      <c r="C21" s="28" t="s">
        <v>55</v>
      </c>
      <c r="D21" s="28"/>
      <c r="E21" s="28"/>
    </row>
    <row r="22" spans="1:5">
      <c r="A22" s="44"/>
      <c r="B22" s="45"/>
      <c r="C22" s="46"/>
      <c r="D22" s="46"/>
      <c r="E22" s="46"/>
    </row>
    <row r="23" ht="15.75" spans="1:5">
      <c r="A23" s="47" t="s">
        <v>56</v>
      </c>
      <c r="B23" s="47"/>
      <c r="C23" s="47"/>
      <c r="D23" s="47"/>
      <c r="E23" s="47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11" workbookViewId="0">
      <selection activeCell="G117" sqref="G117"/>
    </sheetView>
  </sheetViews>
  <sheetFormatPr defaultColWidth="9" defaultRowHeight="14.2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A10" workbookViewId="0">
      <selection activeCell="G17" sqref="G17"/>
    </sheetView>
  </sheetViews>
  <sheetFormatPr defaultColWidth="9" defaultRowHeight="14.25"/>
  <sheetData>
    <row r="1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10"/>
      <c r="I1" s="4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spans="1:19">
      <c r="A2" s="1"/>
      <c r="B2" s="1"/>
      <c r="C2" s="4" t="s">
        <v>229</v>
      </c>
      <c r="D2" s="4"/>
      <c r="E2" s="4"/>
      <c r="F2" s="4" t="s">
        <v>230</v>
      </c>
      <c r="G2" s="4"/>
      <c r="H2" s="4"/>
      <c r="I2" s="4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28.5" spans="1:19">
      <c r="A3" s="1"/>
      <c r="B3" s="1"/>
      <c r="C3" s="4" t="s">
        <v>238</v>
      </c>
      <c r="D3" s="4" t="s">
        <v>239</v>
      </c>
      <c r="E3" s="4" t="s">
        <v>240</v>
      </c>
      <c r="F3" s="4" t="s">
        <v>241</v>
      </c>
      <c r="G3" s="4" t="s">
        <v>242</v>
      </c>
      <c r="H3" s="4" t="s">
        <v>243</v>
      </c>
      <c r="I3" s="4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spans="1:19">
      <c r="A4" s="5" t="s">
        <v>247</v>
      </c>
      <c r="B4" s="6" t="s">
        <v>248</v>
      </c>
      <c r="C4" s="7" t="s">
        <v>249</v>
      </c>
      <c r="D4" s="7" t="s">
        <v>249</v>
      </c>
      <c r="E4" s="7" t="s">
        <v>249</v>
      </c>
      <c r="F4" s="7" t="s">
        <v>250</v>
      </c>
      <c r="G4" s="7" t="s">
        <v>251</v>
      </c>
      <c r="H4" s="7" t="s">
        <v>252</v>
      </c>
      <c r="I4" s="7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spans="1:19">
      <c r="A5" s="8"/>
      <c r="B5" s="6" t="s">
        <v>255</v>
      </c>
      <c r="C5" s="7" t="s">
        <v>249</v>
      </c>
      <c r="D5" s="7" t="s">
        <v>249</v>
      </c>
      <c r="E5" s="7" t="s">
        <v>249</v>
      </c>
      <c r="F5" s="7" t="s">
        <v>250</v>
      </c>
      <c r="G5" s="7" t="s">
        <v>256</v>
      </c>
      <c r="H5" s="7" t="s">
        <v>252</v>
      </c>
      <c r="I5" s="7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spans="1:19">
      <c r="A6" s="8"/>
      <c r="B6" s="6" t="s">
        <v>257</v>
      </c>
      <c r="C6" s="7" t="s">
        <v>249</v>
      </c>
      <c r="D6" s="7" t="s">
        <v>249</v>
      </c>
      <c r="E6" s="7" t="s">
        <v>249</v>
      </c>
      <c r="F6" s="7" t="s">
        <v>258</v>
      </c>
      <c r="G6" s="7" t="s">
        <v>251</v>
      </c>
      <c r="H6" s="7" t="s">
        <v>259</v>
      </c>
      <c r="I6" s="7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spans="1:19">
      <c r="A7" s="8"/>
      <c r="B7" s="6" t="s">
        <v>260</v>
      </c>
      <c r="C7" s="7" t="s">
        <v>249</v>
      </c>
      <c r="D7" s="7" t="s">
        <v>249</v>
      </c>
      <c r="E7" s="7" t="s">
        <v>249</v>
      </c>
      <c r="F7" s="7" t="s">
        <v>258</v>
      </c>
      <c r="G7" s="7" t="s">
        <v>251</v>
      </c>
      <c r="H7" s="7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spans="1:19">
      <c r="A8" s="8"/>
      <c r="B8" s="6" t="s">
        <v>263</v>
      </c>
      <c r="C8" s="7" t="s">
        <v>249</v>
      </c>
      <c r="D8" s="7" t="s">
        <v>249</v>
      </c>
      <c r="E8" s="7" t="s">
        <v>249</v>
      </c>
      <c r="F8" s="7" t="s">
        <v>258</v>
      </c>
      <c r="G8" s="7" t="s">
        <v>256</v>
      </c>
      <c r="H8" s="7" t="s">
        <v>259</v>
      </c>
      <c r="I8" s="7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spans="1:19">
      <c r="A9" s="9"/>
      <c r="B9" s="6" t="s">
        <v>264</v>
      </c>
      <c r="C9" s="7" t="s">
        <v>249</v>
      </c>
      <c r="D9" s="7" t="s">
        <v>249</v>
      </c>
      <c r="E9" s="7" t="s">
        <v>249</v>
      </c>
      <c r="F9" s="7" t="s">
        <v>258</v>
      </c>
      <c r="G9" s="7" t="s">
        <v>256</v>
      </c>
      <c r="H9" s="7" t="s">
        <v>261</v>
      </c>
      <c r="I9" s="7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spans="1:19">
      <c r="A10" s="5" t="s">
        <v>265</v>
      </c>
      <c r="B10" s="6" t="s">
        <v>266</v>
      </c>
      <c r="C10" s="7" t="s">
        <v>267</v>
      </c>
      <c r="D10" s="7" t="s">
        <v>249</v>
      </c>
      <c r="E10" s="7" t="s">
        <v>249</v>
      </c>
      <c r="F10" s="7" t="s">
        <v>250</v>
      </c>
      <c r="G10" s="7" t="s">
        <v>251</v>
      </c>
      <c r="H10" s="7" t="s">
        <v>252</v>
      </c>
      <c r="I10" s="7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spans="1:19">
      <c r="A11" s="8"/>
      <c r="B11" s="6" t="s">
        <v>268</v>
      </c>
      <c r="C11" s="7" t="s">
        <v>267</v>
      </c>
      <c r="D11" s="7" t="s">
        <v>249</v>
      </c>
      <c r="E11" s="7" t="s">
        <v>249</v>
      </c>
      <c r="F11" s="7" t="s">
        <v>250</v>
      </c>
      <c r="G11" s="7" t="s">
        <v>256</v>
      </c>
      <c r="H11" s="7" t="s">
        <v>252</v>
      </c>
      <c r="I11" s="7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spans="1:19">
      <c r="A12" s="8"/>
      <c r="B12" s="6" t="s">
        <v>269</v>
      </c>
      <c r="C12" s="7" t="s">
        <v>267</v>
      </c>
      <c r="D12" s="7" t="s">
        <v>249</v>
      </c>
      <c r="E12" s="7" t="s">
        <v>249</v>
      </c>
      <c r="F12" s="7" t="s">
        <v>258</v>
      </c>
      <c r="G12" s="7" t="s">
        <v>251</v>
      </c>
      <c r="H12" s="7" t="s">
        <v>259</v>
      </c>
      <c r="I12" s="7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spans="1:19">
      <c r="A13" s="8"/>
      <c r="B13" s="6" t="s">
        <v>270</v>
      </c>
      <c r="C13" s="7" t="s">
        <v>267</v>
      </c>
      <c r="D13" s="7" t="s">
        <v>249</v>
      </c>
      <c r="E13" s="7" t="s">
        <v>249</v>
      </c>
      <c r="F13" s="7" t="s">
        <v>258</v>
      </c>
      <c r="G13" s="7" t="s">
        <v>251</v>
      </c>
      <c r="H13" s="7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spans="1:19">
      <c r="A14" s="8"/>
      <c r="B14" s="6" t="s">
        <v>271</v>
      </c>
      <c r="C14" s="7" t="s">
        <v>267</v>
      </c>
      <c r="D14" s="7" t="s">
        <v>249</v>
      </c>
      <c r="E14" s="7" t="s">
        <v>249</v>
      </c>
      <c r="F14" s="7" t="s">
        <v>258</v>
      </c>
      <c r="G14" s="7" t="s">
        <v>256</v>
      </c>
      <c r="H14" s="7" t="s">
        <v>259</v>
      </c>
      <c r="I14" s="7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spans="1:19">
      <c r="A15" s="9"/>
      <c r="B15" s="6" t="s">
        <v>272</v>
      </c>
      <c r="C15" s="7" t="s">
        <v>267</v>
      </c>
      <c r="D15" s="7" t="s">
        <v>249</v>
      </c>
      <c r="E15" s="7" t="s">
        <v>249</v>
      </c>
      <c r="F15" s="7" t="s">
        <v>258</v>
      </c>
      <c r="G15" s="7" t="s">
        <v>256</v>
      </c>
      <c r="H15" s="7" t="s">
        <v>261</v>
      </c>
      <c r="I15" s="7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spans="1:19">
      <c r="A16" s="5" t="s">
        <v>273</v>
      </c>
      <c r="B16" s="6" t="s">
        <v>274</v>
      </c>
      <c r="C16" s="7" t="s">
        <v>267</v>
      </c>
      <c r="D16" s="7" t="s">
        <v>267</v>
      </c>
      <c r="E16" s="7" t="s">
        <v>249</v>
      </c>
      <c r="F16" s="7" t="s">
        <v>250</v>
      </c>
      <c r="G16" s="7" t="s">
        <v>251</v>
      </c>
      <c r="H16" s="7" t="s">
        <v>252</v>
      </c>
      <c r="I16" s="7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spans="1:19">
      <c r="A17" s="8"/>
      <c r="B17" s="6" t="s">
        <v>47</v>
      </c>
      <c r="C17" s="7" t="s">
        <v>267</v>
      </c>
      <c r="D17" s="7" t="s">
        <v>267</v>
      </c>
      <c r="E17" s="7" t="s">
        <v>249</v>
      </c>
      <c r="F17" s="7" t="s">
        <v>250</v>
      </c>
      <c r="G17" s="7" t="s">
        <v>256</v>
      </c>
      <c r="H17" s="7" t="s">
        <v>252</v>
      </c>
      <c r="I17" s="7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spans="1:19">
      <c r="A18" s="8"/>
      <c r="B18" s="6" t="s">
        <v>275</v>
      </c>
      <c r="C18" s="7" t="s">
        <v>267</v>
      </c>
      <c r="D18" s="7" t="s">
        <v>267</v>
      </c>
      <c r="E18" s="7" t="s">
        <v>249</v>
      </c>
      <c r="F18" s="7" t="s">
        <v>258</v>
      </c>
      <c r="G18" s="7" t="s">
        <v>251</v>
      </c>
      <c r="H18" s="7" t="s">
        <v>259</v>
      </c>
      <c r="I18" s="7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spans="1:19">
      <c r="A19" s="8"/>
      <c r="B19" s="6" t="s">
        <v>276</v>
      </c>
      <c r="C19" s="7" t="s">
        <v>267</v>
      </c>
      <c r="D19" s="7" t="s">
        <v>267</v>
      </c>
      <c r="E19" s="7" t="s">
        <v>249</v>
      </c>
      <c r="F19" s="7" t="s">
        <v>258</v>
      </c>
      <c r="G19" s="7" t="s">
        <v>251</v>
      </c>
      <c r="H19" s="7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spans="1:19">
      <c r="A20" s="8"/>
      <c r="B20" s="6" t="s">
        <v>277</v>
      </c>
      <c r="C20" s="7" t="s">
        <v>267</v>
      </c>
      <c r="D20" s="7" t="s">
        <v>267</v>
      </c>
      <c r="E20" s="7" t="s">
        <v>249</v>
      </c>
      <c r="F20" s="7" t="s">
        <v>258</v>
      </c>
      <c r="G20" s="7" t="s">
        <v>256</v>
      </c>
      <c r="H20" s="7" t="s">
        <v>259</v>
      </c>
      <c r="I20" s="7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spans="1:19">
      <c r="A21" s="9"/>
      <c r="B21" s="6" t="s">
        <v>278</v>
      </c>
      <c r="C21" s="7" t="s">
        <v>267</v>
      </c>
      <c r="D21" s="7" t="s">
        <v>267</v>
      </c>
      <c r="E21" s="7" t="s">
        <v>249</v>
      </c>
      <c r="F21" s="7" t="s">
        <v>258</v>
      </c>
      <c r="G21" s="7" t="s">
        <v>256</v>
      </c>
      <c r="H21" s="7" t="s">
        <v>261</v>
      </c>
      <c r="I21" s="7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营销要素表（8年定向30M）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huawei</cp:lastModifiedBy>
  <dcterms:created xsi:type="dcterms:W3CDTF">2006-09-14T19:21:00Z</dcterms:created>
  <dcterms:modified xsi:type="dcterms:W3CDTF">2025-02-14T22:27:35Z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2052-11.8.2.11880</vt:lpwstr>
  </property>
  <property fmtid="{D5CDD505-2E9C-101B-9397-08002B2CF9AE}" pid="3" name="ICV">
    <vt:lpwstr>D58B33A9D1333F4E4FFFAB677A4AFE4E</vt:lpwstr>
  </property>
</Properties>
</file>