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00" windowHeight="13200" tabRatio="671" activeTab="8"/>
  </bookViews>
  <sheets>
    <sheet name="表紙" sheetId="1" r:id="rId1"/>
    <sheet name="テスト報告書（サマリ）" sheetId="2" state="hidden" r:id="rId2"/>
    <sheet name="改版履歴" sheetId="3" r:id="rId3"/>
    <sheet name="テスト仕様書" sheetId="4" r:id="rId4"/>
    <sheet name="チェックリスト" sheetId="5" state="hidden" r:id="rId5"/>
    <sheet name="【使用しない】　テスト報告書" sheetId="6" state="hidden" r:id="rId6"/>
    <sheet name="1" sheetId="7" r:id="rId7"/>
    <sheet name="1 (2)" sheetId="8" r:id="rId8"/>
    <sheet name="1 (3)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0">表紙!$A$1:BJ20</definedName>
    <definedName name="_xlnm.Print_Area" localSheetId="1">'テスト報告書（サマリ）'!$A$1:O103</definedName>
    <definedName name="_xlnm.Print_Titles" localSheetId="1">'テスト報告書（サマリ）'!$1:3</definedName>
    <definedName name="_xlnm.Print_Area" localSheetId="2">改版履歴!$A$1:BG28</definedName>
    <definedName name="_xlnm.Print_Titles" localSheetId="2">改版履歴!$1:6</definedName>
    <definedName name="_xlnm.Print_Area" localSheetId="3">テスト仕様書!$A$1:N13</definedName>
    <definedName name="_xlnm.Print_Titles" localSheetId="3">テスト仕様書!$1:6</definedName>
    <definedName name="_xlnm.Print_Area" localSheetId="4">チェックリスト!$A$1:AO65</definedName>
    <definedName name="_xlnm.Print_Titles" localSheetId="4">チェックリスト!$1:7</definedName>
    <definedName name="_xlnm.Print_Area" localSheetId="5">'【使用しない】　テスト報告書'!$A$47:AQ47</definedName>
    <definedName name="_xlnm.Print_Titles" localSheetId="5">'【使用しない】　テスト報告書'!$1:7</definedName>
    <definedName name="_xlnm.Print_Area" localSheetId="6">'1'!$A$1:BG47</definedName>
    <definedName name="_xlnm.Print_Titles" localSheetId="6">'1'!$1:6</definedName>
    <definedName name="_xlnm.Print_Area" localSheetId="7">'1 (2)'!$A$1:BG68</definedName>
    <definedName name="_xlnm.Print_Titles" localSheetId="7">'1 (2)'!$1:6</definedName>
    <definedName name="_xlnm.Print_Area" localSheetId="8">'1 (3)'!$A$1:BG22</definedName>
    <definedName name="_xlnm.Print_Titles" localSheetId="8">'1 (3)'!$1:6</definedName>
    <definedName name="_xlnm._FilterDatabase" localSheetId="3" hidden="1">テスト仕様書!$A$6:$O$12</definedName>
    <definedName name="_Sort" localSheetId="3" hidden="1">#REF!</definedName>
    <definedName name="_Sort" localSheetId="1" hidden="1">#REF!</definedName>
    <definedName name="_Sort" localSheetId="2" hidden="1">#REF!</definedName>
    <definedName name="_Sort" hidden="1">#REF!</definedName>
    <definedName name="①NEW" localSheetId="3">#REF!</definedName>
    <definedName name="①NEW" localSheetId="1">#REF!</definedName>
    <definedName name="①NEW" localSheetId="2">#REF!</definedName>
    <definedName name="①NEW" localSheetId="0">#REF!</definedName>
    <definedName name="①NEW">#REF!</definedName>
    <definedName name="①OLD" localSheetId="3">#REF!</definedName>
    <definedName name="①OLD" localSheetId="1">#REF!</definedName>
    <definedName name="①OLD" localSheetId="2">#REF!</definedName>
    <definedName name="①OLD" localSheetId="0">#REF!</definedName>
    <definedName name="①OLD">#REF!</definedName>
    <definedName name="③NEW" localSheetId="3">#REF!</definedName>
    <definedName name="③NEW" localSheetId="1">#REF!</definedName>
    <definedName name="③NEW" localSheetId="2">#REF!</definedName>
    <definedName name="③NEW" localSheetId="0">#REF!</definedName>
    <definedName name="③NEW">#REF!</definedName>
    <definedName name="③OLD" localSheetId="3">#REF!</definedName>
    <definedName name="③OLD" localSheetId="1">#REF!</definedName>
    <definedName name="③OLD" localSheetId="2">#REF!</definedName>
    <definedName name="③OLD" localSheetId="0">#REF!</definedName>
    <definedName name="③OLD">#REF!</definedName>
    <definedName name="④NEW" localSheetId="3">#REF!</definedName>
    <definedName name="④NEW" localSheetId="1">#REF!</definedName>
    <definedName name="④NEW" localSheetId="2">#REF!</definedName>
    <definedName name="④NEW" localSheetId="0">#REF!</definedName>
    <definedName name="④NEW">#REF!</definedName>
    <definedName name="④OLD" localSheetId="3">#REF!</definedName>
    <definedName name="④OLD" localSheetId="1">#REF!</definedName>
    <definedName name="④OLD" localSheetId="2">#REF!</definedName>
    <definedName name="④OLD" localSheetId="0">#REF!</definedName>
    <definedName name="④OLD">#REF!</definedName>
    <definedName name="⑤NEW" localSheetId="3">#REF!</definedName>
    <definedName name="⑤NEW" localSheetId="1">#REF!</definedName>
    <definedName name="⑤NEW" localSheetId="2">#REF!</definedName>
    <definedName name="⑤NEW" localSheetId="0">#REF!</definedName>
    <definedName name="⑤NEW">#REF!</definedName>
    <definedName name="⑤OLD" localSheetId="3">#REF!</definedName>
    <definedName name="⑤OLD" localSheetId="1">#REF!</definedName>
    <definedName name="⑤OLD" localSheetId="2">#REF!</definedName>
    <definedName name="⑤OLD" localSheetId="0">#REF!</definedName>
    <definedName name="⑤OLD">#REF!</definedName>
    <definedName name="⑧NEW" localSheetId="3">#REF!</definedName>
    <definedName name="⑧NEW" localSheetId="1">#REF!</definedName>
    <definedName name="⑧NEW" localSheetId="2">#REF!</definedName>
    <definedName name="⑧NEW" localSheetId="0">#REF!</definedName>
    <definedName name="⑧NEW">#REF!</definedName>
    <definedName name="⑧OLD" localSheetId="3">#REF!</definedName>
    <definedName name="⑧OLD" localSheetId="1">#REF!</definedName>
    <definedName name="⑧OLD" localSheetId="2">#REF!</definedName>
    <definedName name="⑧OLD" localSheetId="0">#REF!</definedName>
    <definedName name="⑧OLD">#REF!</definedName>
    <definedName name="abc" localSheetId="3">#REF!</definedName>
    <definedName name="abc" localSheetId="1">#REF!</definedName>
    <definedName name="abc" localSheetId="2">#REF!</definedName>
    <definedName name="abc" localSheetId="0">#REF!</definedName>
    <definedName name="abc">#REF!</definedName>
    <definedName name="AuthorizeDate" localSheetId="3">#REF!</definedName>
    <definedName name="AuthorizeDate" localSheetId="1">#REF!</definedName>
    <definedName name="AuthorizeDate" localSheetId="2">#REF!</definedName>
    <definedName name="AuthorizeDate" localSheetId="0">#REF!</definedName>
    <definedName name="AuthorizeDate">#REF!</definedName>
    <definedName name="AuthorizeDate1" localSheetId="3">#REF!</definedName>
    <definedName name="AuthorizeDate1" localSheetId="1">#REF!</definedName>
    <definedName name="AuthorizeDate1" localSheetId="2">#REF!</definedName>
    <definedName name="AuthorizeDate1" localSheetId="0">#REF!</definedName>
    <definedName name="AuthorizeDate1">#REF!</definedName>
    <definedName name="AuthorizeUser" localSheetId="3">#REF!</definedName>
    <definedName name="AuthorizeUser" localSheetId="1">#REF!</definedName>
    <definedName name="AuthorizeUser" localSheetId="2">#REF!</definedName>
    <definedName name="AuthorizeUser" localSheetId="0">#REF!</definedName>
    <definedName name="AuthorizeUser">#REF!</definedName>
    <definedName name="AuthrizeDate" localSheetId="3">#REF!</definedName>
    <definedName name="AuthrizeDate" localSheetId="1">#REF!</definedName>
    <definedName name="AuthrizeDate" localSheetId="2">#REF!</definedName>
    <definedName name="AuthrizeDate" localSheetId="0">#REF!</definedName>
    <definedName name="AuthrizeDate">#REF!</definedName>
    <definedName name="BM" localSheetId="3">#REF!</definedName>
    <definedName name="BM" localSheetId="1">#REF!</definedName>
    <definedName name="BM" localSheetId="2">#REF!</definedName>
    <definedName name="BM">#REF!</definedName>
    <definedName name="CELLCNT" localSheetId="3">#REF!</definedName>
    <definedName name="CELLCNT" localSheetId="1">#REF!</definedName>
    <definedName name="CELLCNT" localSheetId="2">#REF!</definedName>
    <definedName name="CELLCNT">#REF!</definedName>
    <definedName name="CELLSIZ" localSheetId="3">#REF!</definedName>
    <definedName name="CELLSIZ" localSheetId="1">#REF!</definedName>
    <definedName name="CELLSIZ" localSheetId="2">#REF!</definedName>
    <definedName name="CELLSIZ">#REF!</definedName>
    <definedName name="CreateDate" localSheetId="3">#REF!</definedName>
    <definedName name="CreateDate" localSheetId="1">#REF!</definedName>
    <definedName name="CreateDate" localSheetId="2">#REF!</definedName>
    <definedName name="CreateDate" localSheetId="0">#REF!</definedName>
    <definedName name="CreateDate">#REF!</definedName>
    <definedName name="CreateUser" localSheetId="3">#REF!</definedName>
    <definedName name="CreateUser" localSheetId="1">#REF!</definedName>
    <definedName name="CreateUser" localSheetId="2">#REF!</definedName>
    <definedName name="CreateUser" localSheetId="0">#REF!</definedName>
    <definedName name="CreateUser">#REF!</definedName>
    <definedName name="DATE" localSheetId="3">#REF!</definedName>
    <definedName name="DATE" localSheetId="1">#REF!</definedName>
    <definedName name="DATE" localSheetId="2">#REF!</definedName>
    <definedName name="DATE">#REF!</definedName>
    <definedName name="ＥＴＣサーバ端末_オンライン">[1]設定値!$B$3:$B$8</definedName>
    <definedName name="ＥＴＣサーバ端末_後方">[1]設定値!$C$3:$C$22</definedName>
    <definedName name="Excel_BuiltIn_Print_Titles" localSheetId="3">#REF!</definedName>
    <definedName name="Excel_BuiltIn_Print_Titles" localSheetId="1">#REF!</definedName>
    <definedName name="Excel_BuiltIn_Print_Titles" localSheetId="2">#REF!</definedName>
    <definedName name="Excel_BuiltIn_Print_Titles">#REF!</definedName>
    <definedName name="GMIN_NO" localSheetId="3">#REF!</definedName>
    <definedName name="GMIN_NO" localSheetId="1">#REF!</definedName>
    <definedName name="GMIN_NO" localSheetId="2">#REF!</definedName>
    <definedName name="GMIN_NO">#REF!</definedName>
    <definedName name="GO" localSheetId="3">[2]②適正処理情報!#REF!</definedName>
    <definedName name="GO" localSheetId="1">[3]②適正処理情報!#REF!</definedName>
    <definedName name="GO" localSheetId="2">[2]②適正処理情報!#REF!</definedName>
    <definedName name="GO">[2]②適正処理情報!#REF!</definedName>
    <definedName name="GOKEI" localSheetId="3">[2]①車両装備情報!#REF!</definedName>
    <definedName name="GOKEI" localSheetId="1">[3]①車両装備情報!#REF!</definedName>
    <definedName name="GOKEI" localSheetId="2">[2]①車両装備情報!#REF!</definedName>
    <definedName name="GOKEI">[2]①車両装備情報!#REF!</definedName>
    <definedName name="GOKEI01" localSheetId="3">#REF!</definedName>
    <definedName name="GOKEI01" localSheetId="1">#REF!</definedName>
    <definedName name="GOKEI01" localSheetId="2">#REF!</definedName>
    <definedName name="GOKEI01" localSheetId="0">#REF!</definedName>
    <definedName name="GOKEI01">#REF!</definedName>
    <definedName name="GOKEI02" localSheetId="3">#REF!</definedName>
    <definedName name="GOKEI02" localSheetId="1">#REF!</definedName>
    <definedName name="GOKEI02" localSheetId="2">#REF!</definedName>
    <definedName name="GOKEI02" localSheetId="0">#REF!</definedName>
    <definedName name="GOKEI02">#REF!</definedName>
    <definedName name="GOKEI03" localSheetId="3">#REF!</definedName>
    <definedName name="GOKEI03" localSheetId="1">#REF!</definedName>
    <definedName name="GOKEI03" localSheetId="2">#REF!</definedName>
    <definedName name="GOKEI03" localSheetId="0">#REF!</definedName>
    <definedName name="GOKEI03">#REF!</definedName>
    <definedName name="GOKEI04" localSheetId="3">#REF!</definedName>
    <definedName name="GOKEI04" localSheetId="1">#REF!</definedName>
    <definedName name="GOKEI04" localSheetId="2">#REF!</definedName>
    <definedName name="GOKEI04" localSheetId="0">#REF!</definedName>
    <definedName name="GOKEI04">#REF!</definedName>
    <definedName name="GOKEI05" localSheetId="3">#REF!</definedName>
    <definedName name="GOKEI05" localSheetId="1">#REF!</definedName>
    <definedName name="GOKEI05" localSheetId="2">#REF!</definedName>
    <definedName name="GOKEI05" localSheetId="0">#REF!</definedName>
    <definedName name="GOKEI05">#REF!</definedName>
    <definedName name="GOKEI06" localSheetId="3">#REF!</definedName>
    <definedName name="GOKEI06" localSheetId="1">#REF!</definedName>
    <definedName name="GOKEI06" localSheetId="2">#REF!</definedName>
    <definedName name="GOKEI06" localSheetId="0">#REF!</definedName>
    <definedName name="GOKEI06">#REF!</definedName>
    <definedName name="GOKEI07" localSheetId="3">#REF!</definedName>
    <definedName name="GOKEI07" localSheetId="1">#REF!</definedName>
    <definedName name="GOKEI07" localSheetId="2">#REF!</definedName>
    <definedName name="GOKEI07" localSheetId="0">#REF!</definedName>
    <definedName name="GOKEI07">#REF!</definedName>
    <definedName name="GOKEI08" localSheetId="3">#REF!</definedName>
    <definedName name="GOKEI08" localSheetId="1">#REF!</definedName>
    <definedName name="GOKEI08" localSheetId="2">#REF!</definedName>
    <definedName name="GOKEI08" localSheetId="0">#REF!</definedName>
    <definedName name="GOKEI08">#REF!</definedName>
    <definedName name="GOKEI09" localSheetId="3">#REF!</definedName>
    <definedName name="GOKEI09" localSheetId="1">#REF!</definedName>
    <definedName name="GOKEI09" localSheetId="2">#REF!</definedName>
    <definedName name="GOKEI09" localSheetId="0">#REF!</definedName>
    <definedName name="GOKEI09">#REF!</definedName>
    <definedName name="GOKEI2" localSheetId="3">#REF!</definedName>
    <definedName name="GOKEI2" localSheetId="1">#REF!</definedName>
    <definedName name="GOKEI2" localSheetId="2">#REF!</definedName>
    <definedName name="GOKEI2" localSheetId="0">#REF!</definedName>
    <definedName name="GOKEI2">#REF!</definedName>
    <definedName name="GOKEI3" localSheetId="3">#REF!</definedName>
    <definedName name="GOKEI3" localSheetId="1">#REF!</definedName>
    <definedName name="GOKEI3" localSheetId="2">#REF!</definedName>
    <definedName name="GOKEI3" localSheetId="0">#REF!</definedName>
    <definedName name="GOKEI3">#REF!</definedName>
    <definedName name="GOKEI4" localSheetId="3">[2]④リサイクル料金管理!#REF!</definedName>
    <definedName name="GOKEI4" localSheetId="1">[3]④リサイクル料金管理!#REF!</definedName>
    <definedName name="GOKEI4" localSheetId="2">[2]④リサイクル料金管理!#REF!</definedName>
    <definedName name="GOKEI4">[2]④リサイクル料金管理!#REF!</definedName>
    <definedName name="GOKEI5" localSheetId="3">[2]⑤出荷情報管理!#REF!</definedName>
    <definedName name="GOKEI5" localSheetId="1">[3]⑤出荷情報管理!#REF!</definedName>
    <definedName name="GOKEI5" localSheetId="2">[2]⑤出荷情報管理!#REF!</definedName>
    <definedName name="GOKEI5">[2]⑤出荷情報管理!#REF!</definedName>
    <definedName name="GOKEI6" localSheetId="3">[2]⑥預託情報管理!#REF!</definedName>
    <definedName name="GOKEI6" localSheetId="1">[3]⑥預託情報管理!#REF!</definedName>
    <definedName name="GOKEI6" localSheetId="2">[2]⑥預託情報管理!#REF!</definedName>
    <definedName name="GOKEI6">[2]⑥預託情報管理!#REF!</definedName>
    <definedName name="GOKEI7" localSheetId="3">[2]⑦リサイクル料金徴収!#REF!</definedName>
    <definedName name="GOKEI7" localSheetId="1">[3]⑦リサイクル料金徴収!#REF!</definedName>
    <definedName name="GOKEI7" localSheetId="2">[2]⑦リサイクル料金徴収!#REF!</definedName>
    <definedName name="GOKEI7">[2]⑦リサイクル料金徴収!#REF!</definedName>
    <definedName name="GOKEI8" localSheetId="3">[2]⑧収支管理!#REF!</definedName>
    <definedName name="GOKEI8" localSheetId="1">[3]⑧収支管理!#REF!</definedName>
    <definedName name="GOKEI8" localSheetId="2">[2]⑧収支管理!#REF!</definedName>
    <definedName name="GOKEI8">[2]⑧収支管理!#REF!</definedName>
    <definedName name="GOOKEI02" localSheetId="3">#REF!</definedName>
    <definedName name="GOOKEI02" localSheetId="1">#REF!</definedName>
    <definedName name="GOOKEI02" localSheetId="2">#REF!</definedName>
    <definedName name="GOOKEI02" localSheetId="0">#REF!</definedName>
    <definedName name="GOOKEI02">#REF!</definedName>
    <definedName name="ID" localSheetId="3">#REF!</definedName>
    <definedName name="ID" localSheetId="1">#REF!</definedName>
    <definedName name="ID" localSheetId="2">#REF!</definedName>
    <definedName name="ID" localSheetId="0">#REF!</definedName>
    <definedName name="ID">#REF!</definedName>
    <definedName name="MIN_NO" localSheetId="3">#REF!</definedName>
    <definedName name="MIN_NO" localSheetId="1">#REF!</definedName>
    <definedName name="MIN_NO" localSheetId="2">#REF!</definedName>
    <definedName name="MIN_NO">#REF!</definedName>
    <definedName name="_xlnm.Print_Titles">#REF!</definedName>
    <definedName name="Record1" localSheetId="3">[4]!Record1</definedName>
    <definedName name="Record1" localSheetId="1">[5]!Record1</definedName>
    <definedName name="Record1" localSheetId="2">[4]!Record1</definedName>
    <definedName name="Record1">[4]!Record1</definedName>
    <definedName name="Record2" localSheetId="3">[4]!Record2</definedName>
    <definedName name="Record2" localSheetId="1">[5]!Record2</definedName>
    <definedName name="Record2" localSheetId="2">[4]!Record2</definedName>
    <definedName name="Record2">[4]!Record2</definedName>
    <definedName name="SEIGAI" localSheetId="3">#REF!</definedName>
    <definedName name="SEIGAI" localSheetId="1">#REF!</definedName>
    <definedName name="SEIGAI" localSheetId="2">#REF!</definedName>
    <definedName name="SEIGAI" localSheetId="0">#REF!</definedName>
    <definedName name="SEIGAI">#REF!</definedName>
    <definedName name="SEIKET" localSheetId="3">#REF!</definedName>
    <definedName name="SEIKET" localSheetId="1">#REF!</definedName>
    <definedName name="SEIKET" localSheetId="2">#REF!</definedName>
    <definedName name="SEIKET" localSheetId="0">#REF!</definedName>
    <definedName name="SEIKET">#REF!</definedName>
    <definedName name="SEISEI" localSheetId="3">#REF!</definedName>
    <definedName name="SEISEI" localSheetId="1">#REF!</definedName>
    <definedName name="SEISEI" localSheetId="2">#REF!</definedName>
    <definedName name="SEISEI" localSheetId="0">#REF!</definedName>
    <definedName name="SEISEI">#REF!</definedName>
    <definedName name="SEISHO" localSheetId="3">#REF!</definedName>
    <definedName name="SEISHO" localSheetId="1">#REF!</definedName>
    <definedName name="SEISHO" localSheetId="2">#REF!</definedName>
    <definedName name="SEISHO" localSheetId="0">#REF!</definedName>
    <definedName name="SEISHO">#REF!</definedName>
    <definedName name="SHHETA" localSheetId="3">#REF!</definedName>
    <definedName name="SHHETA" localSheetId="1">#REF!</definedName>
    <definedName name="SHHETA" localSheetId="2">#REF!</definedName>
    <definedName name="SHHETA" localSheetId="0">#REF!</definedName>
    <definedName name="SHHETA">#REF!</definedName>
    <definedName name="ST_MONTH" localSheetId="3">#REF!</definedName>
    <definedName name="ST_MONTH" localSheetId="1">#REF!</definedName>
    <definedName name="ST_MONTH" localSheetId="2">#REF!</definedName>
    <definedName name="ST_MONTH">#REF!</definedName>
    <definedName name="SystemName" localSheetId="3">#REF!</definedName>
    <definedName name="SystemName" localSheetId="1">#REF!</definedName>
    <definedName name="SystemName" localSheetId="2">#REF!</definedName>
    <definedName name="SystemName" localSheetId="0">#REF!</definedName>
    <definedName name="SystemName">#REF!</definedName>
    <definedName name="TANGAI" localSheetId="3">#REF!</definedName>
    <definedName name="TANGAI" localSheetId="1">#REF!</definedName>
    <definedName name="TANGAI" localSheetId="2">#REF!</definedName>
    <definedName name="TANGAI" localSheetId="0">#REF!</definedName>
    <definedName name="TANGAI">#REF!</definedName>
    <definedName name="TANGAI2" localSheetId="3">#REF!</definedName>
    <definedName name="TANGAI2" localSheetId="1">#REF!</definedName>
    <definedName name="TANGAI2" localSheetId="2">#REF!</definedName>
    <definedName name="TANGAI2" localSheetId="0">#REF!</definedName>
    <definedName name="TANGAI2">#REF!</definedName>
    <definedName name="TANKET" localSheetId="3">#REF!</definedName>
    <definedName name="TANKET" localSheetId="1">#REF!</definedName>
    <definedName name="TANKET" localSheetId="2">#REF!</definedName>
    <definedName name="TANKET" localSheetId="0">#REF!</definedName>
    <definedName name="TANKET">#REF!</definedName>
    <definedName name="TANKET2" localSheetId="3">#REF!</definedName>
    <definedName name="TANKET2" localSheetId="1">#REF!</definedName>
    <definedName name="TANKET2" localSheetId="2">#REF!</definedName>
    <definedName name="TANKET2" localSheetId="0">#REF!</definedName>
    <definedName name="TANKET2">#REF!</definedName>
    <definedName name="TANSEI" localSheetId="3">#REF!</definedName>
    <definedName name="TANSEI" localSheetId="1">#REF!</definedName>
    <definedName name="TANSEI" localSheetId="2">#REF!</definedName>
    <definedName name="TANSEI" localSheetId="0">#REF!</definedName>
    <definedName name="TANSEI">#REF!</definedName>
    <definedName name="TANSEI2" localSheetId="3">#REF!</definedName>
    <definedName name="TANSEI2" localSheetId="1">#REF!</definedName>
    <definedName name="TANSEI2" localSheetId="2">#REF!</definedName>
    <definedName name="TANSEI2" localSheetId="0">#REF!</definedName>
    <definedName name="TANSEI2">#REF!</definedName>
    <definedName name="TANSHO" localSheetId="3">#REF!</definedName>
    <definedName name="TANSHO" localSheetId="1">#REF!</definedName>
    <definedName name="TANSHO" localSheetId="2">#REF!</definedName>
    <definedName name="TANSHO" localSheetId="0">#REF!</definedName>
    <definedName name="TANSHO">#REF!</definedName>
    <definedName name="TANSHO2" localSheetId="3">#REF!</definedName>
    <definedName name="TANSHO2" localSheetId="1">#REF!</definedName>
    <definedName name="TANSHO2" localSheetId="2">#REF!</definedName>
    <definedName name="TANSHO2" localSheetId="0">#REF!</definedName>
    <definedName name="TANSHO2">#REF!</definedName>
    <definedName name="TANSHO22" localSheetId="3">#REF!</definedName>
    <definedName name="TANSHO22" localSheetId="1">#REF!</definedName>
    <definedName name="TANSHO22" localSheetId="2">#REF!</definedName>
    <definedName name="TANSHO22" localSheetId="0">#REF!</definedName>
    <definedName name="TANSHO22">#REF!</definedName>
    <definedName name="TEIJI" localSheetId="3">#REF!</definedName>
    <definedName name="TEIJI" localSheetId="1">#REF!</definedName>
    <definedName name="TEIJI" localSheetId="2">#REF!</definedName>
    <definedName name="TEIJI" localSheetId="0">#REF!</definedName>
    <definedName name="TEIJI">#REF!</definedName>
    <definedName name="TUKE" localSheetId="3">#REF!</definedName>
    <definedName name="TUKE" localSheetId="1">#REF!</definedName>
    <definedName name="TUKE" localSheetId="2">#REF!</definedName>
    <definedName name="TUKE" localSheetId="0">#REF!</definedName>
    <definedName name="TUKE">#REF!</definedName>
    <definedName name="UpdateDate" localSheetId="3">#REF!</definedName>
    <definedName name="UpdateDate" localSheetId="1">#REF!</definedName>
    <definedName name="UpdateDate" localSheetId="2">#REF!</definedName>
    <definedName name="UpdateDate" localSheetId="0">#REF!</definedName>
    <definedName name="UpdateDate">#REF!</definedName>
    <definedName name="UpdateUser" localSheetId="3">#REF!</definedName>
    <definedName name="UpdateUser" localSheetId="1">#REF!</definedName>
    <definedName name="UpdateUser" localSheetId="2">#REF!</definedName>
    <definedName name="UpdateUser" localSheetId="0">#REF!</definedName>
    <definedName name="UpdateUser">#REF!</definedName>
    <definedName name="ＷＥＢ中央装置">[1]設定値!$F$3:$F$10</definedName>
    <definedName name="YOTEI_EN" localSheetId="3">#REF!</definedName>
    <definedName name="YOTEI_EN" localSheetId="1">#REF!</definedName>
    <definedName name="YOTEI_EN" localSheetId="2">#REF!</definedName>
    <definedName name="YOTEI_EN">#REF!</definedName>
    <definedName name="YOTEI_ST" localSheetId="3">#REF!</definedName>
    <definedName name="YOTEI_ST" localSheetId="1">#REF!</definedName>
    <definedName name="YOTEI_ST" localSheetId="2">#REF!</definedName>
    <definedName name="YOTEI_ST">#REF!</definedName>
    <definedName name="あ" localSheetId="3">#REF!</definedName>
    <definedName name="あ" localSheetId="1">#REF!</definedName>
    <definedName name="あ" localSheetId="2">#REF!</definedName>
    <definedName name="あ" localSheetId="0">#REF!</definedName>
    <definedName name="あ">#REF!</definedName>
    <definedName name="あｄｂ" localSheetId="3">#REF!</definedName>
    <definedName name="あｄｂ" localSheetId="1">#REF!</definedName>
    <definedName name="あｄｂ" localSheetId="2">#REF!</definedName>
    <definedName name="あｄｂ" localSheetId="0">#REF!</definedName>
    <definedName name="あｄｂ">#REF!</definedName>
    <definedName name="ああ" localSheetId="3">#REF!</definedName>
    <definedName name="ああ" localSheetId="1">#REF!</definedName>
    <definedName name="ああ" localSheetId="2">#REF!</definedName>
    <definedName name="ああ">#REF!</definedName>
    <definedName name="オンラインサーバ装置">[1]設定値!$C$2:$C$15</definedName>
    <definedName name="サブ別" localSheetId="3">#REF!</definedName>
    <definedName name="サブ別" localSheetId="1">#REF!</definedName>
    <definedName name="サブ別" localSheetId="2">#REF!</definedName>
    <definedName name="サブ別" localSheetId="0">#REF!</definedName>
    <definedName name="サブ別">#REF!</definedName>
    <definedName name="スキーマ" localSheetId="3">#REF!</definedName>
    <definedName name="スキーマ" localSheetId="1">#REF!</definedName>
    <definedName name="スキーマ" localSheetId="2">#REF!</definedName>
    <definedName name="スキーマ" localSheetId="0">#REF!</definedName>
    <definedName name="スキーマ">#REF!</definedName>
    <definedName name="テスト環境" localSheetId="1">[6]リスト用!$B$2:$B$6</definedName>
    <definedName name="テスト環境">[7]リスト用!$B$2:$B$6</definedName>
    <definedName name="ナンバープレート情報装置">[1]設定値!$G$3:$G$8</definedName>
    <definedName name="印刷用" localSheetId="3">#REF!</definedName>
    <definedName name="印刷用" localSheetId="1">#REF!</definedName>
    <definedName name="印刷用" localSheetId="2">#REF!</definedName>
    <definedName name="印刷用" localSheetId="0">#REF!</definedName>
    <definedName name="印刷用">#REF!</definedName>
    <definedName name="稼働日" localSheetId="3">#REF!</definedName>
    <definedName name="稼働日" localSheetId="1">#REF!</definedName>
    <definedName name="稼働日" localSheetId="2">#REF!</definedName>
    <definedName name="稼働日">#REF!</definedName>
    <definedName name="監視装置">[1]設定値!$H$3:$H$8</definedName>
    <definedName name="管理台帳" localSheetId="3">#REF!</definedName>
    <definedName name="管理台帳" localSheetId="1">#REF!</definedName>
    <definedName name="管理台帳" localSheetId="2">#REF!</definedName>
    <definedName name="管理台帳">#REF!</definedName>
    <definedName name="管理票ｼｰﾄ" localSheetId="3">#REF!</definedName>
    <definedName name="管理票ｼｰﾄ" localSheetId="1">#REF!</definedName>
    <definedName name="管理票ｼｰﾄ" localSheetId="2">#REF!</definedName>
    <definedName name="管理票ｼｰﾄ">#REF!</definedName>
    <definedName name="区分" localSheetId="3">#REF!</definedName>
    <definedName name="区分" localSheetId="1">#REF!</definedName>
    <definedName name="区分" localSheetId="2">#REF!</definedName>
    <definedName name="区分">#REF!</definedName>
    <definedName name="検証用サーバ装置">[1]設定値!$E$3:$E$9</definedName>
    <definedName name="顧客住所" localSheetId="3">#REF!</definedName>
    <definedName name="顧客住所" localSheetId="1">#REF!</definedName>
    <definedName name="顧客住所" localSheetId="2">#REF!</definedName>
    <definedName name="顧客住所">#REF!</definedName>
    <definedName name="後方処理サーバ装置">[1]設定値!$D$3:$D$26</definedName>
    <definedName name="始業時間" localSheetId="1">[8]初期値!$C$3</definedName>
    <definedName name="始業時間">[9]初期値!$C$3</definedName>
    <definedName name="受注残１" localSheetId="3">#REF!</definedName>
    <definedName name="受注残１" localSheetId="1">#REF!</definedName>
    <definedName name="受注残１" localSheetId="2">#REF!</definedName>
    <definedName name="受注残１" localSheetId="0">#REF!</definedName>
    <definedName name="受注残１">#REF!</definedName>
    <definedName name="終業時間" localSheetId="1">[8]初期値!$F$3</definedName>
    <definedName name="終業時間">[9]初期値!$F$3</definedName>
    <definedName name="深夜開始" localSheetId="1">[8]初期値!$G$3</definedName>
    <definedName name="深夜開始">[9]初期値!$G$3</definedName>
    <definedName name="装置名称">[1]設定値!$B$2:$I$2</definedName>
    <definedName name="転送項目定義" localSheetId="3">#REF!</definedName>
    <definedName name="転送項目定義" localSheetId="1">#REF!</definedName>
    <definedName name="転送項目定義" localSheetId="2">#REF!</definedName>
    <definedName name="転送項目定義">#REF!</definedName>
    <definedName name="比率" localSheetId="3">#REF!</definedName>
    <definedName name="比率" localSheetId="1">#REF!</definedName>
    <definedName name="比率" localSheetId="2">#REF!</definedName>
    <definedName name="比率" localSheetId="0">#REF!</definedName>
    <definedName name="比率">#REF!</definedName>
    <definedName name="曜日" localSheetId="3">#REF!</definedName>
    <definedName name="曜日" localSheetId="1">#REF!</definedName>
    <definedName name="曜日" localSheetId="2">#REF!</definedName>
    <definedName name="曜日">#REF!</definedName>
    <definedName name="_Sort" localSheetId="6" hidden="1">#REF!</definedName>
    <definedName name="①NEW" localSheetId="6">#REF!</definedName>
    <definedName name="①OLD" localSheetId="6">#REF!</definedName>
    <definedName name="③NEW" localSheetId="6">#REF!</definedName>
    <definedName name="③OLD" localSheetId="6">#REF!</definedName>
    <definedName name="④NEW" localSheetId="6">#REF!</definedName>
    <definedName name="④OLD" localSheetId="6">#REF!</definedName>
    <definedName name="⑤NEW" localSheetId="6">#REF!</definedName>
    <definedName name="⑤OLD" localSheetId="6">#REF!</definedName>
    <definedName name="⑧NEW" localSheetId="6">#REF!</definedName>
    <definedName name="⑧OLD" localSheetId="6">#REF!</definedName>
    <definedName name="abc" localSheetId="6">#REF!</definedName>
    <definedName name="AuthorizeDate" localSheetId="6">#REF!</definedName>
    <definedName name="AuthorizeDate1" localSheetId="6">#REF!</definedName>
    <definedName name="AuthorizeUser" localSheetId="6">#REF!</definedName>
    <definedName name="AuthrizeDate" localSheetId="6">#REF!</definedName>
    <definedName name="BM" localSheetId="6">#REF!</definedName>
    <definedName name="CELLCNT" localSheetId="6">#REF!</definedName>
    <definedName name="CELLSIZ" localSheetId="6">#REF!</definedName>
    <definedName name="CreateDate" localSheetId="6">#REF!</definedName>
    <definedName name="CreateUser" localSheetId="6">#REF!</definedName>
    <definedName name="DATE" localSheetId="6">#REF!</definedName>
    <definedName name="Excel_BuiltIn_Print_Titles" localSheetId="6">#REF!</definedName>
    <definedName name="GMIN_NO" localSheetId="6">#REF!</definedName>
    <definedName name="GO" localSheetId="6">[2]②適正処理情報!#REF!</definedName>
    <definedName name="GOKEI" localSheetId="6">[2]①車両装備情報!#REF!</definedName>
    <definedName name="GOKEI01" localSheetId="6">#REF!</definedName>
    <definedName name="GOKEI02" localSheetId="6">#REF!</definedName>
    <definedName name="GOKEI03" localSheetId="6">#REF!</definedName>
    <definedName name="GOKEI04" localSheetId="6">#REF!</definedName>
    <definedName name="GOKEI05" localSheetId="6">#REF!</definedName>
    <definedName name="GOKEI06" localSheetId="6">#REF!</definedName>
    <definedName name="GOKEI07" localSheetId="6">#REF!</definedName>
    <definedName name="GOKEI08" localSheetId="6">#REF!</definedName>
    <definedName name="GOKEI09" localSheetId="6">#REF!</definedName>
    <definedName name="GOKEI2" localSheetId="6">#REF!</definedName>
    <definedName name="GOKEI3" localSheetId="6">#REF!</definedName>
    <definedName name="GOKEI4" localSheetId="6">[2]④リサイクル料金管理!#REF!</definedName>
    <definedName name="GOKEI5" localSheetId="6">[2]⑤出荷情報管理!#REF!</definedName>
    <definedName name="GOKEI6" localSheetId="6">[2]⑥預託情報管理!#REF!</definedName>
    <definedName name="GOKEI7" localSheetId="6">[2]⑦リサイクル料金徴収!#REF!</definedName>
    <definedName name="GOKEI8" localSheetId="6">[2]⑧収支管理!#REF!</definedName>
    <definedName name="GOOKEI02" localSheetId="6">#REF!</definedName>
    <definedName name="ID" localSheetId="6">#REF!</definedName>
    <definedName name="MIN_NO" localSheetId="6">#REF!</definedName>
    <definedName name="Record1" localSheetId="6">[4]!Record1</definedName>
    <definedName name="Record2" localSheetId="6">[4]!Record2</definedName>
    <definedName name="SEIGAI" localSheetId="6">#REF!</definedName>
    <definedName name="SEIKET" localSheetId="6">#REF!</definedName>
    <definedName name="SEISEI" localSheetId="6">#REF!</definedName>
    <definedName name="SEISHO" localSheetId="6">#REF!</definedName>
    <definedName name="SHHETA" localSheetId="6">#REF!</definedName>
    <definedName name="ST_MONTH" localSheetId="6">#REF!</definedName>
    <definedName name="SystemName" localSheetId="6">#REF!</definedName>
    <definedName name="TANGAI" localSheetId="6">#REF!</definedName>
    <definedName name="TANGAI2" localSheetId="6">#REF!</definedName>
    <definedName name="TANKET" localSheetId="6">#REF!</definedName>
    <definedName name="TANKET2" localSheetId="6">#REF!</definedName>
    <definedName name="TANSEI" localSheetId="6">#REF!</definedName>
    <definedName name="TANSEI2" localSheetId="6">#REF!</definedName>
    <definedName name="TANSHO" localSheetId="6">#REF!</definedName>
    <definedName name="TANSHO2" localSheetId="6">#REF!</definedName>
    <definedName name="TANSHO22" localSheetId="6">#REF!</definedName>
    <definedName name="TEIJI" localSheetId="6">#REF!</definedName>
    <definedName name="TUKE" localSheetId="6">#REF!</definedName>
    <definedName name="UpdateDate" localSheetId="6">#REF!</definedName>
    <definedName name="UpdateUser" localSheetId="6">#REF!</definedName>
    <definedName name="YOTEI_EN" localSheetId="6">#REF!</definedName>
    <definedName name="YOTEI_ST" localSheetId="6">#REF!</definedName>
    <definedName name="あ" localSheetId="6">#REF!</definedName>
    <definedName name="あｄｂ" localSheetId="6">#REF!</definedName>
    <definedName name="ああ" localSheetId="6">#REF!</definedName>
    <definedName name="サブ別" localSheetId="6">#REF!</definedName>
    <definedName name="スキーマ" localSheetId="6">#REF!</definedName>
    <definedName name="印刷用" localSheetId="6">#REF!</definedName>
    <definedName name="稼働日" localSheetId="6">#REF!</definedName>
    <definedName name="管理台帳" localSheetId="6">#REF!</definedName>
    <definedName name="管理票ｼｰﾄ" localSheetId="6">#REF!</definedName>
    <definedName name="区分" localSheetId="6">#REF!</definedName>
    <definedName name="顧客住所" localSheetId="6">#REF!</definedName>
    <definedName name="受注残１" localSheetId="6">#REF!</definedName>
    <definedName name="転送項目定義" localSheetId="6">#REF!</definedName>
    <definedName name="比率" localSheetId="6">#REF!</definedName>
    <definedName name="曜日" localSheetId="6">#REF!</definedName>
    <definedName name="_Sort" localSheetId="7" hidden="1">#REF!</definedName>
    <definedName name="①NEW" localSheetId="7">#REF!</definedName>
    <definedName name="①OLD" localSheetId="7">#REF!</definedName>
    <definedName name="③NEW" localSheetId="7">#REF!</definedName>
    <definedName name="③OLD" localSheetId="7">#REF!</definedName>
    <definedName name="④NEW" localSheetId="7">#REF!</definedName>
    <definedName name="④OLD" localSheetId="7">#REF!</definedName>
    <definedName name="⑤NEW" localSheetId="7">#REF!</definedName>
    <definedName name="⑤OLD" localSheetId="7">#REF!</definedName>
    <definedName name="⑧NEW" localSheetId="7">#REF!</definedName>
    <definedName name="⑧OLD" localSheetId="7">#REF!</definedName>
    <definedName name="abc" localSheetId="7">#REF!</definedName>
    <definedName name="AuthorizeDate" localSheetId="7">#REF!</definedName>
    <definedName name="AuthorizeDate1" localSheetId="7">#REF!</definedName>
    <definedName name="AuthorizeUser" localSheetId="7">#REF!</definedName>
    <definedName name="AuthrizeDate" localSheetId="7">#REF!</definedName>
    <definedName name="BM" localSheetId="7">#REF!</definedName>
    <definedName name="CELLCNT" localSheetId="7">#REF!</definedName>
    <definedName name="CELLSIZ" localSheetId="7">#REF!</definedName>
    <definedName name="CreateDate" localSheetId="7">#REF!</definedName>
    <definedName name="CreateUser" localSheetId="7">#REF!</definedName>
    <definedName name="DATE" localSheetId="7">#REF!</definedName>
    <definedName name="Excel_BuiltIn_Print_Titles" localSheetId="7">#REF!</definedName>
    <definedName name="GMIN_NO" localSheetId="7">#REF!</definedName>
    <definedName name="GO" localSheetId="7">[2]②適正処理情報!#REF!</definedName>
    <definedName name="GOKEI" localSheetId="7">[2]①車両装備情報!#REF!</definedName>
    <definedName name="GOKEI01" localSheetId="7">#REF!</definedName>
    <definedName name="GOKEI02" localSheetId="7">#REF!</definedName>
    <definedName name="GOKEI03" localSheetId="7">#REF!</definedName>
    <definedName name="GOKEI04" localSheetId="7">#REF!</definedName>
    <definedName name="GOKEI05" localSheetId="7">#REF!</definedName>
    <definedName name="GOKEI06" localSheetId="7">#REF!</definedName>
    <definedName name="GOKEI07" localSheetId="7">#REF!</definedName>
    <definedName name="GOKEI08" localSheetId="7">#REF!</definedName>
    <definedName name="GOKEI09" localSheetId="7">#REF!</definedName>
    <definedName name="GOKEI2" localSheetId="7">#REF!</definedName>
    <definedName name="GOKEI3" localSheetId="7">#REF!</definedName>
    <definedName name="GOKEI4" localSheetId="7">[2]④リサイクル料金管理!#REF!</definedName>
    <definedName name="GOKEI5" localSheetId="7">[2]⑤出荷情報管理!#REF!</definedName>
    <definedName name="GOKEI6" localSheetId="7">[2]⑥預託情報管理!#REF!</definedName>
    <definedName name="GOKEI7" localSheetId="7">[2]⑦リサイクル料金徴収!#REF!</definedName>
    <definedName name="GOKEI8" localSheetId="7">[2]⑧収支管理!#REF!</definedName>
    <definedName name="GOOKEI02" localSheetId="7">#REF!</definedName>
    <definedName name="ID" localSheetId="7">#REF!</definedName>
    <definedName name="MIN_NO" localSheetId="7">#REF!</definedName>
    <definedName name="Record1" localSheetId="7">[4]!Record1</definedName>
    <definedName name="Record2" localSheetId="7">[4]!Record2</definedName>
    <definedName name="SEIGAI" localSheetId="7">#REF!</definedName>
    <definedName name="SEIKET" localSheetId="7">#REF!</definedName>
    <definedName name="SEISEI" localSheetId="7">#REF!</definedName>
    <definedName name="SEISHO" localSheetId="7">#REF!</definedName>
    <definedName name="SHHETA" localSheetId="7">#REF!</definedName>
    <definedName name="ST_MONTH" localSheetId="7">#REF!</definedName>
    <definedName name="SystemName" localSheetId="7">#REF!</definedName>
    <definedName name="TANGAI" localSheetId="7">#REF!</definedName>
    <definedName name="TANGAI2" localSheetId="7">#REF!</definedName>
    <definedName name="TANKET" localSheetId="7">#REF!</definedName>
    <definedName name="TANKET2" localSheetId="7">#REF!</definedName>
    <definedName name="TANSEI" localSheetId="7">#REF!</definedName>
    <definedName name="TANSEI2" localSheetId="7">#REF!</definedName>
    <definedName name="TANSHO" localSheetId="7">#REF!</definedName>
    <definedName name="TANSHO2" localSheetId="7">#REF!</definedName>
    <definedName name="TANSHO22" localSheetId="7">#REF!</definedName>
    <definedName name="TEIJI" localSheetId="7">#REF!</definedName>
    <definedName name="TUKE" localSheetId="7">#REF!</definedName>
    <definedName name="UpdateDate" localSheetId="7">#REF!</definedName>
    <definedName name="UpdateUser" localSheetId="7">#REF!</definedName>
    <definedName name="YOTEI_EN" localSheetId="7">#REF!</definedName>
    <definedName name="YOTEI_ST" localSheetId="7">#REF!</definedName>
    <definedName name="あ" localSheetId="7">#REF!</definedName>
    <definedName name="あｄｂ" localSheetId="7">#REF!</definedName>
    <definedName name="ああ" localSheetId="7">#REF!</definedName>
    <definedName name="サブ別" localSheetId="7">#REF!</definedName>
    <definedName name="スキーマ" localSheetId="7">#REF!</definedName>
    <definedName name="印刷用" localSheetId="7">#REF!</definedName>
    <definedName name="稼働日" localSheetId="7">#REF!</definedName>
    <definedName name="管理台帳" localSheetId="7">#REF!</definedName>
    <definedName name="管理票ｼｰﾄ" localSheetId="7">#REF!</definedName>
    <definedName name="区分" localSheetId="7">#REF!</definedName>
    <definedName name="顧客住所" localSheetId="7">#REF!</definedName>
    <definedName name="受注残１" localSheetId="7">#REF!</definedName>
    <definedName name="転送項目定義" localSheetId="7">#REF!</definedName>
    <definedName name="比率" localSheetId="7">#REF!</definedName>
    <definedName name="曜日" localSheetId="7">#REF!</definedName>
    <definedName name="_Sort" localSheetId="8" hidden="1">#REF!</definedName>
    <definedName name="①NEW" localSheetId="8">#REF!</definedName>
    <definedName name="①OLD" localSheetId="8">#REF!</definedName>
    <definedName name="③NEW" localSheetId="8">#REF!</definedName>
    <definedName name="③OLD" localSheetId="8">#REF!</definedName>
    <definedName name="④NEW" localSheetId="8">#REF!</definedName>
    <definedName name="④OLD" localSheetId="8">#REF!</definedName>
    <definedName name="⑤NEW" localSheetId="8">#REF!</definedName>
    <definedName name="⑤OLD" localSheetId="8">#REF!</definedName>
    <definedName name="⑧NEW" localSheetId="8">#REF!</definedName>
    <definedName name="⑧OLD" localSheetId="8">#REF!</definedName>
    <definedName name="abc" localSheetId="8">#REF!</definedName>
    <definedName name="AuthorizeDate" localSheetId="8">#REF!</definedName>
    <definedName name="AuthorizeDate1" localSheetId="8">#REF!</definedName>
    <definedName name="AuthorizeUser" localSheetId="8">#REF!</definedName>
    <definedName name="AuthrizeDate" localSheetId="8">#REF!</definedName>
    <definedName name="BM" localSheetId="8">#REF!</definedName>
    <definedName name="CELLCNT" localSheetId="8">#REF!</definedName>
    <definedName name="CELLSIZ" localSheetId="8">#REF!</definedName>
    <definedName name="CreateDate" localSheetId="8">#REF!</definedName>
    <definedName name="CreateUser" localSheetId="8">#REF!</definedName>
    <definedName name="DATE" localSheetId="8">#REF!</definedName>
    <definedName name="Excel_BuiltIn_Print_Titles" localSheetId="8">#REF!</definedName>
    <definedName name="GMIN_NO" localSheetId="8">#REF!</definedName>
    <definedName name="GO" localSheetId="8">[2]②適正処理情報!#REF!</definedName>
    <definedName name="GOKEI" localSheetId="8">[2]①車両装備情報!#REF!</definedName>
    <definedName name="GOKEI01" localSheetId="8">#REF!</definedName>
    <definedName name="GOKEI02" localSheetId="8">#REF!</definedName>
    <definedName name="GOKEI03" localSheetId="8">#REF!</definedName>
    <definedName name="GOKEI04" localSheetId="8">#REF!</definedName>
    <definedName name="GOKEI05" localSheetId="8">#REF!</definedName>
    <definedName name="GOKEI06" localSheetId="8">#REF!</definedName>
    <definedName name="GOKEI07" localSheetId="8">#REF!</definedName>
    <definedName name="GOKEI08" localSheetId="8">#REF!</definedName>
    <definedName name="GOKEI09" localSheetId="8">#REF!</definedName>
    <definedName name="GOKEI2" localSheetId="8">#REF!</definedName>
    <definedName name="GOKEI3" localSheetId="8">#REF!</definedName>
    <definedName name="GOKEI4" localSheetId="8">[2]④リサイクル料金管理!#REF!</definedName>
    <definedName name="GOKEI5" localSheetId="8">[2]⑤出荷情報管理!#REF!</definedName>
    <definedName name="GOKEI6" localSheetId="8">[2]⑥預託情報管理!#REF!</definedName>
    <definedName name="GOKEI7" localSheetId="8">[2]⑦リサイクル料金徴収!#REF!</definedName>
    <definedName name="GOKEI8" localSheetId="8">[2]⑧収支管理!#REF!</definedName>
    <definedName name="GOOKEI02" localSheetId="8">#REF!</definedName>
    <definedName name="ID" localSheetId="8">#REF!</definedName>
    <definedName name="MIN_NO" localSheetId="8">#REF!</definedName>
    <definedName name="Record1" localSheetId="8">[4]!Record1</definedName>
    <definedName name="Record2" localSheetId="8">[4]!Record2</definedName>
    <definedName name="SEIGAI" localSheetId="8">#REF!</definedName>
    <definedName name="SEIKET" localSheetId="8">#REF!</definedName>
    <definedName name="SEISEI" localSheetId="8">#REF!</definedName>
    <definedName name="SEISHO" localSheetId="8">#REF!</definedName>
    <definedName name="SHHETA" localSheetId="8">#REF!</definedName>
    <definedName name="ST_MONTH" localSheetId="8">#REF!</definedName>
    <definedName name="SystemName" localSheetId="8">#REF!</definedName>
    <definedName name="TANGAI" localSheetId="8">#REF!</definedName>
    <definedName name="TANGAI2" localSheetId="8">#REF!</definedName>
    <definedName name="TANKET" localSheetId="8">#REF!</definedName>
    <definedName name="TANKET2" localSheetId="8">#REF!</definedName>
    <definedName name="TANSEI" localSheetId="8">#REF!</definedName>
    <definedName name="TANSEI2" localSheetId="8">#REF!</definedName>
    <definedName name="TANSHO" localSheetId="8">#REF!</definedName>
    <definedName name="TANSHO2" localSheetId="8">#REF!</definedName>
    <definedName name="TANSHO22" localSheetId="8">#REF!</definedName>
    <definedName name="TEIJI" localSheetId="8">#REF!</definedName>
    <definedName name="TUKE" localSheetId="8">#REF!</definedName>
    <definedName name="UpdateDate" localSheetId="8">#REF!</definedName>
    <definedName name="UpdateUser" localSheetId="8">#REF!</definedName>
    <definedName name="YOTEI_EN" localSheetId="8">#REF!</definedName>
    <definedName name="YOTEI_ST" localSheetId="8">#REF!</definedName>
    <definedName name="あ" localSheetId="8">#REF!</definedName>
    <definedName name="あｄｂ" localSheetId="8">#REF!</definedName>
    <definedName name="ああ" localSheetId="8">#REF!</definedName>
    <definedName name="サブ別" localSheetId="8">#REF!</definedName>
    <definedName name="スキーマ" localSheetId="8">#REF!</definedName>
    <definedName name="印刷用" localSheetId="8">#REF!</definedName>
    <definedName name="稼働日" localSheetId="8">#REF!</definedName>
    <definedName name="管理台帳" localSheetId="8">#REF!</definedName>
    <definedName name="管理票ｼｰﾄ" localSheetId="8">#REF!</definedName>
    <definedName name="区分" localSheetId="8">#REF!</definedName>
    <definedName name="顧客住所" localSheetId="8">#REF!</definedName>
    <definedName name="受注残１" localSheetId="8">#REF!</definedName>
    <definedName name="転送項目定義" localSheetId="8">#REF!</definedName>
    <definedName name="比率" localSheetId="8">#REF!</definedName>
    <definedName name="曜日" localSheetId="8">#REF!</definedName>
  </definedNames>
  <calcPr calcId="144525"/>
</workbook>
</file>

<file path=xl/comments1.xml><?xml version="1.0" encoding="utf-8"?>
<comments xmlns="http://schemas.openxmlformats.org/spreadsheetml/2006/main">
  <authors>
    <author>作成者</author>
  </authors>
  <commentList>
    <comment ref="K6" authorId="0">
      <text>
        <r>
          <rPr>
            <sz val="9"/>
            <color indexed="81"/>
            <rFont val="宋体"/>
            <charset val="134"/>
          </rPr>
          <t xml:space="preserve">必須：毎回テスト必須
任意：必要に応じてテスト
</t>
        </r>
      </text>
    </comment>
    <comment ref="L6" authorId="0">
      <text>
        <r>
          <rPr>
            <sz val="9"/>
            <color indexed="81"/>
            <rFont val="宋体"/>
            <charset val="134"/>
          </rPr>
          <t xml:space="preserve">「合否」
OK：合格
NG：不合格
別紙：別紙参照
Error：バグ発生、バグ修正の組み合わせ不正</t>
        </r>
      </text>
    </comment>
    <comment ref="M6" authorId="0">
      <text>
        <r>
          <rPr>
            <sz val="9"/>
            <color indexed="81"/>
            <rFont val="宋体"/>
            <charset val="134"/>
          </rPr>
          <t xml:space="preserve">「バグ発生」
あり：　
なし：　
別紙：　別紙へ記載
注）
”あり”の場合、バグ修正が完了しても、”あり”のままにしておいてください。
</t>
        </r>
      </text>
    </comment>
    <comment ref="N6" authorId="0">
      <text>
        <r>
          <rPr>
            <sz val="9"/>
            <color indexed="81"/>
            <rFont val="宋体"/>
            <charset val="134"/>
          </rPr>
          <t xml:space="preserve">「バグ修正」
未完了：バグ発生あり、修正未完了
完了：　バグ発生あり、修正完了
なし：　バグ発生なし
別紙：　別紙へ記載
</t>
        </r>
      </text>
    </comment>
  </commentList>
</comments>
</file>

<file path=xl/sharedStrings.xml><?xml version="1.0" encoding="utf-8"?>
<sst xmlns="http://schemas.openxmlformats.org/spreadsheetml/2006/main" count="198">
  <si>
    <t>テスト仕様書兼報告書</t>
  </si>
  <si>
    <t>開発工程</t>
  </si>
  <si>
    <t>：</t>
  </si>
  <si>
    <t>単体テスト</t>
  </si>
  <si>
    <t>システム名</t>
  </si>
  <si>
    <t>CRM</t>
  </si>
  <si>
    <t>サブシステム名</t>
  </si>
  <si>
    <t>CRM顧客管理</t>
  </si>
  <si>
    <t>機能ＩＤ</t>
  </si>
  <si>
    <t>001</t>
  </si>
  <si>
    <t>機能名</t>
  </si>
  <si>
    <t>GCPスナップショット、perringとApache改修</t>
  </si>
  <si>
    <t>プロジェクトＣＤ</t>
  </si>
  <si>
    <t>30302108</t>
  </si>
  <si>
    <t>プロジェクト名</t>
  </si>
  <si>
    <t>新ポイントシステムゲートウェイとDevops推進</t>
  </si>
  <si>
    <t>テスト名</t>
  </si>
  <si>
    <t>GCPスナップショット、perringとApache改修テスト</t>
  </si>
  <si>
    <r>
      <rPr>
        <b/>
        <u/>
        <sz val="22"/>
        <rFont val="ＭＳ ゴシック"/>
        <charset val="128"/>
      </rPr>
      <t>(</t>
    </r>
    <r>
      <rPr>
        <b/>
        <u/>
        <sz val="22"/>
        <rFont val="ＭＳ Ｐゴシック"/>
        <charset val="128"/>
      </rPr>
      <t>株</t>
    </r>
    <r>
      <rPr>
        <b/>
        <u/>
        <sz val="22"/>
        <rFont val="ＭＳ ゴシック"/>
        <charset val="128"/>
      </rPr>
      <t>)</t>
    </r>
    <r>
      <rPr>
        <b/>
        <u/>
        <sz val="22"/>
        <rFont val="ＭＳ Ｐゴシック"/>
        <charset val="128"/>
      </rPr>
      <t>ティー・アール・イー</t>
    </r>
  </si>
  <si>
    <t>ドキュメント名
資料タイトル</t>
  </si>
  <si>
    <t>システム名
サブシステム名</t>
  </si>
  <si>
    <t>機能ＩＤ
機能名</t>
  </si>
  <si>
    <t>プロジェクトコード
プロジェクト名</t>
  </si>
  <si>
    <t>作成日
更新日</t>
  </si>
  <si>
    <t>作成者
更新者</t>
  </si>
  <si>
    <t>DocVer
FmtVer</t>
  </si>
  <si>
    <t>単体テスト仕様書兼報告書</t>
  </si>
  <si>
    <t>曲建</t>
  </si>
  <si>
    <t>表紙（単体テスト報告書）</t>
  </si>
  <si>
    <t>テスト報告</t>
  </si>
  <si>
    <t>検査項目率</t>
  </si>
  <si>
    <t>検査網羅度</t>
  </si>
  <si>
    <t>不具合検出率</t>
  </si>
  <si>
    <t>エラーヒット率</t>
  </si>
  <si>
    <t>テストカバレージ率</t>
  </si>
  <si>
    <t>テスト番号</t>
  </si>
  <si>
    <t>開発分類</t>
  </si>
  <si>
    <t>チェック項目数</t>
  </si>
  <si>
    <t>実施項目数</t>
  </si>
  <si>
    <t>バグ数合計</t>
  </si>
  <si>
    <t>実績値</t>
  </si>
  <si>
    <t>指標値</t>
  </si>
  <si>
    <t>受注入力</t>
  </si>
  <si>
    <t>ASP.NET開発</t>
  </si>
  <si>
    <t>SMART開発</t>
  </si>
  <si>
    <t>作業指示の自動印刷</t>
  </si>
  <si>
    <t>html開発</t>
  </si>
  <si>
    <t>合計</t>
  </si>
  <si>
    <t>レビュー結果兼品質見解状況</t>
  </si>
  <si>
    <t>（確認者[*]にて記入/再レビュー時は上書き]）</t>
  </si>
  <si>
    <t>テスト仕様レビュー</t>
  </si>
  <si>
    <t>実施日</t>
  </si>
  <si>
    <r>
      <rPr>
        <sz val="9"/>
        <color indexed="10"/>
        <rFont val="ＭＳ Ｐゴシック"/>
        <charset val="128"/>
      </rPr>
      <t>機能設計</t>
    </r>
    <r>
      <rPr>
        <sz val="9"/>
        <rFont val="ＭＳ Ｐゴシック"/>
        <charset val="128"/>
      </rPr>
      <t>の確認が全て盛り込まれている</t>
    </r>
  </si>
  <si>
    <t>OK</t>
  </si>
  <si>
    <t>排他制御に対するテストが盛り込まれている</t>
  </si>
  <si>
    <t>実施者</t>
  </si>
  <si>
    <t>しきい値に対するテストが盛り込まれている</t>
  </si>
  <si>
    <t>障害設計に対するテストが盛り込まれている</t>
  </si>
  <si>
    <t>参加者</t>
  </si>
  <si>
    <t>Ａさん(*)</t>
  </si>
  <si>
    <t>数量/金額計算のテストが盛り込まれている</t>
  </si>
  <si>
    <r>
      <rPr>
        <sz val="9"/>
        <rFont val="ＭＳ Ｐゴシック"/>
        <charset val="128"/>
      </rPr>
      <t>レスポンスに対するテストが盛り込まれている</t>
    </r>
    <r>
      <rPr>
        <sz val="9"/>
        <color indexed="10"/>
        <rFont val="ＭＳ Ｐゴシック"/>
        <charset val="128"/>
      </rPr>
      <t>（想定　　　店舗）</t>
    </r>
  </si>
  <si>
    <t>Bさん</t>
  </si>
  <si>
    <t>データベースに対するテストが盛り込まれている</t>
  </si>
  <si>
    <t>追加機能以外の基本動作に対するテストが盛り込まれている</t>
  </si>
  <si>
    <t>対象外</t>
  </si>
  <si>
    <t>ファイルＩ／Ｏに対するテストが盛り込まれている</t>
  </si>
  <si>
    <t>設定したチェック項目数は想定目標数に近い</t>
  </si>
  <si>
    <t>ユーザインタフェースに対するテストが盛り込まれている</t>
  </si>
  <si>
    <t>マスタの有効/適用期間に対するテストが盛り込まれている</t>
  </si>
  <si>
    <t>外部インタフェースに対するテストが盛り込まれている</t>
  </si>
  <si>
    <t>テスト仕様が明確に記載されており、誤字脱字漏れがない</t>
  </si>
  <si>
    <t>セキュリティ（公開区分を含む）に対するテストが盛り込まれている</t>
  </si>
  <si>
    <t>ﾚﾋﾞｭｰ結果</t>
  </si>
  <si>
    <t>合格</t>
  </si>
  <si>
    <t>テスト結果レビュー</t>
  </si>
  <si>
    <t>本シートにて記入漏れ・自動計算による集計不備がない</t>
  </si>
  <si>
    <t>印刷プレビュー又はPDF化が正しく行える</t>
  </si>
  <si>
    <t>テスト残はない</t>
  </si>
  <si>
    <t>詳細設計書より変更があった仕様はきちんと追記されてある</t>
  </si>
  <si>
    <t>条件付きでOK</t>
  </si>
  <si>
    <t>バグは障害票が起票され管理されてある</t>
  </si>
  <si>
    <t>テスト仕様書作成以後に作成された議事録の確認を行った</t>
  </si>
  <si>
    <t>Ｂさん</t>
  </si>
  <si>
    <t>作成したモジュールは全て開発規約に定められた場所にＵＰされてある</t>
  </si>
  <si>
    <t>品質見解</t>
  </si>
  <si>
    <t>バグの抽出数は未達だが、パッケージとしての機能を考慮すると問題なし。</t>
  </si>
  <si>
    <t>テスト報告（別紙）</t>
  </si>
  <si>
    <t>一回目</t>
  </si>
  <si>
    <t>二回目</t>
  </si>
  <si>
    <t>チェック項目数（テスト仕様）</t>
  </si>
  <si>
    <t>開始日</t>
  </si>
  <si>
    <t>終了日</t>
  </si>
  <si>
    <t>実施数</t>
  </si>
  <si>
    <t>バグ数</t>
  </si>
  <si>
    <t>発生率</t>
  </si>
  <si>
    <t>ドキュメント名</t>
  </si>
  <si>
    <t>機能ID</t>
  </si>
  <si>
    <t>作成日</t>
  </si>
  <si>
    <t>作成者</t>
  </si>
  <si>
    <t>Doc版数</t>
  </si>
  <si>
    <t>資料タイトル</t>
  </si>
  <si>
    <t>ﾌﾟﾛｼﾞｪｸﾄID</t>
  </si>
  <si>
    <t>ﾌﾟﾛｼﾞｪｸﾄ名</t>
  </si>
  <si>
    <t>更新日</t>
  </si>
  <si>
    <t>更新者</t>
  </si>
  <si>
    <t>Fmt版数</t>
  </si>
  <si>
    <t>改版履歴</t>
  </si>
  <si>
    <t>改版日付</t>
  </si>
  <si>
    <t>改版者</t>
  </si>
  <si>
    <t>改版内容</t>
  </si>
  <si>
    <t>朱恒冉</t>
  </si>
  <si>
    <t>新規作成</t>
  </si>
  <si>
    <t>ﾌﾟﾛｼﾞｪｸﾄCD</t>
  </si>
  <si>
    <t>テスト仕様書</t>
  </si>
  <si>
    <t>項目№</t>
  </si>
  <si>
    <t>チェック項目</t>
  </si>
  <si>
    <t>テストケース</t>
  </si>
  <si>
    <t>予想結果</t>
  </si>
  <si>
    <t>検査項目分類</t>
  </si>
  <si>
    <t>必須任意</t>
  </si>
  <si>
    <t>合否</t>
  </si>
  <si>
    <t>バグ発生</t>
  </si>
  <si>
    <t>バグ修正</t>
  </si>
  <si>
    <t>Linuxゲスト環境のアップグレード</t>
  </si>
  <si>
    <t>Linuxサーバーにログインし、ゲストのアップグレードコマンドを実行後、アップグレード後にスナップショットが作成できるか確認する。</t>
  </si>
  <si>
    <t>アップグレード成功しました。
スナップショット作成しました。</t>
  </si>
  <si>
    <t>機能・正確性</t>
  </si>
  <si>
    <t>必須</t>
  </si>
  <si>
    <t>なし</t>
  </si>
  <si>
    <t>windowsゲスト環境のアップグレード</t>
  </si>
  <si>
    <t>windowサーバーにログインし、ゲストのアップグレードコマンドを実行後、アップグレード後にスナップショットが作成できるか確認する。</t>
  </si>
  <si>
    <t>VPCピアリングの構築</t>
  </si>
  <si>
    <t xml:space="preserve">VPC ネットワーク/ピアリング、ピアリング接続の作成(ボタン押す) </t>
  </si>
  <si>
    <t>VPCピアリングの作成に成功しました</t>
  </si>
  <si>
    <t>成果物ID/Rev</t>
  </si>
  <si>
    <t>顧客名/プロジェクト名</t>
  </si>
  <si>
    <t>作成</t>
  </si>
  <si>
    <t>更新</t>
  </si>
  <si>
    <t>チーム名</t>
  </si>
  <si>
    <t>単体テスト仕様書</t>
  </si>
  <si>
    <t>Rev</t>
  </si>
  <si>
    <t xml:space="preserve"> ■ セルフチェック</t>
  </si>
  <si>
    <t>確認者</t>
  </si>
  <si>
    <t>確認日</t>
  </si>
  <si>
    <t>承認者</t>
  </si>
  <si>
    <t>承認日</t>
  </si>
  <si>
    <t>チェックリスト</t>
  </si>
  <si>
    <t>1.0</t>
  </si>
  <si>
    <t xml:space="preserve"> ■ 成果物受入</t>
  </si>
  <si>
    <t>No.</t>
  </si>
  <si>
    <t>箇所／項目名</t>
  </si>
  <si>
    <t>確認事項</t>
  </si>
  <si>
    <t>ｾﾙﾌ</t>
  </si>
  <si>
    <t>受入</t>
  </si>
  <si>
    <t>共通</t>
  </si>
  <si>
    <t>ヘッダには、顧客名、プロジェクト名、成果物名、成果物IDが、記入されているか
成果物IDは、命名規約にしたがった命名になっているか</t>
  </si>
  <si>
    <t>■</t>
  </si>
  <si>
    <t>ヘッダには、チーム/サブシステムが、記入されているか
（アプリチーム以外はチームのみで可）</t>
  </si>
  <si>
    <t>ヘッダには、作成日/作成者、更新日/更新者、Revが、記入されているか
作成者、更新者は「氏(発注先)」、Revは「X.X」の書式か</t>
  </si>
  <si>
    <t>ヘッダには、機能ID、機能名が、記入されているか</t>
  </si>
  <si>
    <t>フッタには、COPYRIGHT、ページ番号、Confidentialをつけているか</t>
  </si>
  <si>
    <t>ファイル名は、作業手順書に従った命名になっているか</t>
  </si>
  <si>
    <t>機能設計書の内容を満たしているか</t>
  </si>
  <si>
    <t>チェック項目記述書の内容を満たしているか</t>
  </si>
  <si>
    <t>単体テスト記録書</t>
  </si>
  <si>
    <t xml:space="preserve"> □ セルフチェック</t>
  </si>
  <si>
    <t xml:space="preserve"> □ 成果物受入</t>
  </si>
  <si>
    <t>□</t>
  </si>
  <si>
    <t>ファイル名は、作業手順書に従った名前になっているか</t>
  </si>
  <si>
    <t>記録書の成果物ID下3桁は、仕様書の成果物ID下3桁と同じになっているか</t>
  </si>
  <si>
    <t>記録書のシート名は、｢1回目、2回目・・・ｎ回目｣となっているか</t>
  </si>
  <si>
    <t>結果</t>
  </si>
  <si>
    <t>最後のテスト結果は全て○になっているか</t>
  </si>
  <si>
    <t>テスト報告書</t>
  </si>
  <si>
    <t>テスト報告書に記入漏れはないか</t>
  </si>
  <si>
    <t>項目</t>
  </si>
  <si>
    <t>報告内容</t>
  </si>
  <si>
    <t>報告日</t>
  </si>
  <si>
    <t>報告者(所属)</t>
  </si>
  <si>
    <t>バグ件数合計</t>
  </si>
  <si>
    <t>テスト件数合計</t>
  </si>
  <si>
    <t>バグの質/内容</t>
  </si>
  <si>
    <t>品質向上対策</t>
  </si>
  <si>
    <t>対策</t>
  </si>
  <si>
    <t>総合評価</t>
  </si>
  <si>
    <t>テスト結果一覧(サマリ)</t>
  </si>
  <si>
    <t>テスト種別</t>
  </si>
  <si>
    <t>回数</t>
  </si>
  <si>
    <t>実施メンバー(所属)</t>
  </si>
  <si>
    <t>テスト
実施件数</t>
  </si>
  <si>
    <t>○</t>
  </si>
  <si>
    <t>×</t>
  </si>
  <si>
    <t>ロジックテスト</t>
  </si>
  <si>
    <t>検証環境のLinuxサーバーのゲスト環境が正常にアップグレードしました。</t>
  </si>
  <si>
    <t>スナップショットは正常に生成されました</t>
  </si>
  <si>
    <t>検証環境のWindowsサーバーのゲスト環境が正常にアップグレードしました。</t>
  </si>
  <si>
    <r>
      <rPr>
        <sz val="16"/>
        <color indexed="8"/>
        <rFont val="宋体"/>
        <charset val="134"/>
      </rPr>
      <t>検証環境</t>
    </r>
    <r>
      <rPr>
        <sz val="16"/>
        <color indexed="8"/>
        <rFont val="MS Gothic"/>
        <charset val="134"/>
      </rPr>
      <t>の</t>
    </r>
    <r>
      <rPr>
        <sz val="16"/>
        <color indexed="8"/>
        <rFont val="Arial"/>
        <charset val="134"/>
      </rPr>
      <t>VPC</t>
    </r>
    <r>
      <rPr>
        <sz val="16"/>
        <color indexed="8"/>
        <rFont val="MS Gothic"/>
        <charset val="134"/>
      </rPr>
      <t>ピアリングが</t>
    </r>
    <r>
      <rPr>
        <sz val="16"/>
        <color indexed="8"/>
        <rFont val="宋体"/>
        <charset val="134"/>
      </rPr>
      <t>正常</t>
    </r>
    <r>
      <rPr>
        <sz val="16"/>
        <color indexed="8"/>
        <rFont val="MS Gothic"/>
        <charset val="134"/>
      </rPr>
      <t>に</t>
    </r>
    <r>
      <rPr>
        <sz val="16"/>
        <color indexed="8"/>
        <rFont val="宋体"/>
        <charset val="134"/>
      </rPr>
      <t>作成</t>
    </r>
    <r>
      <rPr>
        <sz val="16"/>
        <color indexed="8"/>
        <rFont val="MS Gothic"/>
        <charset val="134"/>
      </rPr>
      <t>しました</t>
    </r>
    <r>
      <rPr>
        <sz val="16"/>
        <color indexed="8"/>
        <rFont val="宋体"/>
        <charset val="134"/>
      </rPr>
      <t>。</t>
    </r>
  </si>
</sst>
</file>

<file path=xl/styles.xml><?xml version="1.0" encoding="utf-8"?>
<styleSheet xmlns="http://schemas.openxmlformats.org/spreadsheetml/2006/main">
  <numFmts count="16">
    <numFmt numFmtId="176" formatCode="0.0_ "/>
    <numFmt numFmtId="177" formatCode="_-&quot;\&quot;* #,##0.00_-\ ;\-&quot;\&quot;* #,##0.00_-\ ;_-&quot;\&quot;* &quot;-&quot;??_-\ ;_-@_-"/>
    <numFmt numFmtId="178" formatCode="\$#,##0.00_);[Red]&quot;($&quot;#,##0.00\)"/>
    <numFmt numFmtId="179" formatCode="d&quot;\&quot;&quot;\&quot;\.mmm&quot;\&quot;&quot;\&quot;\.yy"/>
    <numFmt numFmtId="180" formatCode="_ * #,##0_ ;_ * \-#,##0_ ;_ * &quot;-&quot;??_ ;_ @_ "/>
    <numFmt numFmtId="181" formatCode="_-&quot;\&quot;* #,##0_-\ ;\-&quot;\&quot;* #,##0_-\ ;_-&quot;\&quot;* &quot;-&quot;??_-\ ;_-@_-"/>
    <numFmt numFmtId="182" formatCode="0_);[Red]&quot;\&quot;&quot;\&quot;&quot;\&quot;\(0&quot;\&quot;&quot;\&quot;&quot;\&quot;\)"/>
    <numFmt numFmtId="183" formatCode="_(* #,##0.00_);_(* \(#,##0.00\);_(* \-??_);_(@_)"/>
    <numFmt numFmtId="184" formatCode="#,##0&quot; F&quot;;\-#,##0&quot; F&quot;"/>
    <numFmt numFmtId="185" formatCode="#,##0;\-#,##0;&quot;-&quot;"/>
    <numFmt numFmtId="186" formatCode="0.0%"/>
    <numFmt numFmtId="187" formatCode="#,##0;[Red]&quot;\&quot;\-#,##0"/>
    <numFmt numFmtId="188" formatCode="\$#,##0_);[Red]&quot;($&quot;#,##0\)"/>
    <numFmt numFmtId="189" formatCode="&quot;Rev.&quot;0.0"/>
    <numFmt numFmtId="190" formatCode="0_ "/>
    <numFmt numFmtId="191" formatCode="0_);[Red]\(0\)"/>
  </numFmts>
  <fonts count="67">
    <font>
      <sz val="11"/>
      <name val="ＭＳ Ｐゴシック"/>
      <charset val="128"/>
    </font>
    <font>
      <sz val="11"/>
      <color indexed="9"/>
      <name val="ＭＳ Ｐゴシック"/>
      <charset val="128"/>
    </font>
    <font>
      <sz val="12"/>
      <color indexed="8"/>
      <name val="Osaka−等幅"/>
      <charset val="128"/>
    </font>
    <font>
      <sz val="10"/>
      <name val="ＭＳ ゴシック"/>
      <charset val="128"/>
    </font>
    <font>
      <b/>
      <sz val="12"/>
      <name val="Arial"/>
      <charset val="134"/>
    </font>
    <font>
      <b/>
      <sz val="12"/>
      <color indexed="8"/>
      <name val="Osaka−等幅"/>
      <charset val="128"/>
    </font>
    <font>
      <u/>
      <sz val="11"/>
      <color indexed="12"/>
      <name val="宋体"/>
      <charset val="0"/>
    </font>
    <font>
      <sz val="12"/>
      <name val="ＨＧ丸ゴシックM"/>
      <charset val="134"/>
    </font>
    <font>
      <sz val="11"/>
      <color indexed="8"/>
      <name val="ＭＳ Ｐゴシック"/>
      <charset val="128"/>
    </font>
    <font>
      <sz val="12"/>
      <color indexed="9"/>
      <name val="Osaka−等幅"/>
      <charset val="128"/>
    </font>
    <font>
      <sz val="11"/>
      <color indexed="52"/>
      <name val="ＭＳ Ｐゴシック"/>
      <charset val="128"/>
    </font>
    <font>
      <sz val="11"/>
      <color indexed="10"/>
      <name val="ＭＳ Ｐゴシック"/>
      <charset val="128"/>
    </font>
    <font>
      <sz val="10"/>
      <name val="ＨＧ丸ゴシックM"/>
      <charset val="134"/>
    </font>
    <font>
      <sz val="8"/>
      <name val="Times New Roman"/>
      <charset val="134"/>
    </font>
    <font>
      <b/>
      <sz val="11"/>
      <color indexed="8"/>
      <name val="ＭＳ Ｐゴシック"/>
      <charset val="128"/>
    </font>
    <font>
      <b/>
      <sz val="11"/>
      <color indexed="63"/>
      <name val="ＭＳ Ｐゴシック"/>
      <charset val="128"/>
    </font>
    <font>
      <i/>
      <sz val="11"/>
      <color indexed="23"/>
      <name val="ＭＳ Ｐゴシック"/>
      <charset val="128"/>
    </font>
    <font>
      <b/>
      <sz val="18"/>
      <color indexed="56"/>
      <name val="ＭＳ Ｐゴシック"/>
      <charset val="128"/>
    </font>
    <font>
      <u/>
      <sz val="11"/>
      <color indexed="20"/>
      <name val="宋体"/>
      <charset val="0"/>
    </font>
    <font>
      <sz val="14"/>
      <name val="ＨＧ丸ゴシックM"/>
      <charset val="134"/>
    </font>
    <font>
      <b/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Arial"/>
      <charset val="134"/>
    </font>
    <font>
      <sz val="11"/>
      <color indexed="60"/>
      <name val="ＭＳ Ｐゴシック"/>
      <charset val="128"/>
    </font>
    <font>
      <sz val="12"/>
      <color indexed="60"/>
      <name val="Osaka−等幅"/>
      <charset val="128"/>
    </font>
    <font>
      <sz val="11"/>
      <color indexed="17"/>
      <name val="ＭＳ Ｐゴシック"/>
      <charset val="128"/>
    </font>
    <font>
      <sz val="11"/>
      <color indexed="20"/>
      <name val="ＭＳ Ｐゴシック"/>
      <charset val="128"/>
    </font>
    <font>
      <b/>
      <sz val="11"/>
      <color indexed="9"/>
      <name val="ＭＳ Ｐゴシック"/>
      <charset val="128"/>
    </font>
    <font>
      <b/>
      <sz val="13"/>
      <color indexed="56"/>
      <name val="ＭＳ Ｐゴシック"/>
      <charset val="128"/>
    </font>
    <font>
      <sz val="10"/>
      <color indexed="8"/>
      <name val="Arial"/>
      <charset val="134"/>
    </font>
    <font>
      <b/>
      <sz val="15"/>
      <color indexed="56"/>
      <name val="ＭＳ Ｐゴシック"/>
      <charset val="128"/>
    </font>
    <font>
      <sz val="8"/>
      <name val="Arial"/>
      <charset val="134"/>
    </font>
    <font>
      <sz val="11"/>
      <name val="ＨＧ丸ゴシックM"/>
      <charset val="134"/>
    </font>
    <font>
      <sz val="9"/>
      <color indexed="8"/>
      <name val="メイリオ"/>
      <charset val="128"/>
    </font>
    <font>
      <sz val="9"/>
      <color indexed="8"/>
      <name val="Meiryo UI"/>
      <charset val="128"/>
    </font>
    <font>
      <sz val="14"/>
      <name val="ＭＳ 明朝"/>
      <charset val="128"/>
    </font>
    <font>
      <b/>
      <sz val="10"/>
      <color indexed="9"/>
      <name val="宋体"/>
      <charset val="134"/>
    </font>
    <font>
      <sz val="9"/>
      <name val="ＭＳ ゴシック"/>
      <charset val="128"/>
    </font>
    <font>
      <sz val="16"/>
      <color indexed="8"/>
      <name val="宋体"/>
      <charset val="134"/>
    </font>
    <font>
      <sz val="16"/>
      <name val="ＭＳ ゴシック"/>
      <charset val="128"/>
    </font>
    <font>
      <sz val="9"/>
      <color indexed="8"/>
      <name val="ＭＳ ゴシック"/>
      <charset val="128"/>
    </font>
    <font>
      <sz val="12"/>
      <name val="ＭＳ ゴシック"/>
      <charset val="128"/>
    </font>
    <font>
      <sz val="11"/>
      <name val="ＭＳ ゴシック"/>
      <charset val="128"/>
    </font>
    <font>
      <b/>
      <sz val="12"/>
      <name val="ＭＳ ゴシック"/>
      <charset val="128"/>
    </font>
    <font>
      <sz val="12"/>
      <name val="ＭＳ Ｐゴシック"/>
      <charset val="128"/>
    </font>
    <font>
      <sz val="8"/>
      <name val="ＭＳ 明朝"/>
      <charset val="128"/>
    </font>
    <font>
      <sz val="9"/>
      <name val="ＭＳ Ｐゴシック"/>
      <charset val="128"/>
    </font>
    <font>
      <sz val="8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9"/>
      <color indexed="60"/>
      <name val="ＭＳ Ｐゴシック"/>
      <charset val="128"/>
    </font>
    <font>
      <b/>
      <sz val="8"/>
      <color indexed="23"/>
      <name val="ＭＳ Ｐゴシック"/>
      <charset val="128"/>
    </font>
    <font>
      <b/>
      <sz val="9"/>
      <name val="ＭＳ Ｐゴシック"/>
      <charset val="128"/>
    </font>
    <font>
      <b/>
      <sz val="9"/>
      <color indexed="10"/>
      <name val="ＭＳ Ｐゴシック"/>
      <charset val="128"/>
    </font>
    <font>
      <sz val="11"/>
      <color indexed="9"/>
      <name val="MS UI Gothic"/>
      <charset val="128"/>
    </font>
    <font>
      <sz val="18"/>
      <name val="ＭＳ ゴシック"/>
      <charset val="128"/>
    </font>
    <font>
      <sz val="24"/>
      <name val="ＭＳ ゴシック"/>
      <charset val="128"/>
    </font>
    <font>
      <sz val="36"/>
      <name val="ＭＳ Ｐゴシック"/>
      <charset val="128"/>
    </font>
    <font>
      <sz val="18"/>
      <name val="ＭＳ Ｐゴシック"/>
      <charset val="128"/>
    </font>
    <font>
      <b/>
      <u/>
      <sz val="22"/>
      <name val="ＭＳ ゴシック"/>
      <charset val="128"/>
    </font>
    <font>
      <b/>
      <sz val="14"/>
      <name val="ＭＳ Ｐゴシック"/>
      <charset val="128"/>
    </font>
    <font>
      <b/>
      <sz val="18"/>
      <name val="ＭＳ Ｐゴシック"/>
      <charset val="128"/>
    </font>
    <font>
      <sz val="16"/>
      <color indexed="8"/>
      <name val="MS Gothic"/>
      <charset val="134"/>
    </font>
    <font>
      <sz val="16"/>
      <color indexed="8"/>
      <name val="Arial"/>
      <charset val="134"/>
    </font>
    <font>
      <sz val="9"/>
      <color indexed="10"/>
      <name val="ＭＳ Ｐゴシック"/>
      <charset val="128"/>
    </font>
    <font>
      <b/>
      <u/>
      <sz val="22"/>
      <name val="ＭＳ Ｐゴシック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lightUp">
        <bgColor indexed="4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lightUp"/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129">
    <xf numFmtId="0" fontId="0" fillId="0" borderId="0">
      <alignment vertical="center"/>
    </xf>
    <xf numFmtId="0" fontId="3" fillId="0" borderId="0" applyBorder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ill="0" applyBorder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9" borderId="61" applyNumberFormat="0" applyAlignment="0" applyProtection="0">
      <alignment vertical="center"/>
    </xf>
    <xf numFmtId="0" fontId="13" fillId="0" borderId="0">
      <alignment horizontal="center" vertical="center" wrapText="1"/>
      <protection locked="0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64" applyNumberFormat="0" applyFont="0" applyAlignment="0" applyProtection="0">
      <alignment vertical="center"/>
    </xf>
    <xf numFmtId="0" fontId="3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66" applyNumberFormat="0" applyFill="0" applyAlignment="0" applyProtection="0">
      <alignment vertical="center"/>
    </xf>
    <xf numFmtId="0" fontId="29" fillId="0" borderId="65" applyNumberFormat="0" applyFill="0" applyAlignment="0" applyProtection="0">
      <alignment vertical="center"/>
    </xf>
    <xf numFmtId="0" fontId="7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22" fillId="0" borderId="6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4" borderId="60" applyNumberFormat="0" applyAlignment="0" applyProtection="0">
      <alignment vertical="center"/>
    </xf>
    <xf numFmtId="0" fontId="20" fillId="14" borderId="61" applyNumberFormat="0" applyAlignment="0" applyProtection="0">
      <alignment vertical="center"/>
    </xf>
    <xf numFmtId="0" fontId="28" fillId="25" borderId="6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59" applyNumberFormat="0" applyFill="0" applyAlignment="0" applyProtection="0">
      <alignment vertical="center"/>
    </xf>
    <xf numFmtId="0" fontId="14" fillId="0" borderId="5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58" applyNumberFormat="0" applyFill="0" applyAlignment="0" applyProtection="0">
      <alignment vertical="center"/>
    </xf>
    <xf numFmtId="0" fontId="12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0">
      <alignment vertical="center"/>
    </xf>
    <xf numFmtId="38" fontId="0" fillId="0" borderId="0" applyFill="0" applyBorder="0" applyProtection="0">
      <alignment vertical="center"/>
    </xf>
    <xf numFmtId="0" fontId="7" fillId="0" borderId="0">
      <alignment vertical="center"/>
    </xf>
    <xf numFmtId="179" fontId="0" fillId="0" borderId="8">
      <alignment horizontal="right" vertical="center"/>
    </xf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85" fontId="30" fillId="0" borderId="0" applyFill="0" applyBorder="0" applyAlignment="0">
      <alignment vertical="center"/>
    </xf>
    <xf numFmtId="183" fontId="0" fillId="0" borderId="0" applyFill="0" applyBorder="0" applyProtection="0">
      <alignment vertical="center"/>
    </xf>
    <xf numFmtId="188" fontId="0" fillId="0" borderId="0" applyFill="0" applyBorder="0" applyProtection="0">
      <alignment vertical="center"/>
    </xf>
    <xf numFmtId="178" fontId="0" fillId="0" borderId="0" applyFill="0" applyBorder="0" applyProtection="0">
      <alignment vertical="center"/>
    </xf>
    <xf numFmtId="0" fontId="32" fillId="14" borderId="0" applyNumberFormat="0" applyBorder="0" applyProtection="0">
      <alignment vertical="center"/>
    </xf>
    <xf numFmtId="0" fontId="4" fillId="0" borderId="57" applyNumberFormat="0" applyAlignment="0" applyProtection="0">
      <alignment horizontal="left" vertical="center"/>
    </xf>
    <xf numFmtId="0" fontId="4" fillId="0" borderId="7">
      <alignment horizontal="left" vertical="center"/>
    </xf>
    <xf numFmtId="0" fontId="32" fillId="21" borderId="0" applyNumberFormat="0" applyBorder="0" applyProtection="0">
      <alignment vertical="center"/>
    </xf>
    <xf numFmtId="1" fontId="3" fillId="0" borderId="0" applyProtection="0">
      <alignment vertical="center"/>
    </xf>
    <xf numFmtId="38" fontId="0" fillId="0" borderId="0" applyFill="0" applyBorder="0" applyProtection="0">
      <alignment vertical="center"/>
    </xf>
    <xf numFmtId="40" fontId="0" fillId="0" borderId="0" applyFill="0" applyBorder="0" applyProtection="0">
      <alignment vertical="center"/>
    </xf>
    <xf numFmtId="188" fontId="0" fillId="0" borderId="0" applyFill="0" applyBorder="0" applyProtection="0">
      <alignment vertical="center"/>
    </xf>
    <xf numFmtId="184" fontId="0" fillId="0" borderId="0">
      <alignment vertical="center"/>
    </xf>
    <xf numFmtId="0" fontId="23" fillId="0" borderId="0">
      <alignment vertical="center"/>
    </xf>
    <xf numFmtId="14" fontId="13" fillId="0" borderId="0">
      <alignment horizontal="center" vertical="center" wrapText="1"/>
      <protection locked="0"/>
    </xf>
    <xf numFmtId="10" fontId="0" fillId="0" borderId="0" applyFill="0" applyBorder="0" applyProtection="0">
      <alignment vertical="center"/>
    </xf>
    <xf numFmtId="0" fontId="33" fillId="0" borderId="0">
      <alignment horizontal="center" vertical="center"/>
    </xf>
    <xf numFmtId="49" fontId="19" fillId="0" borderId="0" applyFill="0" applyBorder="0" applyProtection="0">
      <alignment horizontal="center" vertical="center"/>
    </xf>
    <xf numFmtId="0" fontId="19" fillId="0" borderId="0" applyFill="0" applyBorder="0" applyProtection="0">
      <alignment horizontal="center" vertical="center"/>
    </xf>
    <xf numFmtId="49" fontId="19" fillId="0" borderId="0" applyFill="0" applyBorder="0" applyProtection="0">
      <alignment horizontal="center" vertical="center"/>
    </xf>
    <xf numFmtId="0" fontId="23" fillId="0" borderId="0">
      <alignment vertical="center"/>
    </xf>
    <xf numFmtId="9" fontId="0" fillId="0" borderId="0" applyFill="0" applyBorder="0" applyProtection="0">
      <alignment vertical="center"/>
    </xf>
    <xf numFmtId="9" fontId="0" fillId="0" borderId="0" applyFill="0" applyBorder="0" applyProtection="0">
      <alignment vertical="center"/>
    </xf>
    <xf numFmtId="9" fontId="0" fillId="0" borderId="0" applyFill="0" applyBorder="0" applyProtection="0">
      <alignment vertical="center"/>
    </xf>
    <xf numFmtId="9" fontId="0" fillId="0" borderId="0" applyFill="0" applyBorder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38" fontId="0" fillId="0" borderId="0" applyFill="0" applyBorder="0" applyProtection="0">
      <alignment vertical="center"/>
    </xf>
    <xf numFmtId="38" fontId="0" fillId="0" borderId="0" applyFill="0" applyBorder="0" applyProtection="0">
      <alignment vertical="center"/>
    </xf>
    <xf numFmtId="38" fontId="0" fillId="0" borderId="0" applyFill="0" applyBorder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38" fontId="0" fillId="0" borderId="0" applyFill="0" applyBorder="0" applyProtection="0">
      <alignment vertical="center"/>
    </xf>
  </cellStyleXfs>
  <cellXfs count="380">
    <xf numFmtId="0" fontId="0" fillId="0" borderId="0" xfId="0" applyAlignment="1"/>
    <xf numFmtId="49" fontId="38" fillId="0" borderId="0" xfId="126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9" fillId="0" borderId="0" xfId="0" applyFont="1" applyAlignment="1"/>
    <xf numFmtId="49" fontId="38" fillId="0" borderId="0" xfId="126" applyNumberFormat="1" applyFont="1" applyFill="1" applyBorder="1" applyAlignment="1">
      <alignment vertical="center"/>
    </xf>
    <xf numFmtId="0" fontId="38" fillId="0" borderId="0" xfId="124" applyFont="1" applyFill="1" applyBorder="1" applyAlignment="1">
      <alignment vertical="center"/>
    </xf>
    <xf numFmtId="176" fontId="38" fillId="0" borderId="0" xfId="124" applyNumberFormat="1" applyFont="1" applyFill="1" applyBorder="1" applyAlignment="1" applyProtection="1">
      <alignment vertical="center"/>
      <protection locked="0"/>
    </xf>
    <xf numFmtId="14" fontId="38" fillId="0" borderId="0" xfId="124" applyNumberFormat="1" applyFont="1" applyFill="1" applyBorder="1" applyAlignment="1" applyProtection="1">
      <alignment vertical="center"/>
      <protection locked="0"/>
    </xf>
    <xf numFmtId="0" fontId="38" fillId="0" borderId="0" xfId="124" applyFont="1" applyFill="1" applyBorder="1" applyAlignment="1" applyProtection="1">
      <alignment vertical="center"/>
      <protection locked="0"/>
    </xf>
    <xf numFmtId="14" fontId="40" fillId="0" borderId="0" xfId="124" applyNumberFormat="1" applyFont="1" applyFill="1" applyBorder="1" applyAlignment="1" applyProtection="1">
      <alignment vertical="center"/>
      <protection locked="0"/>
    </xf>
    <xf numFmtId="49" fontId="41" fillId="0" borderId="0" xfId="123" applyNumberFormat="1" applyFont="1" applyFill="1" applyBorder="1" applyAlignment="1">
      <alignment vertical="center" wrapText="1"/>
    </xf>
    <xf numFmtId="0" fontId="41" fillId="0" borderId="0" xfId="123" applyNumberFormat="1" applyFont="1" applyFill="1" applyBorder="1" applyAlignment="1">
      <alignment vertical="center"/>
    </xf>
    <xf numFmtId="0" fontId="38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8" fillId="0" borderId="0" xfId="124" applyFont="1" applyFill="1" applyBorder="1" applyAlignment="1" applyProtection="1">
      <alignment vertical="center" wrapText="1"/>
      <protection locked="0"/>
    </xf>
    <xf numFmtId="14" fontId="38" fillId="0" borderId="0" xfId="0" applyNumberFormat="1" applyFont="1" applyFill="1" applyBorder="1" applyAlignment="1">
      <alignment vertical="center"/>
    </xf>
    <xf numFmtId="176" fontId="38" fillId="0" borderId="0" xfId="0" applyNumberFormat="1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38" fillId="0" borderId="0" xfId="0" applyFont="1" applyAlignment="1"/>
    <xf numFmtId="0" fontId="42" fillId="2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8" fillId="2" borderId="6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/>
    </xf>
    <xf numFmtId="0" fontId="38" fillId="2" borderId="8" xfId="0" applyFont="1" applyFill="1" applyBorder="1" applyAlignment="1">
      <alignment horizontal="center"/>
    </xf>
    <xf numFmtId="0" fontId="44" fillId="0" borderId="0" xfId="0" applyFont="1" applyAlignment="1"/>
    <xf numFmtId="0" fontId="44" fillId="0" borderId="9" xfId="0" applyFont="1" applyBorder="1" applyAlignment="1"/>
    <xf numFmtId="0" fontId="38" fillId="3" borderId="8" xfId="0" applyFont="1" applyFill="1" applyBorder="1" applyAlignment="1">
      <alignment horizontal="left"/>
    </xf>
    <xf numFmtId="0" fontId="38" fillId="2" borderId="8" xfId="0" applyFont="1" applyFill="1" applyBorder="1" applyAlignment="1">
      <alignment horizontal="left"/>
    </xf>
    <xf numFmtId="0" fontId="38" fillId="2" borderId="8" xfId="0" applyFont="1" applyFill="1" applyBorder="1" applyAlignment="1">
      <alignment horizontal="left" vertical="center"/>
    </xf>
    <xf numFmtId="0" fontId="38" fillId="3" borderId="8" xfId="0" applyFont="1" applyFill="1" applyBorder="1" applyAlignment="1"/>
    <xf numFmtId="0" fontId="38" fillId="0" borderId="8" xfId="0" applyFont="1" applyBorder="1" applyAlignment="1"/>
    <xf numFmtId="0" fontId="42" fillId="2" borderId="10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/>
    </xf>
    <xf numFmtId="0" fontId="43" fillId="2" borderId="12" xfId="0" applyFont="1" applyFill="1" applyBorder="1" applyAlignment="1">
      <alignment horizontal="center" vertical="center"/>
    </xf>
    <xf numFmtId="0" fontId="38" fillId="0" borderId="11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189" fontId="3" fillId="2" borderId="5" xfId="0" applyNumberFormat="1" applyFont="1" applyFill="1" applyBorder="1" applyAlignment="1">
      <alignment horizontal="center" vertical="center"/>
    </xf>
    <xf numFmtId="189" fontId="3" fillId="2" borderId="13" xfId="0" applyNumberFormat="1" applyFont="1" applyFill="1" applyBorder="1" applyAlignment="1">
      <alignment horizontal="center" vertical="center"/>
    </xf>
    <xf numFmtId="49" fontId="38" fillId="0" borderId="7" xfId="0" applyNumberFormat="1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14" fontId="38" fillId="0" borderId="8" xfId="0" applyNumberFormat="1" applyFont="1" applyBorder="1" applyAlignment="1">
      <alignment horizontal="left" vertical="top"/>
    </xf>
    <xf numFmtId="0" fontId="38" fillId="0" borderId="8" xfId="0" applyFont="1" applyBorder="1" applyAlignment="1">
      <alignment horizontal="left" vertical="top"/>
    </xf>
    <xf numFmtId="0" fontId="38" fillId="3" borderId="8" xfId="0" applyFont="1" applyFill="1" applyBorder="1" applyAlignment="1">
      <alignment horizontal="center"/>
    </xf>
    <xf numFmtId="49" fontId="38" fillId="0" borderId="11" xfId="0" applyNumberFormat="1" applyFont="1" applyBorder="1" applyAlignment="1">
      <alignment horizontal="center"/>
    </xf>
    <xf numFmtId="0" fontId="38" fillId="3" borderId="8" xfId="0" applyFont="1" applyFill="1" applyBorder="1" applyAlignment="1">
      <alignment horizontal="right"/>
    </xf>
    <xf numFmtId="14" fontId="38" fillId="0" borderId="8" xfId="0" applyNumberFormat="1" applyFont="1" applyBorder="1" applyAlignment="1"/>
    <xf numFmtId="49" fontId="38" fillId="0" borderId="8" xfId="0" applyNumberFormat="1" applyFont="1" applyBorder="1" applyAlignment="1">
      <alignment horizontal="center"/>
    </xf>
    <xf numFmtId="14" fontId="38" fillId="0" borderId="0" xfId="0" applyNumberFormat="1" applyFont="1" applyAlignment="1"/>
    <xf numFmtId="0" fontId="38" fillId="3" borderId="8" xfId="0" applyFont="1" applyFill="1" applyBorder="1" applyAlignment="1">
      <alignment wrapText="1"/>
    </xf>
    <xf numFmtId="0" fontId="38" fillId="0" borderId="8" xfId="0" applyFont="1" applyBorder="1" applyAlignment="1">
      <alignment wrapText="1"/>
    </xf>
    <xf numFmtId="0" fontId="38" fillId="2" borderId="8" xfId="0" applyFont="1" applyFill="1" applyBorder="1" applyAlignment="1">
      <alignment horizontal="center" vertical="center"/>
    </xf>
    <xf numFmtId="14" fontId="38" fillId="0" borderId="8" xfId="0" applyNumberFormat="1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3" borderId="8" xfId="0" applyFont="1" applyFill="1" applyBorder="1" applyAlignment="1">
      <alignment horizontal="center" wrapText="1"/>
    </xf>
    <xf numFmtId="49" fontId="38" fillId="0" borderId="0" xfId="125" applyNumberFormat="1" applyFont="1" applyFill="1" applyBorder="1" applyAlignment="1">
      <alignment vertical="top"/>
    </xf>
    <xf numFmtId="190" fontId="38" fillId="0" borderId="0" xfId="125" applyNumberFormat="1" applyFont="1" applyAlignment="1">
      <alignment vertical="top"/>
    </xf>
    <xf numFmtId="49" fontId="38" fillId="0" borderId="0" xfId="125" applyNumberFormat="1" applyFont="1" applyAlignment="1">
      <alignment vertical="top"/>
    </xf>
    <xf numFmtId="49" fontId="38" fillId="0" borderId="0" xfId="125" applyNumberFormat="1" applyFont="1" applyAlignment="1">
      <alignment horizontal="center" vertical="top"/>
    </xf>
    <xf numFmtId="0" fontId="0" fillId="0" borderId="2" xfId="0" applyFont="1" applyBorder="1" applyAlignment="1"/>
    <xf numFmtId="0" fontId="42" fillId="2" borderId="3" xfId="0" applyFont="1" applyFill="1" applyBorder="1" applyAlignment="1">
      <alignment horizontal="center" vertical="center"/>
    </xf>
    <xf numFmtId="0" fontId="45" fillId="0" borderId="0" xfId="0" applyFont="1" applyAlignment="1"/>
    <xf numFmtId="0" fontId="38" fillId="0" borderId="0" xfId="0" applyFont="1" applyFill="1" applyAlignment="1"/>
    <xf numFmtId="0" fontId="38" fillId="0" borderId="0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center"/>
    </xf>
    <xf numFmtId="0" fontId="38" fillId="2" borderId="15" xfId="0" applyFont="1" applyFill="1" applyBorder="1" applyAlignment="1">
      <alignment horizontal="center"/>
    </xf>
    <xf numFmtId="190" fontId="38" fillId="0" borderId="0" xfId="123" applyNumberFormat="1" applyFont="1" applyFill="1" applyBorder="1" applyAlignment="1">
      <alignment horizontal="left" vertical="top" wrapText="1"/>
    </xf>
    <xf numFmtId="49" fontId="38" fillId="0" borderId="0" xfId="123" applyNumberFormat="1" applyFont="1" applyFill="1" applyBorder="1" applyAlignment="1">
      <alignment horizontal="left" vertical="top" wrapText="1"/>
    </xf>
    <xf numFmtId="49" fontId="38" fillId="0" borderId="0" xfId="123" applyNumberFormat="1" applyFont="1" applyFill="1" applyBorder="1" applyAlignment="1">
      <alignment horizontal="center" vertical="top" wrapText="1"/>
    </xf>
    <xf numFmtId="190" fontId="38" fillId="3" borderId="8" xfId="125" applyNumberFormat="1" applyFont="1" applyFill="1" applyBorder="1" applyAlignment="1">
      <alignment horizontal="right" vertical="top"/>
    </xf>
    <xf numFmtId="49" fontId="38" fillId="3" borderId="8" xfId="125" applyNumberFormat="1" applyFont="1" applyFill="1" applyBorder="1" applyAlignment="1">
      <alignment horizontal="center" vertical="top"/>
    </xf>
    <xf numFmtId="190" fontId="38" fillId="0" borderId="15" xfId="125" applyNumberFormat="1" applyFont="1" applyBorder="1" applyAlignment="1">
      <alignment horizontal="right" vertical="top"/>
    </xf>
    <xf numFmtId="49" fontId="38" fillId="0" borderId="8" xfId="125" applyNumberFormat="1" applyFont="1" applyBorder="1" applyAlignment="1">
      <alignment vertical="top"/>
    </xf>
    <xf numFmtId="190" fontId="38" fillId="0" borderId="8" xfId="125" applyNumberFormat="1" applyFont="1" applyBorder="1" applyAlignment="1">
      <alignment horizontal="right" vertical="top"/>
    </xf>
    <xf numFmtId="49" fontId="38" fillId="0" borderId="6" xfId="125" applyNumberFormat="1" applyFont="1" applyBorder="1" applyAlignment="1">
      <alignment vertical="top"/>
    </xf>
    <xf numFmtId="49" fontId="38" fillId="0" borderId="7" xfId="125" applyNumberFormat="1" applyFont="1" applyBorder="1" applyAlignment="1">
      <alignment vertical="top"/>
    </xf>
    <xf numFmtId="190" fontId="38" fillId="0" borderId="14" xfId="125" applyNumberFormat="1" applyFont="1" applyBorder="1" applyAlignment="1">
      <alignment horizontal="right" vertical="top"/>
    </xf>
    <xf numFmtId="49" fontId="38" fillId="0" borderId="14" xfId="125" applyNumberFormat="1" applyFont="1" applyBorder="1" applyAlignment="1">
      <alignment vertical="top"/>
    </xf>
    <xf numFmtId="190" fontId="38" fillId="0" borderId="16" xfId="125" applyNumberFormat="1" applyFont="1" applyBorder="1" applyAlignment="1">
      <alignment vertical="top"/>
    </xf>
    <xf numFmtId="49" fontId="38" fillId="0" borderId="16" xfId="125" applyNumberFormat="1" applyFont="1" applyBorder="1" applyAlignment="1">
      <alignment vertical="top"/>
    </xf>
    <xf numFmtId="190" fontId="38" fillId="0" borderId="9" xfId="125" applyNumberFormat="1" applyFont="1" applyBorder="1" applyAlignment="1">
      <alignment vertical="top"/>
    </xf>
    <xf numFmtId="190" fontId="38" fillId="0" borderId="7" xfId="125" applyNumberFormat="1" applyFont="1" applyBorder="1" applyAlignment="1">
      <alignment vertical="top"/>
    </xf>
    <xf numFmtId="190" fontId="38" fillId="0" borderId="6" xfId="125" applyNumberFormat="1" applyFont="1" applyBorder="1" applyAlignment="1">
      <alignment horizontal="right" vertical="top"/>
    </xf>
    <xf numFmtId="190" fontId="38" fillId="0" borderId="11" xfId="125" applyNumberFormat="1" applyFont="1" applyBorder="1" applyAlignment="1">
      <alignment horizontal="right" vertical="top"/>
    </xf>
    <xf numFmtId="0" fontId="0" fillId="0" borderId="10" xfId="0" applyFont="1" applyBorder="1" applyAlignment="1"/>
    <xf numFmtId="0" fontId="45" fillId="0" borderId="12" xfId="0" applyFont="1" applyBorder="1" applyAlignment="1"/>
    <xf numFmtId="0" fontId="0" fillId="0" borderId="5" xfId="0" applyFont="1" applyBorder="1" applyAlignment="1"/>
    <xf numFmtId="0" fontId="0" fillId="0" borderId="13" xfId="0" applyFont="1" applyBorder="1" applyAlignment="1"/>
    <xf numFmtId="176" fontId="38" fillId="0" borderId="7" xfId="0" applyNumberFormat="1" applyFont="1" applyBorder="1" applyAlignment="1">
      <alignment horizontal="center"/>
    </xf>
    <xf numFmtId="0" fontId="38" fillId="0" borderId="17" xfId="0" applyFont="1" applyFill="1" applyBorder="1" applyAlignment="1">
      <alignment horizontal="left"/>
    </xf>
    <xf numFmtId="0" fontId="38" fillId="0" borderId="16" xfId="0" applyFont="1" applyFill="1" applyBorder="1" applyAlignment="1">
      <alignment horizontal="left"/>
    </xf>
    <xf numFmtId="49" fontId="38" fillId="2" borderId="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left"/>
    </xf>
    <xf numFmtId="0" fontId="38" fillId="0" borderId="9" xfId="0" applyFont="1" applyFill="1" applyBorder="1" applyAlignment="1">
      <alignment horizontal="left"/>
    </xf>
    <xf numFmtId="49" fontId="38" fillId="0" borderId="0" xfId="123" applyNumberFormat="1" applyFont="1" applyFill="1" applyBorder="1" applyAlignment="1">
      <alignment vertical="top"/>
    </xf>
    <xf numFmtId="49" fontId="38" fillId="3" borderId="6" xfId="125" applyNumberFormat="1" applyFont="1" applyFill="1" applyBorder="1" applyAlignment="1">
      <alignment horizontal="center" vertical="top"/>
    </xf>
    <xf numFmtId="49" fontId="38" fillId="3" borderId="7" xfId="125" applyNumberFormat="1" applyFont="1" applyFill="1" applyBorder="1" applyAlignment="1">
      <alignment horizontal="center" vertical="top"/>
    </xf>
    <xf numFmtId="49" fontId="38" fillId="0" borderId="8" xfId="125" applyNumberFormat="1" applyFont="1" applyBorder="1" applyAlignment="1">
      <alignment vertical="top" wrapText="1"/>
    </xf>
    <xf numFmtId="49" fontId="38" fillId="0" borderId="11" xfId="125" applyNumberFormat="1" applyFont="1" applyBorder="1" applyAlignment="1">
      <alignment vertical="top"/>
    </xf>
    <xf numFmtId="49" fontId="38" fillId="0" borderId="6" xfId="125" applyNumberFormat="1" applyFont="1" applyBorder="1" applyAlignment="1">
      <alignment vertical="top" wrapText="1"/>
    </xf>
    <xf numFmtId="49" fontId="38" fillId="0" borderId="7" xfId="125" applyNumberFormat="1" applyFont="1" applyBorder="1" applyAlignment="1">
      <alignment vertical="top" wrapText="1"/>
    </xf>
    <xf numFmtId="49" fontId="38" fillId="0" borderId="14" xfId="125" applyNumberFormat="1" applyFont="1" applyBorder="1" applyAlignment="1">
      <alignment vertical="top" wrapText="1"/>
    </xf>
    <xf numFmtId="49" fontId="38" fillId="0" borderId="16" xfId="125" applyNumberFormat="1" applyFont="1" applyBorder="1" applyAlignment="1">
      <alignment vertical="top" wrapText="1"/>
    </xf>
    <xf numFmtId="49" fontId="38" fillId="0" borderId="9" xfId="125" applyNumberFormat="1" applyFont="1" applyBorder="1" applyAlignment="1">
      <alignment vertical="top" wrapText="1"/>
    </xf>
    <xf numFmtId="176" fontId="38" fillId="0" borderId="11" xfId="0" applyNumberFormat="1" applyFont="1" applyBorder="1" applyAlignment="1">
      <alignment horizontal="center"/>
    </xf>
    <xf numFmtId="0" fontId="38" fillId="0" borderId="19" xfId="0" applyFont="1" applyFill="1" applyBorder="1" applyAlignment="1">
      <alignment horizontal="left"/>
    </xf>
    <xf numFmtId="0" fontId="38" fillId="0" borderId="20" xfId="0" applyFont="1" applyFill="1" applyBorder="1" applyAlignment="1">
      <alignment horizontal="left"/>
    </xf>
    <xf numFmtId="0" fontId="38" fillId="0" borderId="8" xfId="0" applyFont="1" applyFill="1" applyBorder="1" applyAlignment="1">
      <alignment horizontal="center"/>
    </xf>
    <xf numFmtId="0" fontId="38" fillId="2" borderId="6" xfId="0" applyFont="1" applyFill="1" applyBorder="1" applyAlignment="1">
      <alignment horizontal="center" vertical="center"/>
    </xf>
    <xf numFmtId="14" fontId="38" fillId="0" borderId="6" xfId="0" applyNumberFormat="1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/>
    </xf>
    <xf numFmtId="49" fontId="38" fillId="0" borderId="0" xfId="0" applyNumberFormat="1" applyFont="1" applyBorder="1" applyAlignment="1">
      <alignment horizontal="center"/>
    </xf>
    <xf numFmtId="49" fontId="38" fillId="0" borderId="8" xfId="0" applyNumberFormat="1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/>
    </xf>
    <xf numFmtId="14" fontId="38" fillId="0" borderId="7" xfId="0" applyNumberFormat="1" applyFont="1" applyBorder="1" applyAlignment="1">
      <alignment horizontal="center" vertical="center"/>
    </xf>
    <xf numFmtId="14" fontId="38" fillId="0" borderId="11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49" fontId="38" fillId="3" borderId="11" xfId="125" applyNumberFormat="1" applyFont="1" applyFill="1" applyBorder="1" applyAlignment="1">
      <alignment horizontal="center" vertical="top"/>
    </xf>
    <xf numFmtId="49" fontId="38" fillId="0" borderId="15" xfId="125" applyNumberFormat="1" applyFont="1" applyBorder="1" applyAlignment="1">
      <alignment horizontal="center" vertical="top"/>
    </xf>
    <xf numFmtId="49" fontId="38" fillId="0" borderId="11" xfId="125" applyNumberFormat="1" applyFont="1" applyBorder="1" applyAlignment="1">
      <alignment vertical="top" wrapText="1"/>
    </xf>
    <xf numFmtId="49" fontId="38" fillId="0" borderId="8" xfId="125" applyNumberFormat="1" applyFont="1" applyBorder="1" applyAlignment="1">
      <alignment horizontal="center" vertical="top"/>
    </xf>
    <xf numFmtId="49" fontId="38" fillId="0" borderId="14" xfId="125" applyNumberFormat="1" applyFont="1" applyBorder="1" applyAlignment="1">
      <alignment horizontal="center" vertical="top"/>
    </xf>
    <xf numFmtId="49" fontId="38" fillId="0" borderId="9" xfId="125" applyNumberFormat="1" applyFont="1" applyBorder="1" applyAlignment="1">
      <alignment vertical="top"/>
    </xf>
    <xf numFmtId="0" fontId="0" fillId="0" borderId="0" xfId="0" applyFont="1" applyAlignment="1"/>
    <xf numFmtId="0" fontId="46" fillId="0" borderId="0" xfId="0" applyFont="1" applyFill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0" xfId="0" applyFont="1" applyFill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right" vertical="center" wrapText="1"/>
      <protection locked="0"/>
    </xf>
    <xf numFmtId="0" fontId="46" fillId="0" borderId="0" xfId="0" applyFont="1" applyAlignment="1" applyProtection="1">
      <alignment horizontal="left" vertical="center" wrapText="1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38" fillId="3" borderId="6" xfId="0" applyFont="1" applyFill="1" applyBorder="1" applyAlignment="1">
      <alignment horizontal="center" vertical="top" wrapText="1" shrinkToFit="1"/>
    </xf>
    <xf numFmtId="0" fontId="38" fillId="3" borderId="11" xfId="0" applyFont="1" applyFill="1" applyBorder="1" applyAlignment="1">
      <alignment horizontal="center" vertical="top" wrapText="1" shrinkToFi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 wrapText="1"/>
    </xf>
    <xf numFmtId="38" fontId="43" fillId="4" borderId="6" xfId="5" applyFont="1" applyFill="1" applyBorder="1" applyAlignment="1" applyProtection="1">
      <alignment horizontal="center" vertical="top" wrapText="1" shrinkToFit="1"/>
    </xf>
    <xf numFmtId="38" fontId="43" fillId="4" borderId="11" xfId="5" applyFont="1" applyFill="1" applyBorder="1" applyAlignment="1" applyProtection="1">
      <alignment horizontal="center" vertical="top" wrapText="1" shrinkToFit="1"/>
    </xf>
    <xf numFmtId="0" fontId="47" fillId="0" borderId="8" xfId="16" applyFont="1" applyFill="1" applyBorder="1" applyAlignment="1" applyProtection="1">
      <alignment horizontal="center" vertical="center"/>
      <protection locked="0"/>
    </xf>
    <xf numFmtId="0" fontId="38" fillId="4" borderId="8" xfId="0" applyNumberFormat="1" applyFont="1" applyFill="1" applyBorder="1" applyAlignment="1" applyProtection="1">
      <alignment vertical="center" wrapText="1"/>
    </xf>
    <xf numFmtId="0" fontId="38" fillId="4" borderId="6" xfId="0" applyNumberFormat="1" applyFont="1" applyFill="1" applyBorder="1" applyAlignment="1" applyProtection="1">
      <alignment horizontal="center" vertical="center" wrapText="1"/>
    </xf>
    <xf numFmtId="0" fontId="38" fillId="4" borderId="11" xfId="0" applyNumberFormat="1" applyFont="1" applyFill="1" applyBorder="1" applyAlignment="1" applyProtection="1">
      <alignment horizontal="center" vertical="center" wrapText="1"/>
    </xf>
    <xf numFmtId="0" fontId="38" fillId="3" borderId="7" xfId="0" applyFont="1" applyFill="1" applyBorder="1" applyAlignment="1">
      <alignment horizontal="center" vertical="center" wrapText="1"/>
    </xf>
    <xf numFmtId="38" fontId="43" fillId="0" borderId="6" xfId="5" applyFont="1" applyFill="1" applyBorder="1" applyAlignment="1" applyProtection="1">
      <alignment horizontal="center" vertical="top"/>
      <protection locked="0"/>
    </xf>
    <xf numFmtId="38" fontId="43" fillId="0" borderId="11" xfId="5" applyFont="1" applyFill="1" applyBorder="1" applyAlignment="1" applyProtection="1">
      <alignment horizontal="center" vertical="top"/>
      <protection locked="0"/>
    </xf>
    <xf numFmtId="0" fontId="38" fillId="4" borderId="8" xfId="0" applyNumberFormat="1" applyFont="1" applyFill="1" applyBorder="1" applyAlignment="1">
      <alignment horizontal="center" vertical="center" wrapText="1"/>
    </xf>
    <xf numFmtId="0" fontId="38" fillId="4" borderId="6" xfId="0" applyNumberFormat="1" applyFont="1" applyFill="1" applyBorder="1" applyAlignment="1">
      <alignment horizontal="center" vertical="center" wrapText="1"/>
    </xf>
    <xf numFmtId="0" fontId="38" fillId="4" borderId="7" xfId="0" applyNumberFormat="1" applyFont="1" applyFill="1" applyBorder="1" applyAlignment="1">
      <alignment horizontal="center" vertical="center" wrapText="1"/>
    </xf>
    <xf numFmtId="0" fontId="38" fillId="4" borderId="11" xfId="0" applyNumberFormat="1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right"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38" fillId="3" borderId="14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 applyProtection="1">
      <alignment horizontal="center" vertical="center" wrapText="1"/>
      <protection locked="0"/>
    </xf>
    <xf numFmtId="0" fontId="38" fillId="0" borderId="6" xfId="0" applyFont="1" applyFill="1" applyBorder="1" applyAlignment="1" applyProtection="1">
      <alignment horizontal="left" vertical="center" wrapText="1"/>
      <protection locked="0"/>
    </xf>
    <xf numFmtId="0" fontId="38" fillId="0" borderId="7" xfId="0" applyFont="1" applyFill="1" applyBorder="1" applyAlignment="1" applyProtection="1">
      <alignment horizontal="left" vertical="center" wrapText="1"/>
      <protection locked="0"/>
    </xf>
    <xf numFmtId="0" fontId="38" fillId="0" borderId="11" xfId="0" applyFont="1" applyFill="1" applyBorder="1" applyAlignment="1" applyProtection="1">
      <alignment horizontal="left" vertical="center" wrapText="1"/>
      <protection locked="0"/>
    </xf>
    <xf numFmtId="0" fontId="38" fillId="0" borderId="14" xfId="0" applyFont="1" applyFill="1" applyBorder="1" applyAlignment="1" applyProtection="1">
      <alignment horizontal="center" vertical="center" wrapText="1"/>
      <protection locked="0"/>
    </xf>
    <xf numFmtId="0" fontId="38" fillId="0" borderId="8" xfId="0" applyFont="1" applyFill="1" applyBorder="1" applyAlignment="1" applyProtection="1">
      <alignment horizontal="right" vertical="center" wrapText="1"/>
      <protection locked="0"/>
    </xf>
    <xf numFmtId="0" fontId="38" fillId="0" borderId="8" xfId="0" applyFont="1" applyFill="1" applyBorder="1" applyAlignment="1" applyProtection="1">
      <alignment horizontal="left" vertical="center" wrapText="1"/>
      <protection locked="0"/>
    </xf>
    <xf numFmtId="0" fontId="36" fillId="0" borderId="0" xfId="0" applyFont="1" applyAlignment="1" applyProtection="1">
      <alignment horizontal="right" vertical="center" wrapText="1"/>
      <protection locked="0"/>
    </xf>
    <xf numFmtId="0" fontId="36" fillId="0" borderId="0" xfId="0" applyFont="1" applyAlignment="1" applyProtection="1">
      <alignment horizontal="left" vertical="center" wrapText="1"/>
      <protection locked="0"/>
    </xf>
    <xf numFmtId="0" fontId="46" fillId="0" borderId="0" xfId="0" applyFont="1" applyFill="1" applyBorder="1" applyAlignment="1" applyProtection="1">
      <alignment horizontal="left" vertical="center" wrapText="1"/>
      <protection locked="0"/>
    </xf>
    <xf numFmtId="0" fontId="46" fillId="0" borderId="0" xfId="0" applyFont="1" applyAlignment="1">
      <alignment horizontal="center" vertical="center" wrapText="1"/>
    </xf>
    <xf numFmtId="0" fontId="38" fillId="4" borderId="7" xfId="0" applyNumberFormat="1" applyFont="1" applyFill="1" applyBorder="1" applyAlignment="1" applyProtection="1">
      <alignment horizontal="center" vertical="center" wrapText="1"/>
    </xf>
    <xf numFmtId="14" fontId="38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38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0" xfId="0" applyFont="1" applyFill="1" applyAlignment="1">
      <alignment horizontal="center" vertical="center" wrapText="1"/>
    </xf>
    <xf numFmtId="14" fontId="38" fillId="0" borderId="6" xfId="0" applyNumberFormat="1" applyFont="1" applyFill="1" applyBorder="1" applyAlignment="1" applyProtection="1">
      <alignment horizontal="center" vertical="center" shrinkToFit="1"/>
      <protection locked="0"/>
    </xf>
    <xf numFmtId="176" fontId="38" fillId="4" borderId="8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8" xfId="0" applyFont="1" applyFill="1" applyBorder="1" applyAlignment="1" applyProtection="1">
      <alignment vertical="center" wrapText="1"/>
      <protection locked="0"/>
    </xf>
    <xf numFmtId="0" fontId="38" fillId="4" borderId="8" xfId="0" applyFont="1" applyFill="1" applyBorder="1" applyAlignment="1">
      <alignment horizontal="center" vertical="center" wrapText="1"/>
    </xf>
    <xf numFmtId="0" fontId="36" fillId="0" borderId="0" xfId="0" applyFont="1" applyAlignment="1" applyProtection="1">
      <alignment horizontal="center" vertical="center" wrapText="1"/>
      <protection locked="0"/>
    </xf>
    <xf numFmtId="49" fontId="38" fillId="0" borderId="0" xfId="126" applyNumberFormat="1" applyFont="1" applyFill="1" applyBorder="1" applyProtection="1">
      <alignment vertical="center"/>
      <protection locked="0"/>
    </xf>
    <xf numFmtId="49" fontId="38" fillId="0" borderId="0" xfId="126" applyNumberFormat="1" applyFont="1" applyProtection="1">
      <alignment vertical="center"/>
      <protection locked="0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38" fillId="5" borderId="0" xfId="126" applyNumberFormat="1" applyFont="1" applyFill="1">
      <alignment vertical="center"/>
    </xf>
    <xf numFmtId="0" fontId="38" fillId="3" borderId="17" xfId="124" applyFont="1" applyFill="1" applyBorder="1" applyAlignment="1">
      <alignment vertical="center"/>
    </xf>
    <xf numFmtId="0" fontId="38" fillId="3" borderId="16" xfId="124" applyFont="1" applyFill="1" applyBorder="1" applyAlignment="1">
      <alignment vertical="center"/>
    </xf>
    <xf numFmtId="0" fontId="38" fillId="3" borderId="21" xfId="124" applyFont="1" applyFill="1" applyBorder="1" applyAlignment="1">
      <alignment vertical="center"/>
    </xf>
    <xf numFmtId="176" fontId="38" fillId="0" borderId="22" xfId="124" applyNumberFormat="1" applyFont="1" applyBorder="1" applyAlignment="1" applyProtection="1">
      <alignment horizontal="center" vertical="center"/>
      <protection locked="0"/>
    </xf>
    <xf numFmtId="176" fontId="38" fillId="0" borderId="23" xfId="124" applyNumberFormat="1" applyFont="1" applyBorder="1" applyAlignment="1" applyProtection="1">
      <alignment horizontal="center" vertical="center"/>
      <protection locked="0"/>
    </xf>
    <xf numFmtId="176" fontId="38" fillId="0" borderId="24" xfId="124" applyNumberFormat="1" applyFont="1" applyBorder="1" applyAlignment="1" applyProtection="1">
      <alignment horizontal="center" vertical="center"/>
      <protection locked="0"/>
    </xf>
    <xf numFmtId="14" fontId="38" fillId="0" borderId="25" xfId="124" applyNumberFormat="1" applyFont="1" applyBorder="1" applyAlignment="1" applyProtection="1">
      <alignment horizontal="center" vertical="center"/>
      <protection locked="0"/>
    </xf>
    <xf numFmtId="14" fontId="38" fillId="0" borderId="23" xfId="124" applyNumberFormat="1" applyFont="1" applyBorder="1" applyAlignment="1" applyProtection="1">
      <alignment horizontal="center" vertical="center"/>
      <protection locked="0"/>
    </xf>
    <xf numFmtId="14" fontId="38" fillId="0" borderId="24" xfId="124" applyNumberFormat="1" applyFont="1" applyBorder="1" applyAlignment="1" applyProtection="1">
      <alignment horizontal="center" vertical="center"/>
      <protection locked="0"/>
    </xf>
    <xf numFmtId="0" fontId="38" fillId="0" borderId="25" xfId="124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>
      <alignment horizontal="center" vertical="center" wrapText="1"/>
    </xf>
    <xf numFmtId="49" fontId="41" fillId="3" borderId="6" xfId="123" applyNumberFormat="1" applyFont="1" applyFill="1" applyBorder="1" applyAlignment="1">
      <alignment horizontal="center" vertical="center" wrapText="1"/>
    </xf>
    <xf numFmtId="49" fontId="41" fillId="3" borderId="7" xfId="123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41" fillId="6" borderId="6" xfId="123" applyNumberFormat="1" applyFont="1" applyFill="1" applyBorder="1" applyAlignment="1">
      <alignment horizontal="center" vertical="center"/>
    </xf>
    <xf numFmtId="0" fontId="41" fillId="6" borderId="7" xfId="123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center" vertical="center"/>
    </xf>
    <xf numFmtId="0" fontId="38" fillId="4" borderId="7" xfId="0" applyFont="1" applyFill="1" applyBorder="1" applyAlignment="1">
      <alignment horizontal="center" vertical="center"/>
    </xf>
    <xf numFmtId="0" fontId="38" fillId="3" borderId="26" xfId="124" applyFont="1" applyFill="1" applyBorder="1" applyAlignment="1">
      <alignment vertical="center"/>
    </xf>
    <xf numFmtId="0" fontId="38" fillId="3" borderId="27" xfId="124" applyFont="1" applyFill="1" applyBorder="1" applyAlignment="1">
      <alignment horizontal="center" vertical="center"/>
    </xf>
    <xf numFmtId="0" fontId="38" fillId="3" borderId="28" xfId="124" applyFont="1" applyFill="1" applyBorder="1" applyAlignment="1">
      <alignment horizontal="center" vertical="center"/>
    </xf>
    <xf numFmtId="0" fontId="38" fillId="0" borderId="23" xfId="124" applyFont="1" applyBorder="1" applyAlignment="1" applyProtection="1">
      <alignment horizontal="center" vertical="center"/>
      <protection locked="0"/>
    </xf>
    <xf numFmtId="0" fontId="38" fillId="0" borderId="24" xfId="124" applyFont="1" applyBorder="1" applyAlignment="1" applyProtection="1">
      <alignment horizontal="center" vertical="center"/>
      <protection locked="0"/>
    </xf>
    <xf numFmtId="0" fontId="38" fillId="0" borderId="25" xfId="124" applyFont="1" applyBorder="1" applyAlignment="1" applyProtection="1">
      <alignment horizontal="left" vertical="center" wrapText="1"/>
      <protection locked="0"/>
    </xf>
    <xf numFmtId="0" fontId="38" fillId="0" borderId="23" xfId="124" applyFont="1" applyBorder="1" applyAlignment="1" applyProtection="1">
      <alignment horizontal="left" vertical="center" wrapText="1"/>
      <protection locked="0"/>
    </xf>
    <xf numFmtId="49" fontId="41" fillId="3" borderId="11" xfId="123" applyNumberFormat="1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41" fillId="6" borderId="11" xfId="123" applyNumberFormat="1" applyFont="1" applyFill="1" applyBorder="1" applyAlignment="1">
      <alignment horizontal="center" vertical="center"/>
    </xf>
    <xf numFmtId="0" fontId="38" fillId="4" borderId="11" xfId="0" applyFont="1" applyFill="1" applyBorder="1" applyAlignment="1">
      <alignment horizontal="center" vertical="center"/>
    </xf>
    <xf numFmtId="0" fontId="41" fillId="4" borderId="6" xfId="123" applyNumberFormat="1" applyFont="1" applyFill="1" applyBorder="1" applyAlignment="1">
      <alignment horizontal="center" vertical="center"/>
    </xf>
    <xf numFmtId="0" fontId="41" fillId="4" borderId="7" xfId="123" applyNumberFormat="1" applyFont="1" applyFill="1" applyBorder="1" applyAlignment="1">
      <alignment horizontal="center" vertical="center"/>
    </xf>
    <xf numFmtId="0" fontId="41" fillId="4" borderId="11" xfId="123" applyNumberFormat="1" applyFont="1" applyFill="1" applyBorder="1" applyAlignment="1">
      <alignment horizontal="center" vertical="center"/>
    </xf>
    <xf numFmtId="176" fontId="38" fillId="0" borderId="6" xfId="0" applyNumberFormat="1" applyFont="1" applyBorder="1" applyAlignment="1">
      <alignment horizontal="center" vertical="center"/>
    </xf>
    <xf numFmtId="176" fontId="38" fillId="0" borderId="7" xfId="0" applyNumberFormat="1" applyFont="1" applyBorder="1" applyAlignment="1">
      <alignment horizontal="center" vertical="center"/>
    </xf>
    <xf numFmtId="176" fontId="38" fillId="0" borderId="11" xfId="0" applyNumberFormat="1" applyFont="1" applyBorder="1" applyAlignment="1">
      <alignment horizontal="center" vertical="center"/>
    </xf>
    <xf numFmtId="176" fontId="38" fillId="4" borderId="6" xfId="0" applyNumberFormat="1" applyFont="1" applyFill="1" applyBorder="1" applyAlignment="1">
      <alignment horizontal="center" vertical="center"/>
    </xf>
    <xf numFmtId="176" fontId="38" fillId="4" borderId="7" xfId="0" applyNumberFormat="1" applyFont="1" applyFill="1" applyBorder="1" applyAlignment="1">
      <alignment horizontal="center" vertical="center"/>
    </xf>
    <xf numFmtId="176" fontId="38" fillId="4" borderId="11" xfId="0" applyNumberFormat="1" applyFont="1" applyFill="1" applyBorder="1" applyAlignment="1">
      <alignment horizontal="center" vertical="center"/>
    </xf>
    <xf numFmtId="0" fontId="38" fillId="3" borderId="29" xfId="124" applyFont="1" applyFill="1" applyBorder="1" applyAlignment="1">
      <alignment horizontal="center" vertical="center"/>
    </xf>
    <xf numFmtId="0" fontId="38" fillId="0" borderId="30" xfId="124" applyFont="1" applyBorder="1" applyAlignment="1" applyProtection="1">
      <alignment horizontal="left" vertical="center" wrapText="1"/>
      <protection locked="0"/>
    </xf>
    <xf numFmtId="0" fontId="47" fillId="3" borderId="6" xfId="16" applyFont="1" applyFill="1" applyBorder="1" applyAlignment="1" applyProtection="1">
      <alignment horizontal="left" vertical="center" wrapText="1"/>
    </xf>
    <xf numFmtId="0" fontId="47" fillId="3" borderId="7" xfId="16" applyFont="1" applyFill="1" applyBorder="1" applyAlignment="1" applyProtection="1">
      <alignment horizontal="left" vertical="center" wrapText="1"/>
    </xf>
    <xf numFmtId="0" fontId="47" fillId="3" borderId="11" xfId="16" applyFont="1" applyFill="1" applyBorder="1" applyAlignment="1" applyProtection="1">
      <alignment horizontal="left" vertical="center" wrapText="1"/>
    </xf>
    <xf numFmtId="0" fontId="48" fillId="3" borderId="6" xfId="16" applyFont="1" applyFill="1" applyBorder="1" applyAlignment="1" applyProtection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48" fillId="7" borderId="6" xfId="16" applyFont="1" applyFill="1" applyBorder="1" applyAlignment="1" applyProtection="1">
      <alignment horizontal="left" vertical="center" wrapText="1"/>
    </xf>
    <xf numFmtId="0" fontId="48" fillId="7" borderId="7" xfId="16" applyFont="1" applyFill="1" applyBorder="1" applyAlignment="1" applyProtection="1">
      <alignment horizontal="left" vertical="center" wrapText="1"/>
    </xf>
    <xf numFmtId="0" fontId="47" fillId="0" borderId="6" xfId="16" applyFont="1" applyFill="1" applyBorder="1" applyAlignment="1" applyProtection="1">
      <alignment horizontal="left" vertical="center"/>
      <protection locked="0"/>
    </xf>
    <xf numFmtId="0" fontId="47" fillId="0" borderId="7" xfId="16" applyFont="1" applyFill="1" applyBorder="1" applyAlignment="1" applyProtection="1">
      <alignment horizontal="left" vertical="center"/>
      <protection locked="0"/>
    </xf>
    <xf numFmtId="0" fontId="47" fillId="0" borderId="11" xfId="16" applyFont="1" applyFill="1" applyBorder="1" applyAlignment="1" applyProtection="1">
      <alignment horizontal="left" vertical="center"/>
      <protection locked="0"/>
    </xf>
    <xf numFmtId="0" fontId="47" fillId="0" borderId="0" xfId="16" applyFont="1" applyAlignment="1" applyProtection="1">
      <alignment vertical="center"/>
    </xf>
    <xf numFmtId="0" fontId="47" fillId="0" borderId="0" xfId="16" applyFont="1" applyFill="1" applyBorder="1" applyAlignment="1" applyProtection="1">
      <alignment vertical="center" shrinkToFit="1"/>
    </xf>
    <xf numFmtId="0" fontId="47" fillId="0" borderId="0" xfId="16" applyFont="1" applyFill="1" applyBorder="1" applyAlignment="1" applyProtection="1">
      <alignment vertical="center"/>
    </xf>
    <xf numFmtId="0" fontId="49" fillId="0" borderId="0" xfId="16" applyFont="1" applyFill="1" applyBorder="1" applyAlignment="1" applyProtection="1">
      <alignment vertical="center"/>
    </xf>
    <xf numFmtId="0" fontId="47" fillId="0" borderId="0" xfId="0" applyFont="1" applyAlignment="1"/>
    <xf numFmtId="0" fontId="50" fillId="0" borderId="9" xfId="16" applyFont="1" applyBorder="1" applyAlignment="1" applyProtection="1">
      <alignment vertical="center"/>
    </xf>
    <xf numFmtId="0" fontId="51" fillId="3" borderId="8" xfId="16" applyFont="1" applyFill="1" applyBorder="1" applyAlignment="1" applyProtection="1">
      <alignment vertical="center"/>
    </xf>
    <xf numFmtId="0" fontId="47" fillId="3" borderId="8" xfId="16" applyFont="1" applyFill="1" applyBorder="1" applyAlignment="1" applyProtection="1">
      <alignment vertical="center"/>
    </xf>
    <xf numFmtId="14" fontId="47" fillId="3" borderId="8" xfId="16" applyNumberFormat="1" applyFont="1" applyFill="1" applyBorder="1" applyAlignment="1" applyProtection="1">
      <alignment horizontal="center" vertical="center"/>
    </xf>
    <xf numFmtId="14" fontId="47" fillId="3" borderId="8" xfId="16" applyNumberFormat="1" applyFont="1" applyFill="1" applyBorder="1" applyAlignment="1" applyProtection="1">
      <alignment horizontal="center" vertical="center" wrapText="1"/>
    </xf>
    <xf numFmtId="0" fontId="47" fillId="0" borderId="8" xfId="16" applyFont="1" applyFill="1" applyBorder="1" applyAlignment="1" applyProtection="1">
      <alignment vertical="center"/>
    </xf>
    <xf numFmtId="0" fontId="47" fillId="8" borderId="8" xfId="16" applyNumberFormat="1" applyFont="1" applyFill="1" applyBorder="1" applyAlignment="1" applyProtection="1">
      <alignment vertical="center"/>
    </xf>
    <xf numFmtId="0" fontId="47" fillId="3" borderId="6" xfId="16" applyFont="1" applyFill="1" applyBorder="1" applyAlignment="1" applyProtection="1">
      <alignment vertical="center"/>
    </xf>
    <xf numFmtId="0" fontId="47" fillId="3" borderId="7" xfId="16" applyFont="1" applyFill="1" applyBorder="1" applyAlignment="1" applyProtection="1">
      <alignment vertical="center"/>
    </xf>
    <xf numFmtId="0" fontId="47" fillId="3" borderId="31" xfId="16" applyFont="1" applyFill="1" applyBorder="1" applyAlignment="1" applyProtection="1">
      <alignment vertical="center"/>
    </xf>
    <xf numFmtId="0" fontId="47" fillId="3" borderId="8" xfId="108" applyNumberFormat="1" applyFont="1" applyFill="1" applyBorder="1" applyAlignment="1" applyProtection="1">
      <alignment vertical="center"/>
    </xf>
    <xf numFmtId="0" fontId="50" fillId="0" borderId="0" xfId="16" applyFont="1" applyBorder="1" applyAlignment="1" applyProtection="1">
      <alignment vertical="center"/>
    </xf>
    <xf numFmtId="0" fontId="52" fillId="0" borderId="0" xfId="16" applyFont="1" applyBorder="1" applyAlignment="1" applyProtection="1">
      <alignment vertical="center"/>
    </xf>
    <xf numFmtId="0" fontId="48" fillId="3" borderId="32" xfId="16" applyFont="1" applyFill="1" applyBorder="1" applyAlignment="1" applyProtection="1">
      <alignment vertical="center" textRotation="90" shrinkToFit="1"/>
    </xf>
    <xf numFmtId="14" fontId="47" fillId="0" borderId="33" xfId="16" applyNumberFormat="1" applyFont="1" applyFill="1" applyBorder="1" applyAlignment="1" applyProtection="1">
      <alignment vertical="center"/>
    </xf>
    <xf numFmtId="0" fontId="47" fillId="8" borderId="34" xfId="16" applyFont="1" applyFill="1" applyBorder="1" applyAlignment="1" applyProtection="1">
      <alignment vertical="center" shrinkToFit="1"/>
    </xf>
    <xf numFmtId="0" fontId="47" fillId="8" borderId="35" xfId="16" applyFont="1" applyFill="1" applyBorder="1" applyAlignment="1" applyProtection="1">
      <alignment vertical="center" shrinkToFit="1"/>
    </xf>
    <xf numFmtId="0" fontId="48" fillId="3" borderId="36" xfId="16" applyFont="1" applyFill="1" applyBorder="1" applyAlignment="1" applyProtection="1">
      <alignment vertical="center" textRotation="90" shrinkToFit="1"/>
    </xf>
    <xf numFmtId="0" fontId="47" fillId="0" borderId="33" xfId="16" applyFont="1" applyFill="1" applyBorder="1" applyAlignment="1" applyProtection="1">
      <alignment vertical="center"/>
    </xf>
    <xf numFmtId="0" fontId="47" fillId="3" borderId="14" xfId="16" applyFont="1" applyFill="1" applyBorder="1" applyAlignment="1" applyProtection="1">
      <alignment vertical="center"/>
    </xf>
    <xf numFmtId="0" fontId="49" fillId="3" borderId="37" xfId="16" applyFont="1" applyFill="1" applyBorder="1" applyAlignment="1" applyProtection="1">
      <alignment vertical="center"/>
    </xf>
    <xf numFmtId="0" fontId="47" fillId="8" borderId="38" xfId="16" applyFont="1" applyFill="1" applyBorder="1" applyAlignment="1" applyProtection="1">
      <alignment vertical="center" shrinkToFit="1"/>
    </xf>
    <xf numFmtId="0" fontId="47" fillId="8" borderId="7" xfId="16" applyFont="1" applyFill="1" applyBorder="1" applyAlignment="1" applyProtection="1">
      <alignment vertical="center" shrinkToFit="1"/>
    </xf>
    <xf numFmtId="0" fontId="47" fillId="8" borderId="39" xfId="16" applyFont="1" applyFill="1" applyBorder="1" applyAlignment="1" applyProtection="1">
      <alignment vertical="center" shrinkToFit="1"/>
    </xf>
    <xf numFmtId="0" fontId="48" fillId="3" borderId="40" xfId="16" applyFont="1" applyFill="1" applyBorder="1" applyAlignment="1" applyProtection="1">
      <alignment vertical="center" textRotation="90" shrinkToFit="1"/>
    </xf>
    <xf numFmtId="0" fontId="47" fillId="9" borderId="8" xfId="16" applyFont="1" applyFill="1" applyBorder="1" applyAlignment="1" applyProtection="1">
      <alignment vertical="center"/>
    </xf>
    <xf numFmtId="0" fontId="53" fillId="0" borderId="8" xfId="16" applyFont="1" applyFill="1" applyBorder="1" applyAlignment="1" applyProtection="1">
      <alignment vertical="center"/>
    </xf>
    <xf numFmtId="0" fontId="0" fillId="0" borderId="0" xfId="0" applyFill="1" applyAlignment="1"/>
    <xf numFmtId="0" fontId="47" fillId="3" borderId="41" xfId="16" applyFont="1" applyFill="1" applyBorder="1" applyAlignment="1" applyProtection="1">
      <alignment vertical="center"/>
    </xf>
    <xf numFmtId="0" fontId="49" fillId="3" borderId="15" xfId="16" applyFont="1" applyFill="1" applyBorder="1" applyAlignment="1" applyProtection="1">
      <alignment vertical="center"/>
    </xf>
    <xf numFmtId="0" fontId="49" fillId="0" borderId="42" xfId="16" applyFont="1" applyFill="1" applyBorder="1" applyAlignment="1" applyProtection="1">
      <alignment vertical="center" shrinkToFit="1"/>
    </xf>
    <xf numFmtId="0" fontId="49" fillId="0" borderId="16" xfId="16" applyFont="1" applyFill="1" applyBorder="1" applyAlignment="1" applyProtection="1">
      <alignment vertical="center" shrinkToFit="1"/>
    </xf>
    <xf numFmtId="0" fontId="49" fillId="9" borderId="8" xfId="16" applyFont="1" applyFill="1" applyBorder="1" applyAlignment="1" applyProtection="1">
      <alignment vertical="center"/>
    </xf>
    <xf numFmtId="0" fontId="53" fillId="0" borderId="33" xfId="16" applyFont="1" applyFill="1" applyBorder="1" applyAlignment="1" applyProtection="1">
      <alignment vertical="center"/>
    </xf>
    <xf numFmtId="0" fontId="49" fillId="0" borderId="43" xfId="16" applyFont="1" applyFill="1" applyBorder="1" applyAlignment="1" applyProtection="1">
      <alignment vertical="center" shrinkToFit="1"/>
    </xf>
    <xf numFmtId="0" fontId="49" fillId="0" borderId="9" xfId="16" applyFont="1" applyFill="1" applyBorder="1" applyAlignment="1" applyProtection="1">
      <alignment vertical="center" shrinkToFit="1"/>
    </xf>
    <xf numFmtId="0" fontId="0" fillId="0" borderId="9" xfId="0" applyBorder="1" applyAlignment="1"/>
    <xf numFmtId="0" fontId="47" fillId="0" borderId="9" xfId="16" applyFont="1" applyBorder="1" applyAlignment="1" applyProtection="1">
      <alignment vertical="center"/>
    </xf>
    <xf numFmtId="0" fontId="47" fillId="0" borderId="9" xfId="16" applyFont="1" applyFill="1" applyBorder="1" applyAlignment="1" applyProtection="1">
      <alignment vertical="center" shrinkToFit="1"/>
    </xf>
    <xf numFmtId="0" fontId="47" fillId="3" borderId="38" xfId="16" applyFont="1" applyFill="1" applyBorder="1" applyAlignment="1" applyProtection="1">
      <alignment horizontal="center" vertical="center"/>
    </xf>
    <xf numFmtId="0" fontId="47" fillId="3" borderId="7" xfId="16" applyFont="1" applyFill="1" applyBorder="1" applyAlignment="1" applyProtection="1">
      <alignment horizontal="center" vertical="center"/>
    </xf>
    <xf numFmtId="0" fontId="51" fillId="3" borderId="6" xfId="16" applyFont="1" applyFill="1" applyBorder="1" applyAlignment="1" applyProtection="1">
      <alignment vertical="center"/>
    </xf>
    <xf numFmtId="0" fontId="47" fillId="3" borderId="44" xfId="16" applyFont="1" applyFill="1" applyBorder="1" applyAlignment="1" applyProtection="1">
      <alignment horizontal="center" vertical="center"/>
    </xf>
    <xf numFmtId="0" fontId="47" fillId="3" borderId="8" xfId="16" applyFont="1" applyFill="1" applyBorder="1" applyAlignment="1" applyProtection="1">
      <alignment horizontal="center" vertical="center" wrapText="1"/>
    </xf>
    <xf numFmtId="0" fontId="0" fillId="10" borderId="11" xfId="0" applyFill="1" applyBorder="1" applyAlignment="1">
      <alignment horizontal="left" vertical="center"/>
    </xf>
    <xf numFmtId="0" fontId="47" fillId="3" borderId="8" xfId="16" applyFont="1" applyFill="1" applyBorder="1" applyAlignment="1" applyProtection="1">
      <alignment vertical="center" wrapText="1"/>
    </xf>
    <xf numFmtId="0" fontId="48" fillId="3" borderId="8" xfId="16" applyFont="1" applyFill="1" applyBorder="1" applyAlignment="1" applyProtection="1">
      <alignment vertical="center" wrapText="1"/>
    </xf>
    <xf numFmtId="14" fontId="47" fillId="0" borderId="8" xfId="16" applyNumberFormat="1" applyFont="1" applyFill="1" applyBorder="1" applyAlignment="1" applyProtection="1">
      <alignment horizontal="left" vertical="center"/>
      <protection locked="0"/>
    </xf>
    <xf numFmtId="0" fontId="47" fillId="0" borderId="8" xfId="16" applyFont="1" applyFill="1" applyBorder="1" applyAlignment="1" applyProtection="1">
      <alignment horizontal="left" vertical="center"/>
      <protection locked="0"/>
    </xf>
    <xf numFmtId="0" fontId="47" fillId="0" borderId="0" xfId="16" applyFont="1" applyFill="1" applyBorder="1" applyAlignment="1" applyProtection="1">
      <alignment vertical="center" wrapText="1"/>
    </xf>
    <xf numFmtId="187" fontId="54" fillId="0" borderId="0" xfId="108" applyFont="1" applyFill="1" applyBorder="1" applyAlignment="1" applyProtection="1">
      <alignment vertical="center"/>
    </xf>
    <xf numFmtId="0" fontId="47" fillId="3" borderId="6" xfId="16" applyFont="1" applyFill="1" applyBorder="1" applyAlignment="1" applyProtection="1">
      <alignment horizontal="center" vertical="center"/>
    </xf>
    <xf numFmtId="0" fontId="47" fillId="3" borderId="11" xfId="16" applyFont="1" applyFill="1" applyBorder="1" applyAlignment="1" applyProtection="1">
      <alignment horizontal="center" vertical="center"/>
    </xf>
    <xf numFmtId="14" fontId="47" fillId="3" borderId="6" xfId="16" applyNumberFormat="1" applyFont="1" applyFill="1" applyBorder="1" applyAlignment="1" applyProtection="1">
      <alignment horizontal="center" vertical="center" wrapText="1"/>
    </xf>
    <xf numFmtId="0" fontId="50" fillId="0" borderId="0" xfId="16" applyNumberFormat="1" applyFont="1" applyFill="1" applyAlignment="1" applyProtection="1">
      <alignment vertical="center" wrapText="1"/>
    </xf>
    <xf numFmtId="0" fontId="47" fillId="0" borderId="45" xfId="16" applyFont="1" applyFill="1" applyBorder="1" applyAlignment="1" applyProtection="1">
      <alignment vertical="center"/>
    </xf>
    <xf numFmtId="0" fontId="47" fillId="0" borderId="46" xfId="16" applyFont="1" applyFill="1" applyBorder="1" applyAlignment="1" applyProtection="1">
      <alignment vertical="center"/>
    </xf>
    <xf numFmtId="0" fontId="55" fillId="0" borderId="0" xfId="16" applyFont="1" applyFill="1" applyAlignment="1" applyProtection="1">
      <alignment vertical="center"/>
    </xf>
    <xf numFmtId="0" fontId="55" fillId="0" borderId="0" xfId="16" applyFont="1" applyAlignment="1" applyProtection="1">
      <alignment vertical="center"/>
    </xf>
    <xf numFmtId="0" fontId="49" fillId="0" borderId="19" xfId="16" applyFont="1" applyFill="1" applyBorder="1" applyAlignment="1" applyProtection="1">
      <alignment vertical="center" shrinkToFit="1"/>
    </xf>
    <xf numFmtId="0" fontId="49" fillId="0" borderId="20" xfId="16" applyFont="1" applyFill="1" applyBorder="1" applyAlignment="1" applyProtection="1">
      <alignment vertical="center" shrinkToFit="1"/>
    </xf>
    <xf numFmtId="0" fontId="47" fillId="3" borderId="8" xfId="16" applyFont="1" applyFill="1" applyBorder="1" applyAlignment="1" applyProtection="1">
      <alignment horizontal="center" vertical="center"/>
    </xf>
    <xf numFmtId="0" fontId="47" fillId="3" borderId="33" xfId="16" applyFont="1" applyFill="1" applyBorder="1" applyAlignment="1" applyProtection="1">
      <alignment horizontal="center" vertical="center"/>
    </xf>
    <xf numFmtId="0" fontId="47" fillId="8" borderId="8" xfId="16" applyFont="1" applyFill="1" applyBorder="1" applyAlignment="1" applyProtection="1">
      <alignment vertical="center"/>
    </xf>
    <xf numFmtId="0" fontId="47" fillId="8" borderId="6" xfId="16" applyFont="1" applyFill="1" applyBorder="1" applyAlignment="1" applyProtection="1">
      <alignment vertical="center"/>
    </xf>
    <xf numFmtId="182" fontId="47" fillId="0" borderId="44" xfId="16" applyNumberFormat="1" applyFont="1" applyFill="1" applyBorder="1" applyAlignment="1" applyProtection="1">
      <alignment vertical="center"/>
    </xf>
    <xf numFmtId="14" fontId="47" fillId="0" borderId="8" xfId="16" applyNumberFormat="1" applyFont="1" applyFill="1" applyBorder="1" applyAlignment="1" applyProtection="1">
      <alignment vertical="center"/>
      <protection locked="0"/>
    </xf>
    <xf numFmtId="191" fontId="47" fillId="3" borderId="8" xfId="16" applyNumberFormat="1" applyFont="1" applyFill="1" applyBorder="1" applyAlignment="1" applyProtection="1">
      <alignment horizontal="center" vertical="center"/>
    </xf>
    <xf numFmtId="191" fontId="47" fillId="3" borderId="47" xfId="16" applyNumberFormat="1" applyFont="1" applyFill="1" applyBorder="1" applyAlignment="1" applyProtection="1">
      <alignment horizontal="center" vertical="center"/>
    </xf>
    <xf numFmtId="191" fontId="47" fillId="3" borderId="48" xfId="16" applyNumberFormat="1" applyFont="1" applyFill="1" applyBorder="1" applyAlignment="1" applyProtection="1">
      <alignment horizontal="center" vertical="center"/>
    </xf>
    <xf numFmtId="186" fontId="54" fillId="3" borderId="48" xfId="16" applyNumberFormat="1" applyFont="1" applyFill="1" applyBorder="1" applyAlignment="1" applyProtection="1">
      <alignment horizontal="center" vertical="center"/>
    </xf>
    <xf numFmtId="38" fontId="47" fillId="8" borderId="8" xfId="5" applyFont="1" applyFill="1" applyBorder="1" applyAlignment="1" applyProtection="1">
      <alignment horizontal="center" vertical="center"/>
    </xf>
    <xf numFmtId="186" fontId="54" fillId="8" borderId="33" xfId="16" applyNumberFormat="1" applyFont="1" applyFill="1" applyBorder="1" applyAlignment="1" applyProtection="1">
      <alignment horizontal="center" vertical="center"/>
    </xf>
    <xf numFmtId="186" fontId="54" fillId="3" borderId="33" xfId="16" applyNumberFormat="1" applyFont="1" applyFill="1" applyBorder="1" applyAlignment="1" applyProtection="1">
      <alignment horizontal="center" vertical="center"/>
    </xf>
    <xf numFmtId="0" fontId="56" fillId="5" borderId="0" xfId="21" applyFont="1" applyFill="1">
      <alignment vertical="center"/>
    </xf>
    <xf numFmtId="0" fontId="57" fillId="5" borderId="0" xfId="21" applyFont="1" applyFill="1">
      <alignment vertical="center"/>
    </xf>
    <xf numFmtId="0" fontId="43" fillId="5" borderId="0" xfId="21" applyFont="1" applyFill="1">
      <alignment vertical="center"/>
    </xf>
    <xf numFmtId="0" fontId="43" fillId="5" borderId="0" xfId="21" applyFont="1" applyFill="1" applyBorder="1">
      <alignment vertical="center"/>
    </xf>
    <xf numFmtId="0" fontId="43" fillId="5" borderId="17" xfId="21" applyFont="1" applyFill="1" applyBorder="1">
      <alignment vertical="center"/>
    </xf>
    <xf numFmtId="0" fontId="43" fillId="5" borderId="16" xfId="21" applyFont="1" applyFill="1" applyBorder="1">
      <alignment vertical="center"/>
    </xf>
    <xf numFmtId="0" fontId="43" fillId="5" borderId="49" xfId="21" applyFont="1" applyFill="1" applyBorder="1">
      <alignment vertical="center"/>
    </xf>
    <xf numFmtId="0" fontId="58" fillId="5" borderId="50" xfId="21" applyFont="1" applyFill="1" applyBorder="1" applyAlignment="1" applyProtection="1">
      <alignment horizontal="center" vertical="center"/>
      <protection locked="0"/>
    </xf>
    <xf numFmtId="0" fontId="58" fillId="5" borderId="51" xfId="21" applyFont="1" applyFill="1" applyBorder="1" applyAlignment="1" applyProtection="1">
      <alignment horizontal="center" vertical="center"/>
      <protection locked="0"/>
    </xf>
    <xf numFmtId="0" fontId="0" fillId="5" borderId="49" xfId="21" applyFill="1" applyBorder="1">
      <alignment vertical="center"/>
    </xf>
    <xf numFmtId="0" fontId="0" fillId="5" borderId="0" xfId="21" applyFill="1" applyBorder="1">
      <alignment vertical="center"/>
    </xf>
    <xf numFmtId="0" fontId="59" fillId="5" borderId="49" xfId="21" applyFont="1" applyFill="1" applyBorder="1">
      <alignment vertical="center"/>
    </xf>
    <xf numFmtId="0" fontId="59" fillId="5" borderId="0" xfId="21" applyFont="1" applyFill="1" applyBorder="1">
      <alignment vertical="center"/>
    </xf>
    <xf numFmtId="0" fontId="56" fillId="5" borderId="49" xfId="21" applyFont="1" applyFill="1" applyBorder="1">
      <alignment vertical="center"/>
    </xf>
    <xf numFmtId="0" fontId="56" fillId="5" borderId="0" xfId="21" applyFont="1" applyFill="1" applyBorder="1">
      <alignment vertical="center"/>
    </xf>
    <xf numFmtId="0" fontId="60" fillId="5" borderId="50" xfId="21" applyFont="1" applyFill="1" applyBorder="1" applyAlignment="1" applyProtection="1">
      <alignment horizontal="center" vertical="center"/>
      <protection locked="0"/>
    </xf>
    <xf numFmtId="0" fontId="60" fillId="5" borderId="51" xfId="21" applyFont="1" applyFill="1" applyBorder="1" applyAlignment="1" applyProtection="1">
      <alignment horizontal="center" vertical="center"/>
      <protection locked="0"/>
    </xf>
    <xf numFmtId="14" fontId="57" fillId="5" borderId="49" xfId="21" applyNumberFormat="1" applyFont="1" applyFill="1" applyBorder="1" applyAlignment="1" applyProtection="1">
      <alignment horizontal="center" vertical="center"/>
      <protection locked="0"/>
    </xf>
    <xf numFmtId="0" fontId="57" fillId="5" borderId="0" xfId="21" applyFont="1" applyFill="1" applyBorder="1" applyAlignment="1" applyProtection="1">
      <alignment horizontal="center" vertical="center"/>
      <protection locked="0"/>
    </xf>
    <xf numFmtId="0" fontId="0" fillId="5" borderId="18" xfId="21" applyFill="1" applyBorder="1">
      <alignment vertical="center"/>
    </xf>
    <xf numFmtId="0" fontId="0" fillId="5" borderId="9" xfId="21" applyFill="1" applyBorder="1">
      <alignment vertical="center"/>
    </xf>
    <xf numFmtId="0" fontId="43" fillId="5" borderId="0" xfId="21" applyFont="1" applyFill="1" applyAlignment="1">
      <alignment horizontal="left" vertical="center" indent="1"/>
    </xf>
    <xf numFmtId="0" fontId="43" fillId="5" borderId="0" xfId="21" applyFont="1" applyFill="1" applyAlignment="1">
      <alignment horizontal="left" vertical="center"/>
    </xf>
    <xf numFmtId="0" fontId="58" fillId="5" borderId="0" xfId="21" applyFont="1" applyFill="1" applyBorder="1" applyAlignment="1">
      <alignment horizontal="center" vertical="center"/>
    </xf>
    <xf numFmtId="0" fontId="59" fillId="5" borderId="0" xfId="21" applyFont="1" applyFill="1" applyBorder="1" applyAlignment="1">
      <alignment horizontal="center" vertical="center"/>
    </xf>
    <xf numFmtId="0" fontId="56" fillId="5" borderId="0" xfId="21" applyFont="1" applyFill="1" applyBorder="1" applyAlignment="1">
      <alignment horizontal="center" vertical="center"/>
    </xf>
    <xf numFmtId="0" fontId="58" fillId="5" borderId="0" xfId="21" applyFont="1" applyFill="1" applyBorder="1" applyAlignment="1">
      <alignment vertical="center"/>
    </xf>
    <xf numFmtId="0" fontId="61" fillId="5" borderId="0" xfId="21" applyFont="1" applyFill="1" applyBorder="1" applyAlignment="1">
      <alignment horizontal="left" vertical="center"/>
    </xf>
    <xf numFmtId="0" fontId="59" fillId="5" borderId="0" xfId="21" applyFont="1" applyFill="1" applyBorder="1" applyAlignment="1">
      <alignment horizontal="right" vertical="center"/>
    </xf>
    <xf numFmtId="0" fontId="62" fillId="5" borderId="0" xfId="21" applyFont="1" applyFill="1" applyBorder="1" applyAlignment="1">
      <alignment horizontal="center" vertical="center"/>
    </xf>
    <xf numFmtId="0" fontId="62" fillId="5" borderId="0" xfId="21" applyFont="1" applyFill="1" applyBorder="1" applyAlignment="1">
      <alignment horizontal="right" vertical="center"/>
    </xf>
    <xf numFmtId="0" fontId="62" fillId="5" borderId="9" xfId="21" applyFont="1" applyFill="1" applyBorder="1" applyAlignment="1">
      <alignment horizontal="center" vertical="center"/>
    </xf>
    <xf numFmtId="0" fontId="62" fillId="5" borderId="9" xfId="21" applyFont="1" applyFill="1" applyBorder="1" applyAlignment="1">
      <alignment horizontal="right" vertical="center"/>
    </xf>
    <xf numFmtId="0" fontId="43" fillId="5" borderId="0" xfId="21" applyFont="1" applyFill="1" applyAlignment="1">
      <alignment horizontal="center" vertical="center"/>
    </xf>
    <xf numFmtId="0" fontId="43" fillId="5" borderId="0" xfId="21" applyFont="1" applyFill="1" applyAlignment="1">
      <alignment horizontal="right" vertical="center"/>
    </xf>
    <xf numFmtId="0" fontId="61" fillId="5" borderId="52" xfId="21" applyFont="1" applyFill="1" applyBorder="1" applyAlignment="1" applyProtection="1">
      <alignment vertical="center"/>
      <protection locked="0"/>
    </xf>
    <xf numFmtId="0" fontId="59" fillId="5" borderId="0" xfId="21" applyFont="1" applyFill="1" applyBorder="1" applyAlignment="1" applyProtection="1">
      <alignment horizontal="right" vertical="center"/>
      <protection locked="0"/>
    </xf>
    <xf numFmtId="0" fontId="59" fillId="5" borderId="53" xfId="21" applyFont="1" applyFill="1" applyBorder="1" applyAlignment="1" applyProtection="1">
      <alignment horizontal="left" vertical="center"/>
      <protection locked="0"/>
    </xf>
    <xf numFmtId="0" fontId="61" fillId="5" borderId="52" xfId="21" applyFont="1" applyFill="1" applyBorder="1" applyAlignment="1" applyProtection="1">
      <alignment horizontal="left" vertical="center"/>
      <protection locked="0"/>
    </xf>
    <xf numFmtId="0" fontId="61" fillId="5" borderId="54" xfId="21" applyFont="1" applyFill="1" applyBorder="1" applyAlignment="1" applyProtection="1">
      <alignment vertical="center"/>
      <protection locked="0"/>
    </xf>
    <xf numFmtId="0" fontId="61" fillId="5" borderId="54" xfId="21" applyFont="1" applyFill="1" applyBorder="1" applyAlignment="1" applyProtection="1">
      <alignment horizontal="left" vertical="center"/>
      <protection locked="0"/>
    </xf>
    <xf numFmtId="0" fontId="59" fillId="5" borderId="53" xfId="21" applyFont="1" applyFill="1" applyBorder="1" applyAlignment="1" applyProtection="1">
      <alignment horizontal="center" vertical="center"/>
      <protection locked="0"/>
    </xf>
    <xf numFmtId="0" fontId="59" fillId="5" borderId="0" xfId="21" applyFont="1" applyFill="1" applyBorder="1" applyAlignment="1">
      <alignment horizontal="left" vertical="center"/>
    </xf>
    <xf numFmtId="0" fontId="62" fillId="5" borderId="0" xfId="21" applyFont="1" applyFill="1" applyBorder="1" applyAlignment="1">
      <alignment horizontal="left" vertical="center"/>
    </xf>
    <xf numFmtId="0" fontId="62" fillId="5" borderId="9" xfId="21" applyFont="1" applyFill="1" applyBorder="1" applyAlignment="1">
      <alignment horizontal="left" vertical="center"/>
    </xf>
    <xf numFmtId="0" fontId="59" fillId="5" borderId="53" xfId="21" applyFont="1" applyFill="1" applyBorder="1" applyProtection="1">
      <alignment vertical="center"/>
      <protection locked="0"/>
    </xf>
    <xf numFmtId="0" fontId="43" fillId="5" borderId="16" xfId="21" applyFont="1" applyFill="1" applyBorder="1" applyAlignment="1">
      <alignment vertical="center"/>
    </xf>
    <xf numFmtId="0" fontId="43" fillId="5" borderId="16" xfId="21" applyFont="1" applyFill="1" applyBorder="1" applyAlignment="1">
      <alignment horizontal="center" vertical="center"/>
    </xf>
    <xf numFmtId="0" fontId="43" fillId="5" borderId="19" xfId="21" applyFont="1" applyFill="1" applyBorder="1" applyAlignment="1">
      <alignment horizontal="center" vertical="center"/>
    </xf>
    <xf numFmtId="0" fontId="43" fillId="5" borderId="55" xfId="21" applyFont="1" applyFill="1" applyBorder="1">
      <alignment vertical="center"/>
    </xf>
    <xf numFmtId="0" fontId="58" fillId="5" borderId="56" xfId="21" applyFont="1" applyFill="1" applyBorder="1" applyAlignment="1" applyProtection="1">
      <alignment horizontal="center" vertical="center"/>
      <protection locked="0"/>
    </xf>
    <xf numFmtId="0" fontId="0" fillId="5" borderId="55" xfId="21" applyFill="1" applyBorder="1">
      <alignment vertical="center"/>
    </xf>
    <xf numFmtId="0" fontId="59" fillId="5" borderId="55" xfId="21" applyFont="1" applyFill="1" applyBorder="1">
      <alignment vertical="center"/>
    </xf>
    <xf numFmtId="0" fontId="56" fillId="5" borderId="55" xfId="21" applyFont="1" applyFill="1" applyBorder="1">
      <alignment vertical="center"/>
    </xf>
    <xf numFmtId="0" fontId="60" fillId="5" borderId="56" xfId="21" applyFont="1" applyFill="1" applyBorder="1" applyAlignment="1" applyProtection="1">
      <alignment horizontal="center" vertical="center"/>
      <protection locked="0"/>
    </xf>
    <xf numFmtId="0" fontId="57" fillId="5" borderId="55" xfId="21" applyFont="1" applyFill="1" applyBorder="1" applyAlignment="1" applyProtection="1">
      <alignment horizontal="center" vertical="center"/>
      <protection locked="0"/>
    </xf>
    <xf numFmtId="0" fontId="0" fillId="5" borderId="20" xfId="21" applyFill="1" applyBorder="1">
      <alignment vertical="center"/>
    </xf>
    <xf numFmtId="0" fontId="61" fillId="5" borderId="54" xfId="21" applyFont="1" applyFill="1" applyBorder="1" applyAlignment="1" applyProtection="1" quotePrefix="1">
      <alignment vertical="center"/>
      <protection locked="0"/>
    </xf>
    <xf numFmtId="0" fontId="61" fillId="5" borderId="52" xfId="21" applyFont="1" applyFill="1" applyBorder="1" applyAlignment="1" applyProtection="1" quotePrefix="1">
      <alignment horizontal="left" vertical="center"/>
      <protection locked="0"/>
    </xf>
    <xf numFmtId="0" fontId="41" fillId="4" borderId="6" xfId="123" applyNumberFormat="1" applyFont="1" applyFill="1" applyBorder="1" applyAlignment="1" quotePrefix="1">
      <alignment horizontal="center" vertical="center"/>
    </xf>
    <xf numFmtId="0" fontId="38" fillId="4" borderId="6" xfId="0" applyFont="1" applyFill="1" applyBorder="1" applyAlignment="1" quotePrefix="1">
      <alignment horizontal="center" vertical="center"/>
    </xf>
    <xf numFmtId="0" fontId="38" fillId="4" borderId="6" xfId="0" applyNumberFormat="1" applyFont="1" applyFill="1" applyBorder="1" applyAlignment="1" applyProtection="1" quotePrefix="1">
      <alignment horizontal="center" vertical="center" wrapText="1"/>
    </xf>
    <xf numFmtId="0" fontId="38" fillId="4" borderId="8" xfId="0" applyNumberFormat="1" applyFont="1" applyFill="1" applyBorder="1" applyAlignment="1" quotePrefix="1">
      <alignment horizontal="center" vertical="center" wrapText="1"/>
    </xf>
  </cellXfs>
  <cellStyles count="129">
    <cellStyle name="常规" xfId="0" builtinId="0"/>
    <cellStyle name="IBM(401K)" xfId="1"/>
    <cellStyle name="千位分隔" xfId="2" builtinId="3"/>
    <cellStyle name="货币" xfId="3" builtinId="4"/>
    <cellStyle name="20% - アクセント2" xfId="4"/>
    <cellStyle name="千位分隔[0]" xfId="5" builtinId="6"/>
    <cellStyle name="强调文字颜色 4" xfId="6"/>
    <cellStyle name="百分比" xfId="7" builtinId="5"/>
    <cellStyle name="Mon騁aire_AR1194" xfId="8"/>
    <cellStyle name="标题" xfId="9"/>
    <cellStyle name="货币[0]" xfId="10" builtinId="7"/>
    <cellStyle name="20% - 强调文字颜色 3" xfId="11"/>
    <cellStyle name="40% - アクセント3" xfId="12"/>
    <cellStyle name="输入" xfId="13"/>
    <cellStyle name="args.style" xfId="14"/>
    <cellStyle name="40% - 强调文字颜色 3" xfId="15"/>
    <cellStyle name="標準_単体テスト実施状況報告書" xfId="16"/>
    <cellStyle name="差" xfId="17"/>
    <cellStyle name="60% - 强调文字颜色 3" xfId="18"/>
    <cellStyle name="超链接" xfId="19" builtinId="8"/>
    <cellStyle name="普通" xfId="20"/>
    <cellStyle name="標準 7" xfId="21"/>
    <cellStyle name="已访问的超链接" xfId="22" builtinId="9"/>
    <cellStyle name="注释" xfId="23"/>
    <cellStyle name="標準_単体試験仕様書成績書_A8.08 A　支払日マスタ設定" xfId="24"/>
    <cellStyle name="60% - 强调文字颜色 2" xfId="25"/>
    <cellStyle name="标题 4" xfId="26"/>
    <cellStyle name="警告文本" xfId="27"/>
    <cellStyle name="解释性文本" xfId="28"/>
    <cellStyle name="标题 1" xfId="29"/>
    <cellStyle name="标题 2" xfId="30"/>
    <cellStyle name="0,0_x000d__x000a_NA_x000d__x000a_" xfId="31"/>
    <cellStyle name="60% - 强调文字颜色 1" xfId="32"/>
    <cellStyle name="标题 3" xfId="33"/>
    <cellStyle name="60% - 强调文字颜色 4" xfId="34"/>
    <cellStyle name="输出" xfId="35"/>
    <cellStyle name="计算" xfId="36"/>
    <cellStyle name="检查单元格" xfId="37"/>
    <cellStyle name="20% - 强调文字颜色 6" xfId="38"/>
    <cellStyle name="强调文字颜色 2" xfId="39"/>
    <cellStyle name="链接单元格" xfId="40"/>
    <cellStyle name="汇总" xfId="41"/>
    <cellStyle name="好" xfId="42"/>
    <cellStyle name="适中" xfId="43"/>
    <cellStyle name="20% - 强调文字颜色 5" xfId="44"/>
    <cellStyle name="强调文字颜色 1" xfId="45"/>
    <cellStyle name="40% - アクセント1" xfId="46"/>
    <cellStyle name="20% - 强调文字颜色 1" xfId="47"/>
    <cellStyle name="40% - 强调文字颜色 1" xfId="48"/>
    <cellStyle name="40% - アクセント2" xfId="49"/>
    <cellStyle name="20% - 强调文字颜色 2" xfId="50"/>
    <cellStyle name="40% - 强调文字颜色 2" xfId="51"/>
    <cellStyle name="20% - アクセント1" xfId="52"/>
    <cellStyle name="强调文字颜色 3" xfId="53"/>
    <cellStyle name="40% - アクセント4" xfId="54"/>
    <cellStyle name="20% - 强调文字颜色 4" xfId="55"/>
    <cellStyle name="40% - 强调文字颜色 4" xfId="56"/>
    <cellStyle name="20% - アクセント3" xfId="57"/>
    <cellStyle name="强调文字颜色 5" xfId="58"/>
    <cellStyle name="40% - 强调文字颜色 5" xfId="59"/>
    <cellStyle name="合計" xfId="60"/>
    <cellStyle name="_★マスタ管理メニュー" xfId="61"/>
    <cellStyle name="60% - 强调文字颜色 5" xfId="62"/>
    <cellStyle name="20% - アクセント4" xfId="63"/>
    <cellStyle name="强调文字颜色 6" xfId="64"/>
    <cellStyle name="40% - 强调文字颜色 6" xfId="65"/>
    <cellStyle name="60% - 强调文字颜色 6" xfId="66"/>
    <cellStyle name="_sst38CF" xfId="67"/>
    <cellStyle name="20% - アクセント5" xfId="68"/>
    <cellStyle name="_sst412D" xfId="69"/>
    <cellStyle name="Comma [0]_laroux" xfId="70"/>
    <cellStyle name="0,0_x000a__x000a_NA_x000a__x000a_" xfId="71"/>
    <cellStyle name="11.5" xfId="72"/>
    <cellStyle name="표준_Sheet1" xfId="73"/>
    <cellStyle name="20% - アクセント6" xfId="74"/>
    <cellStyle name="40% - アクセント5" xfId="75"/>
    <cellStyle name="40% - アクセント6" xfId="76"/>
    <cellStyle name="60% - アクセント1" xfId="77"/>
    <cellStyle name="60% - アクセント2" xfId="78"/>
    <cellStyle name="60% - アクセント3" xfId="79"/>
    <cellStyle name="60% - アクセント4" xfId="80"/>
    <cellStyle name="60% - アクセント5" xfId="81"/>
    <cellStyle name="60% - アクセント6" xfId="82"/>
    <cellStyle name="Calc Currency (0)" xfId="83"/>
    <cellStyle name="Comma_(50%) _ydf bj-5" xfId="84"/>
    <cellStyle name="Currency [0]_laroux" xfId="85"/>
    <cellStyle name="Currency_laroux" xfId="86"/>
    <cellStyle name="Grey" xfId="87"/>
    <cellStyle name="Header1" xfId="88"/>
    <cellStyle name="Header2" xfId="89"/>
    <cellStyle name="Input [yellow]" xfId="90"/>
    <cellStyle name="KWE標準" xfId="91"/>
    <cellStyle name="Milliers [0]_AR1194" xfId="92"/>
    <cellStyle name="Milliers_AR1194" xfId="93"/>
    <cellStyle name="Mon騁aire [0]_AR1194" xfId="94"/>
    <cellStyle name="Normal - Style1" xfId="95"/>
    <cellStyle name="Normal_#18-Internet" xfId="96"/>
    <cellStyle name="per.style" xfId="97"/>
    <cellStyle name="Percent [2]" xfId="98"/>
    <cellStyle name="Ｔ２０５" xfId="99"/>
    <cellStyle name="Ｔ２０５１" xfId="100"/>
    <cellStyle name="Ｔ２０５２" xfId="101"/>
    <cellStyle name="Ｔ２０５３" xfId="102"/>
    <cellStyle name="スタイル 1" xfId="103"/>
    <cellStyle name="パーセント 2" xfId="104"/>
    <cellStyle name="パーセント 2 2" xfId="105"/>
    <cellStyle name="パーセント 2 2 2" xfId="106"/>
    <cellStyle name="パーセント 2 3" xfId="107"/>
    <cellStyle name="桁区切り 2" xfId="108"/>
    <cellStyle name="桁区切り 2 2" xfId="109"/>
    <cellStyle name="桁区切り 2 2 2" xfId="110"/>
    <cellStyle name="桁区切り 2 3" xfId="111"/>
    <cellStyle name="常规 2" xfId="112"/>
    <cellStyle name="標準 10" xfId="113"/>
    <cellStyle name="標準 2" xfId="114"/>
    <cellStyle name="標準 2 2" xfId="115"/>
    <cellStyle name="標準 2 3" xfId="116"/>
    <cellStyle name="標準 2_038-0066_21_機能一覧" xfId="117"/>
    <cellStyle name="標準 3" xfId="118"/>
    <cellStyle name="標準 4" xfId="119"/>
    <cellStyle name="標準 5" xfId="120"/>
    <cellStyle name="標準 6" xfId="121"/>
    <cellStyle name="標準_Rev.0.1_基本設計書（支払依頼）_20070517" xfId="122"/>
    <cellStyle name="標準_ドキュメントサンプル集(AP開発編)" xfId="123"/>
    <cellStyle name="標準_ドキュメント共通項目（Excel版）" xfId="124"/>
    <cellStyle name="標準_ドキュメント共通書式テンプレート" xfId="125"/>
    <cellStyle name="標準_開発プロセスフロー" xfId="126"/>
    <cellStyle name="未定義" xfId="127"/>
    <cellStyle name="쉼표 [0]_복사본 基本人事マスタ修正051116---" xfId="128"/>
  </cellStyles>
  <dxfs count="4">
    <dxf>
      <font>
        <b/>
        <i val="0"/>
        <color indexed="9"/>
      </font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externalLink" Target="externalLinks/externalLink6.xml"/><Relationship Id="rId16" Type="http://schemas.openxmlformats.org/officeDocument/2006/relationships/externalLink" Target="externalLinks/externalLink7.xml"/><Relationship Id="rId17" Type="http://schemas.openxmlformats.org/officeDocument/2006/relationships/externalLink" Target="externalLinks/externalLink8.xml"/><Relationship Id="rId18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IALCOMPANY/TRE/201605&#65374;&#21697;&#36074;&#31649;&#29702;/&#21697;&#36074;&#31649;&#29702;&#23460;/&#21336;&#20307;&#12486;&#12473;&#12488;&#20181;&#27096;&#26360;&#22577;&#21578;&#26360;/20160623_From&#26354;&#24314;/05-09.&#35430;&#39443;&#23436;&#20102;&#22577;&#21578;&#26360;_&#20055;&#32153;&#36890;&#34892;&#26009;&#37329;&#12510;&#12473;&#12479;&#34920;&#310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\Omt20206\Recycle\Program Files\Aisoft\DiskX_Zip\Temp\20030919&#65318;&#65320;&#65321;&#65294;&#23529;11_&#20316;&#26989;&#30528;&#25163;&#21069;&#23529;&#26619;&#36039;&#26009;&#21029;&#32025;&#65297;&#35211;&#313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:\Project\&#27425;&#26399;&#24215;&#33303;&#12471;&#12473;&#12486;&#12512;&#38283;&#30330;\2_&#12471;&#12473;&#12486;&#12512;&#38283;&#30330;&#36039;&#26009;\2_&#27010;&#35201;\&#21508;&#31278;&#19968;&#35239;\&#12501;&#12449;&#12452;&#12523;&#19968;&#35239;&#65288;&#65412;&#65431;&#65437;&#31995;2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:\Documents and Settings\matuyama\My Documents\aa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\Sv0937101\mo\Personal\XLS\&#36865;&#20449;&#20381;&#38972;&#65316;&#65314;&#12524;&#12452;&#12450;&#12454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\10.200.21.16\caizas\Doc\Common\&#12354;&#12387;&#12383;&#12417;&#26696;&#20214;&#19968;&#352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\Alaska\&#37096;&#38272;Doc\Documents and Settings\koshika\My Documents\&#65429;&#65392;&#65403;&#65438;&#21521;&#12369;&#38283;&#30330;&#36039;&#26009;\&#12456;&#12493;&#12466;&#12540;&#12488;\&#35201;&#27714;&#20998;&#26512;&#36039;&#26009;\&#12524;&#12499;&#12517;&#12540;&#22577;&#21578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:\Project\&#27425;&#26399;&#24215;&#33303;&#12471;&#12473;&#12486;&#12512;&#38283;&#30330;\2_&#12471;&#12473;&#12486;&#12512;&#38283;&#30330;&#36039;&#26009;\3_&#35443;&#32048;\1.5&#27425;&#20998;&#25913;&#36896;&#35201;&#20214;&#26360;\H15&#24215;&#33303;&#25913;&#21892;\&#22770;&#19978;&#26178;&#12463;&#12540;&#12509;&#12531;&#21048;&#23550;&#24540;\Personal\XLS\&#36865;&#20449;&#20381;&#38972;&#65316;&#65314;&#12524;&#12452;&#12450;&#12454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IALCOMPANY/TRE/201605&#65374;&#21697;&#36074;&#31649;&#29702;/&#21697;&#36074;&#31649;&#29702;&#23460;/&#21336;&#20307;&#12486;&#12473;&#12488;&#20181;&#27096;&#26360;&#22577;&#21578;&#26360;/20160623_&#20877;&#27083;&#25104;/&#65339;&#12469;&#12502;&#12471;&#12473;&#12486;&#12512;&#65341;_&#21336;&#20307;&#12486;&#12473;&#12488;&#22577;&#21578;&#26360;&#65288;&#12469;&#12510;&#12522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検査完了報告書"/>
      <sheetName val="（一覧転記用）"/>
      <sheetName val="（検査指標値）"/>
      <sheetName val="設定値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全体工数・費用"/>
      <sheetName val="検収条件案"/>
      <sheetName val="人別"/>
      <sheetName val="①車両装備情報"/>
      <sheetName val="②適正処理情報"/>
      <sheetName val="③リサイクル料金設定"/>
      <sheetName val="④リサイクル料金管理"/>
      <sheetName val="⑤出荷情報管理"/>
      <sheetName val="⑥預託情報管理"/>
      <sheetName val="⑦リサイクル料金徴収"/>
      <sheetName val="⑧収支管理"/>
      <sheetName val="⑨共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一覧"/>
      <sheetName val="ﾊﾟﾗﾒｰﾀ"/>
      <sheetName val="507.修理発送F"/>
      <sheetName val="507A.修理発送構"/>
      <sheetName val="508A.ﾒｰｶ修理予定構"/>
      <sheetName val="508.ﾒｰｶ修理予定F"/>
      <sheetName val="509.修履歴Z"/>
      <sheetName val="510.修理Z"/>
      <sheetName val="510A.修理Zﾒﾝﾃ構造体"/>
      <sheetName val="510C.修理Zﾒﾝﾃ3構造体"/>
      <sheetName val="511.修移移動履歴F"/>
      <sheetName val="512.連絡F"/>
      <sheetName val="512A.連絡Fﾒﾝﾃ構造体"/>
      <sheetName val="513.修部F"/>
      <sheetName val="513A.修部Fﾒﾝﾃ構造体"/>
      <sheetName val="514.修削除WK"/>
      <sheetName val="515.修理残セーブ"/>
      <sheetName val="516.ｷｬﾊﾟ予F"/>
      <sheetName val="516A.配送工事ｷｬﾊﾟ予Ｆ構造体"/>
      <sheetName val="517.ｷｬﾊﾟ実F"/>
      <sheetName val="518.HT出荷検F"/>
      <sheetName val="518A.HT出荷検構"/>
      <sheetName val="518A.HT出荷検構 (20繰返)"/>
      <sheetName val="519.配送残管F"/>
      <sheetName val="519A.配送残管構"/>
      <sheetName val="520.配送中継F"/>
      <sheetName val="520A.配送中継構"/>
      <sheetName val="521.出荷予定F"/>
      <sheetName val="521A.出荷予定構"/>
      <sheetName val="522.出荷予定明細F"/>
      <sheetName val="522A.出荷予定明細構"/>
      <sheetName val="524.業者配工料F"/>
      <sheetName val="525.業者累計F"/>
      <sheetName val="526.出荷累積F"/>
      <sheetName val="527.仮出庫残F"/>
      <sheetName val="528.仮出庫残明細F"/>
      <sheetName val="690.HT出荷戻F"/>
      <sheetName val="690A.HT出荷戻構"/>
      <sheetName val="691.業者完了ﾌｧｲﾙ"/>
      <sheetName val="691A.業者完了ｴﾗｰ構造体"/>
      <sheetName val="529.月別単品別売F"/>
      <sheetName val="530.分類別売実F"/>
      <sheetName val="531.ｸﾚｼﾞｯﾄ売実F"/>
      <sheetName val="532.担当別売実F"/>
      <sheetName val="533.時間別売実F"/>
      <sheetName val="534.日別売実F"/>
      <sheetName val="534A.閉店処理構造体"/>
      <sheetName val="535.週別単品別売F"/>
      <sheetName val="536.ｸﾚｼﾞｯﾄ売累F"/>
      <sheetName val="539.POS日報F"/>
      <sheetName val="680.出売実F"/>
      <sheetName val="681.日別単品別売F"/>
      <sheetName val="682.追売伝累積F"/>
      <sheetName val="580.受注残Ｆ"/>
      <sheetName val="580.受注残Ｆ(JUSKOK)"/>
      <sheetName val="580A.受注残構"/>
      <sheetName val="580B.受注残構２"/>
      <sheetName val="580C.受注残構３"/>
      <sheetName val="581.残明細F"/>
      <sheetName val="581A.残明細構"/>
      <sheetName val="581B.残明細構２"/>
      <sheetName val="581C.残明細構３"/>
      <sheetName val="584.過不足管F"/>
      <sheetName val="585.売返品F"/>
      <sheetName val="585A.売返品構"/>
      <sheetName val="586.POS情報F"/>
      <sheetName val="587.保存ﾛｸﾞF"/>
      <sheetName val="588.取引履歴F"/>
      <sheetName val="589.排他制御ファイル"/>
      <sheetName val="590.保存明細F"/>
      <sheetName val="600.拡張取引履歴F"/>
      <sheetName val="601.拡張保存ﾛｸﾞF"/>
      <sheetName val="602.拡張保存明細F"/>
      <sheetName val="591.領収書発行F"/>
      <sheetName val="591A.領収書発行F構造体"/>
      <sheetName val="630.事前売上伝票F"/>
      <sheetName val="631.事前売上明細F"/>
      <sheetName val="632.伝票汎用メモＦ"/>
      <sheetName val="632A.伝票汎用メモＦ構造体"/>
      <sheetName val="633.メモ住所Ｆ"/>
      <sheetName val="634.他店取消入金確認"/>
      <sheetName val="634A.他店取消入金確認構造体"/>
      <sheetName val="635.廃止住所顧客F"/>
      <sheetName val="635A.住所洗替構造体"/>
      <sheetName val="670.ログファイル"/>
      <sheetName val="700.HTまとめラベルＦ"/>
      <sheetName val="700A.HTまとめﾗﾍﾞﾙ構造体"/>
      <sheetName val="701.HT出庫検品情報Ｆ"/>
      <sheetName val="701A.HT出庫検品情報構造体"/>
      <sheetName val="702.着荷明細F"/>
      <sheetName val="703.対外ＳＶ履歴Ｆ"/>
      <sheetName val="704.着荷明細累積"/>
      <sheetName val="705.ＥＣ受注情報ヘッダー"/>
      <sheetName val="706.ＥＣ受注情報明細"/>
      <sheetName val="707.ＥＣ受注履歴Ｆ"/>
      <sheetName val="708.クーポン実績ファイル"/>
      <sheetName val="709.クーポン残ファイル"/>
      <sheetName val="709A.クーポン残ファイル構造体"/>
      <sheetName val="②適正処理情報"/>
      <sheetName val="①車両装備情報"/>
      <sheetName val="④リサイクル料金管理"/>
      <sheetName val="⑤出荷情報管理"/>
      <sheetName val="⑥預託情報管理"/>
      <sheetName val="⑦リサイクル料金徴収"/>
      <sheetName val="⑧収支管理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Q-h01-0007"/>
      <sheetName val="aaa"/>
    </sheetNames>
    <definedNames>
      <definedName name="Record1" refersTo="=#NAME?"/>
      <definedName name="Record2" refersTo="=#NAME?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3.送信依頼DB(EASYCAT)"/>
      <sheetName val="3_送信依頼DB(EASYCAT)"/>
      <sheetName val="#REF!"/>
      <sheetName val="送信依頼ＤＢレイアウト"/>
    </sheetNames>
    <definedNames>
      <definedName name="Record1" refersTo="=#NAME?"/>
      <definedName name="Record2" refersTo="=#NAME?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リスト用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レビュー報告書1枚目"/>
      <sheetName val="レビュー報告書2枚目以降"/>
      <sheetName val="リスト用"/>
    </sheetNames>
    <sheetDataSet>
      <sheetData sheetId="0"/>
      <sheetData sheetId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3.送信依頼DB(EASYCAT)"/>
      <sheetName val="初期値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表紙（単体テスト報告書）"/>
      <sheetName val="初期値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62"/>
  <sheetViews>
    <sheetView showGridLines="0" view="pageBreakPreview" zoomScaleNormal="100" zoomScaleSheetLayoutView="100" workbookViewId="0">
      <selection activeCell="AM8" sqref="AM8"/>
    </sheetView>
  </sheetViews>
  <sheetFormatPr defaultColWidth="2.25" defaultRowHeight="13.5"/>
  <cols>
    <col min="1" max="30" width="2.25" style="325"/>
    <col min="31" max="32" width="2.25" style="326"/>
    <col min="33" max="16384" width="2.25" style="325"/>
  </cols>
  <sheetData>
    <row r="1" ht="28.5" customHeight="1" spans="1:62">
      <c r="A1" s="327"/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  <c r="AZ1" s="328"/>
      <c r="BA1" s="328"/>
      <c r="BB1" s="328"/>
      <c r="BC1" s="328"/>
      <c r="BD1" s="369"/>
      <c r="BE1" s="370"/>
      <c r="BF1" s="370"/>
      <c r="BG1" s="370"/>
      <c r="BH1" s="370"/>
      <c r="BI1" s="370"/>
      <c r="BJ1" s="371"/>
    </row>
    <row r="2" ht="28.5" customHeight="1" spans="1:62">
      <c r="A2" s="329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72"/>
    </row>
    <row r="3" ht="41.1" customHeight="1" spans="1:62">
      <c r="A3" s="330" t="s">
        <v>0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  <c r="AW3" s="331"/>
      <c r="AX3" s="331"/>
      <c r="AY3" s="331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73"/>
    </row>
    <row r="4" ht="28.5" customHeight="1" spans="1:62">
      <c r="A4" s="332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46"/>
      <c r="P4" s="346"/>
      <c r="Q4" s="346"/>
      <c r="R4" s="346"/>
      <c r="S4" s="346"/>
      <c r="T4" s="346"/>
      <c r="U4" s="346"/>
      <c r="V4" s="346"/>
      <c r="W4" s="346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6"/>
      <c r="AZ4" s="346"/>
      <c r="BA4" s="346"/>
      <c r="BB4" s="333"/>
      <c r="BC4" s="333"/>
      <c r="BD4" s="333"/>
      <c r="BE4" s="333"/>
      <c r="BF4" s="333"/>
      <c r="BG4" s="333"/>
      <c r="BH4" s="333"/>
      <c r="BI4" s="333"/>
      <c r="BJ4" s="374"/>
    </row>
    <row r="5" s="323" customFormat="1" ht="28.5" customHeight="1" spans="1:62">
      <c r="A5" s="334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7"/>
      <c r="AB5" s="347"/>
      <c r="AC5" s="347"/>
      <c r="AD5" s="347"/>
      <c r="AE5" s="347"/>
      <c r="AF5" s="347"/>
      <c r="AG5" s="347"/>
      <c r="AH5" s="347"/>
      <c r="AI5" s="347"/>
      <c r="AJ5" s="347"/>
      <c r="AK5" s="347"/>
      <c r="AL5" s="347"/>
      <c r="AM5" s="347"/>
      <c r="AN5" s="347"/>
      <c r="AO5" s="347"/>
      <c r="AP5" s="347"/>
      <c r="AQ5" s="347"/>
      <c r="AR5" s="347"/>
      <c r="AS5" s="347"/>
      <c r="AT5" s="347"/>
      <c r="AU5" s="347"/>
      <c r="AV5" s="347"/>
      <c r="AW5" s="347"/>
      <c r="AX5" s="347"/>
      <c r="AY5" s="347"/>
      <c r="AZ5" s="347"/>
      <c r="BA5" s="347"/>
      <c r="BB5" s="335"/>
      <c r="BC5" s="335"/>
      <c r="BD5" s="335"/>
      <c r="BE5" s="335"/>
      <c r="BF5" s="335"/>
      <c r="BG5" s="335"/>
      <c r="BH5" s="335"/>
      <c r="BI5" s="335"/>
      <c r="BJ5" s="375"/>
    </row>
    <row r="6" s="323" customFormat="1" ht="28.5" customHeight="1" spans="1:62">
      <c r="A6" s="334"/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47"/>
      <c r="P6" s="347"/>
      <c r="Q6" s="347"/>
      <c r="R6" s="347"/>
      <c r="S6" s="347"/>
      <c r="T6" s="347"/>
      <c r="U6" s="347"/>
      <c r="V6" s="350" t="s">
        <v>1</v>
      </c>
      <c r="W6" s="350"/>
      <c r="X6" s="350"/>
      <c r="Y6" s="350"/>
      <c r="Z6" s="350"/>
      <c r="AA6" s="350"/>
      <c r="AB6" s="350"/>
      <c r="AC6" s="350"/>
      <c r="AD6" s="350"/>
      <c r="AE6" s="350"/>
      <c r="AF6" s="347" t="s">
        <v>2</v>
      </c>
      <c r="AG6" s="358" t="s">
        <v>3</v>
      </c>
      <c r="AH6" s="358"/>
      <c r="AI6" s="358"/>
      <c r="AJ6" s="358"/>
      <c r="AK6" s="358"/>
      <c r="AL6" s="358"/>
      <c r="AM6" s="358"/>
      <c r="AN6" s="358"/>
      <c r="AO6" s="358"/>
      <c r="AP6" s="358"/>
      <c r="AQ6" s="358"/>
      <c r="AR6" s="358"/>
      <c r="AS6" s="358"/>
      <c r="AT6" s="358"/>
      <c r="AU6" s="358"/>
      <c r="AV6" s="358"/>
      <c r="AW6" s="347"/>
      <c r="AX6" s="347"/>
      <c r="AY6" s="347"/>
      <c r="AZ6" s="335"/>
      <c r="BA6" s="335"/>
      <c r="BB6" s="335"/>
      <c r="BC6" s="335"/>
      <c r="BD6" s="335"/>
      <c r="BE6" s="335"/>
      <c r="BF6" s="335"/>
      <c r="BG6" s="335"/>
      <c r="BH6" s="335"/>
      <c r="BI6" s="335"/>
      <c r="BJ6" s="375"/>
    </row>
    <row r="7" s="323" customFormat="1" ht="28.5" customHeight="1" spans="1:62">
      <c r="A7" s="334"/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47"/>
      <c r="P7" s="347"/>
      <c r="Q7" s="347"/>
      <c r="R7" s="347"/>
      <c r="S7" s="347"/>
      <c r="T7" s="347"/>
      <c r="U7" s="347"/>
      <c r="V7" s="347"/>
      <c r="W7" s="335"/>
      <c r="X7" s="335"/>
      <c r="Y7" s="335"/>
      <c r="Z7" s="347"/>
      <c r="AA7" s="347"/>
      <c r="AB7" s="351"/>
      <c r="AC7" s="351"/>
      <c r="AD7" s="351"/>
      <c r="AE7" s="351"/>
      <c r="AF7" s="351"/>
      <c r="AG7" s="359"/>
      <c r="AH7" s="359"/>
      <c r="AI7" s="359"/>
      <c r="AJ7" s="360"/>
      <c r="AK7" s="360"/>
      <c r="AL7" s="360"/>
      <c r="AM7" s="360"/>
      <c r="AN7" s="360"/>
      <c r="AO7" s="368"/>
      <c r="AP7" s="368"/>
      <c r="AQ7" s="368"/>
      <c r="AR7" s="368"/>
      <c r="AS7" s="368"/>
      <c r="AT7" s="368"/>
      <c r="AU7" s="368"/>
      <c r="AV7" s="368"/>
      <c r="AW7" s="347"/>
      <c r="AX7" s="347"/>
      <c r="AY7" s="347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75"/>
    </row>
    <row r="8" s="323" customFormat="1" ht="28.5" customHeight="1" spans="1:62">
      <c r="A8" s="334"/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47"/>
      <c r="P8" s="347"/>
      <c r="Q8" s="347"/>
      <c r="R8" s="347"/>
      <c r="S8" s="347"/>
      <c r="T8" s="347"/>
      <c r="U8" s="347"/>
      <c r="V8" s="350" t="s">
        <v>4</v>
      </c>
      <c r="W8" s="350"/>
      <c r="X8" s="350"/>
      <c r="Y8" s="350"/>
      <c r="Z8" s="350"/>
      <c r="AA8" s="350"/>
      <c r="AB8" s="350"/>
      <c r="AC8" s="350"/>
      <c r="AD8" s="350"/>
      <c r="AE8" s="350"/>
      <c r="AF8" s="347" t="s">
        <v>2</v>
      </c>
      <c r="AG8" s="358" t="s">
        <v>5</v>
      </c>
      <c r="AH8" s="358"/>
      <c r="AI8" s="361"/>
      <c r="AJ8" s="361"/>
      <c r="AK8" s="361"/>
      <c r="AL8" s="361"/>
      <c r="AM8" s="361"/>
      <c r="AN8" s="361"/>
      <c r="AO8" s="358"/>
      <c r="AP8" s="358"/>
      <c r="AQ8" s="358"/>
      <c r="AR8" s="358"/>
      <c r="AS8" s="358"/>
      <c r="AT8" s="358"/>
      <c r="AU8" s="358"/>
      <c r="AV8" s="358"/>
      <c r="AW8" s="335"/>
      <c r="AX8" s="347"/>
      <c r="AY8" s="347"/>
      <c r="AZ8" s="335"/>
      <c r="BA8" s="335"/>
      <c r="BB8" s="335"/>
      <c r="BC8" s="335"/>
      <c r="BD8" s="335"/>
      <c r="BE8" s="335"/>
      <c r="BF8" s="335"/>
      <c r="BG8" s="335"/>
      <c r="BH8" s="335"/>
      <c r="BI8" s="335"/>
      <c r="BJ8" s="375"/>
    </row>
    <row r="9" s="323" customFormat="1" ht="28.5" customHeight="1" spans="1:62">
      <c r="A9" s="334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47"/>
      <c r="P9" s="347"/>
      <c r="Q9" s="347"/>
      <c r="R9" s="347"/>
      <c r="S9" s="347"/>
      <c r="T9" s="347"/>
      <c r="U9" s="347"/>
      <c r="V9" s="350" t="s">
        <v>6</v>
      </c>
      <c r="W9" s="350"/>
      <c r="X9" s="350"/>
      <c r="Y9" s="350"/>
      <c r="Z9" s="350"/>
      <c r="AA9" s="350"/>
      <c r="AB9" s="350"/>
      <c r="AC9" s="350"/>
      <c r="AD9" s="350"/>
      <c r="AE9" s="350"/>
      <c r="AF9" s="347" t="s">
        <v>2</v>
      </c>
      <c r="AG9" s="362" t="s">
        <v>7</v>
      </c>
      <c r="AH9" s="362"/>
      <c r="AI9" s="363"/>
      <c r="AJ9" s="363"/>
      <c r="AK9" s="363"/>
      <c r="AL9" s="363"/>
      <c r="AM9" s="363"/>
      <c r="AN9" s="363"/>
      <c r="AO9" s="362"/>
      <c r="AP9" s="362"/>
      <c r="AQ9" s="362"/>
      <c r="AR9" s="362"/>
      <c r="AS9" s="362"/>
      <c r="AT9" s="362"/>
      <c r="AU9" s="362"/>
      <c r="AV9" s="362"/>
      <c r="AW9" s="335"/>
      <c r="AX9" s="347"/>
      <c r="AY9" s="347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75"/>
    </row>
    <row r="10" s="323" customFormat="1" ht="28.5" customHeight="1" spans="1:62">
      <c r="A10" s="334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47"/>
      <c r="P10" s="347"/>
      <c r="Q10" s="347"/>
      <c r="R10" s="347"/>
      <c r="S10" s="347"/>
      <c r="T10" s="347"/>
      <c r="U10" s="347"/>
      <c r="V10" s="350" t="s">
        <v>8</v>
      </c>
      <c r="W10" s="350"/>
      <c r="X10" s="350"/>
      <c r="Y10" s="350"/>
      <c r="Z10" s="350"/>
      <c r="AA10" s="350"/>
      <c r="AB10" s="350"/>
      <c r="AC10" s="350"/>
      <c r="AD10" s="350"/>
      <c r="AE10" s="350"/>
      <c r="AF10" s="347" t="s">
        <v>2</v>
      </c>
      <c r="AG10" s="380" t="s">
        <v>9</v>
      </c>
      <c r="AH10" s="362"/>
      <c r="AI10" s="363"/>
      <c r="AJ10" s="363"/>
      <c r="AK10" s="363"/>
      <c r="AL10" s="363"/>
      <c r="AM10" s="363"/>
      <c r="AN10" s="363"/>
      <c r="AO10" s="362"/>
      <c r="AP10" s="362"/>
      <c r="AQ10" s="362"/>
      <c r="AR10" s="362"/>
      <c r="AS10" s="362"/>
      <c r="AT10" s="362"/>
      <c r="AU10" s="362"/>
      <c r="AV10" s="362"/>
      <c r="AW10" s="335"/>
      <c r="AX10" s="347"/>
      <c r="AY10" s="347"/>
      <c r="AZ10" s="335"/>
      <c r="BA10" s="335"/>
      <c r="BB10" s="335"/>
      <c r="BC10" s="335"/>
      <c r="BD10" s="335"/>
      <c r="BE10" s="335"/>
      <c r="BF10" s="335"/>
      <c r="BG10" s="335"/>
      <c r="BH10" s="335"/>
      <c r="BI10" s="335"/>
      <c r="BJ10" s="375"/>
    </row>
    <row r="11" s="323" customFormat="1" ht="28.5" customHeight="1" spans="1:62">
      <c r="A11" s="334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47"/>
      <c r="P11" s="347"/>
      <c r="Q11" s="347"/>
      <c r="R11" s="347"/>
      <c r="S11" s="347"/>
      <c r="T11" s="347"/>
      <c r="U11" s="347"/>
      <c r="V11" s="350" t="s">
        <v>10</v>
      </c>
      <c r="W11" s="350"/>
      <c r="X11" s="350"/>
      <c r="Y11" s="350"/>
      <c r="Z11" s="350"/>
      <c r="AA11" s="350"/>
      <c r="AB11" s="350"/>
      <c r="AC11" s="350"/>
      <c r="AD11" s="350"/>
      <c r="AE11" s="350"/>
      <c r="AF11" s="347" t="s">
        <v>2</v>
      </c>
      <c r="AG11" s="362" t="s">
        <v>11</v>
      </c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35"/>
      <c r="AX11" s="347"/>
      <c r="AY11" s="347"/>
      <c r="AZ11" s="335"/>
      <c r="BA11" s="335"/>
      <c r="BB11" s="335"/>
      <c r="BC11" s="335"/>
      <c r="BD11" s="335"/>
      <c r="BE11" s="335"/>
      <c r="BF11" s="335"/>
      <c r="BG11" s="335"/>
      <c r="BH11" s="335"/>
      <c r="BI11" s="335"/>
      <c r="BJ11" s="375"/>
    </row>
    <row r="12" s="323" customFormat="1" ht="28.5" customHeight="1" spans="1:62">
      <c r="A12" s="334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  <c r="AC12" s="347"/>
      <c r="AD12" s="347"/>
      <c r="AE12" s="347"/>
      <c r="AF12" s="347"/>
      <c r="AG12" s="364"/>
      <c r="AH12" s="364"/>
      <c r="AI12" s="364"/>
      <c r="AJ12" s="364"/>
      <c r="AK12" s="364"/>
      <c r="AL12" s="364"/>
      <c r="AM12" s="364"/>
      <c r="AN12" s="364"/>
      <c r="AO12" s="364"/>
      <c r="AP12" s="364"/>
      <c r="AQ12" s="364"/>
      <c r="AR12" s="364"/>
      <c r="AS12" s="364"/>
      <c r="AT12" s="364"/>
      <c r="AU12" s="364"/>
      <c r="AV12" s="364"/>
      <c r="AW12" s="347"/>
      <c r="AX12" s="347"/>
      <c r="AY12" s="347"/>
      <c r="AZ12" s="347"/>
      <c r="BA12" s="347"/>
      <c r="BB12" s="335"/>
      <c r="BC12" s="335"/>
      <c r="BD12" s="335"/>
      <c r="BE12" s="335"/>
      <c r="BF12" s="335"/>
      <c r="BG12" s="335"/>
      <c r="BH12" s="335"/>
      <c r="BI12" s="335"/>
      <c r="BJ12" s="375"/>
    </row>
    <row r="13" s="323" customFormat="1" ht="28.5" customHeight="1" spans="1:62">
      <c r="A13" s="334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47"/>
      <c r="P13" s="347"/>
      <c r="Q13" s="347"/>
      <c r="R13" s="347"/>
      <c r="S13" s="347"/>
      <c r="T13" s="347"/>
      <c r="U13" s="347"/>
      <c r="V13" s="350" t="s">
        <v>12</v>
      </c>
      <c r="W13" s="350"/>
      <c r="X13" s="350"/>
      <c r="Y13" s="350"/>
      <c r="Z13" s="350"/>
      <c r="AA13" s="350"/>
      <c r="AB13" s="350"/>
      <c r="AC13" s="350"/>
      <c r="AD13" s="350"/>
      <c r="AE13" s="350"/>
      <c r="AF13" s="347" t="s">
        <v>2</v>
      </c>
      <c r="AG13" s="381" t="s">
        <v>13</v>
      </c>
      <c r="AH13" s="361"/>
      <c r="AI13" s="361"/>
      <c r="AJ13" s="361"/>
      <c r="AK13" s="361"/>
      <c r="AL13" s="361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35"/>
      <c r="AX13" s="347"/>
      <c r="AY13" s="347"/>
      <c r="AZ13" s="335"/>
      <c r="BA13" s="335"/>
      <c r="BB13" s="335"/>
      <c r="BC13" s="335"/>
      <c r="BD13" s="335"/>
      <c r="BE13" s="335"/>
      <c r="BF13" s="335"/>
      <c r="BG13" s="335"/>
      <c r="BH13" s="335"/>
      <c r="BI13" s="335"/>
      <c r="BJ13" s="375"/>
    </row>
    <row r="14" s="323" customFormat="1" ht="28.5" customHeight="1" spans="1:62">
      <c r="A14" s="336"/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48"/>
      <c r="P14" s="348"/>
      <c r="Q14" s="348"/>
      <c r="R14" s="348"/>
      <c r="S14" s="348"/>
      <c r="T14" s="348"/>
      <c r="U14" s="348"/>
      <c r="V14" s="350" t="s">
        <v>14</v>
      </c>
      <c r="W14" s="350"/>
      <c r="X14" s="350"/>
      <c r="Y14" s="350"/>
      <c r="Z14" s="350"/>
      <c r="AA14" s="350"/>
      <c r="AB14" s="350"/>
      <c r="AC14" s="350"/>
      <c r="AD14" s="350"/>
      <c r="AE14" s="350"/>
      <c r="AF14" s="347" t="s">
        <v>2</v>
      </c>
      <c r="AG14" s="363" t="s">
        <v>15</v>
      </c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48"/>
      <c r="AX14" s="348"/>
      <c r="AY14" s="348"/>
      <c r="AZ14" s="348"/>
      <c r="BA14" s="348"/>
      <c r="BB14" s="337"/>
      <c r="BC14" s="337"/>
      <c r="BD14" s="337"/>
      <c r="BE14" s="337"/>
      <c r="BF14" s="337"/>
      <c r="BG14" s="337"/>
      <c r="BH14" s="337"/>
      <c r="BI14" s="337"/>
      <c r="BJ14" s="376"/>
    </row>
    <row r="15" s="323" customFormat="1" ht="28.5" customHeight="1" spans="1:62">
      <c r="A15" s="334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47"/>
      <c r="P15" s="347"/>
      <c r="Q15" s="347"/>
      <c r="R15" s="347"/>
      <c r="S15" s="347"/>
      <c r="T15" s="347"/>
      <c r="U15" s="347"/>
      <c r="V15" s="350" t="s">
        <v>16</v>
      </c>
      <c r="W15" s="350"/>
      <c r="X15" s="350"/>
      <c r="Y15" s="350"/>
      <c r="Z15" s="350"/>
      <c r="AA15" s="350"/>
      <c r="AB15" s="350"/>
      <c r="AC15" s="350"/>
      <c r="AD15" s="350"/>
      <c r="AE15" s="350"/>
      <c r="AF15" s="347" t="s">
        <v>2</v>
      </c>
      <c r="AG15" s="363" t="s">
        <v>17</v>
      </c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48"/>
      <c r="AX15" s="347"/>
      <c r="AY15" s="347"/>
      <c r="AZ15" s="347"/>
      <c r="BA15" s="347"/>
      <c r="BB15" s="335"/>
      <c r="BC15" s="335"/>
      <c r="BD15" s="335"/>
      <c r="BE15" s="335"/>
      <c r="BF15" s="335"/>
      <c r="BG15" s="335"/>
      <c r="BH15" s="335"/>
      <c r="BI15" s="335"/>
      <c r="BJ15" s="375"/>
    </row>
    <row r="16" s="323" customFormat="1" ht="45" customHeight="1" spans="1:62">
      <c r="A16" s="334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47"/>
      <c r="AB16" s="347"/>
      <c r="AC16" s="351"/>
      <c r="AD16" s="351"/>
      <c r="AE16" s="335"/>
      <c r="AF16" s="335"/>
      <c r="AG16" s="335"/>
      <c r="AH16" s="335"/>
      <c r="AI16" s="335"/>
      <c r="AJ16" s="365"/>
      <c r="AK16" s="365"/>
      <c r="AL16" s="365"/>
      <c r="AM16" s="365"/>
      <c r="AN16" s="365"/>
      <c r="AO16" s="365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5"/>
      <c r="BB16" s="335"/>
      <c r="BC16" s="335"/>
      <c r="BD16" s="335"/>
      <c r="BE16" s="335"/>
      <c r="BF16" s="335"/>
      <c r="BG16" s="335"/>
      <c r="BH16" s="335"/>
      <c r="BI16" s="335"/>
      <c r="BJ16" s="375"/>
    </row>
    <row r="17" ht="28.5" customHeight="1" spans="1:62">
      <c r="A17" s="338" t="s">
        <v>18</v>
      </c>
      <c r="B17" s="339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  <c r="R17" s="339"/>
      <c r="S17" s="339"/>
      <c r="T17" s="339"/>
      <c r="U17" s="339"/>
      <c r="V17" s="339"/>
      <c r="W17" s="339"/>
      <c r="X17" s="339"/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39"/>
      <c r="AQ17" s="339"/>
      <c r="AR17" s="339"/>
      <c r="AS17" s="339"/>
      <c r="AT17" s="339"/>
      <c r="AU17" s="339"/>
      <c r="AV17" s="339"/>
      <c r="AW17" s="339"/>
      <c r="AX17" s="339"/>
      <c r="AY17" s="339"/>
      <c r="AZ17" s="339"/>
      <c r="BA17" s="339"/>
      <c r="BB17" s="339"/>
      <c r="BC17" s="339"/>
      <c r="BD17" s="339"/>
      <c r="BE17" s="339"/>
      <c r="BF17" s="339"/>
      <c r="BG17" s="339"/>
      <c r="BH17" s="339"/>
      <c r="BI17" s="339"/>
      <c r="BJ17" s="377"/>
    </row>
    <row r="18" ht="18" customHeight="1" spans="1:62">
      <c r="A18" s="332"/>
      <c r="B18" s="333"/>
      <c r="C18" s="333"/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52"/>
      <c r="AA18" s="352"/>
      <c r="AB18" s="352"/>
      <c r="AC18" s="353"/>
      <c r="AD18" s="353"/>
      <c r="AE18" s="352"/>
      <c r="AF18" s="352"/>
      <c r="AG18" s="352"/>
      <c r="AH18" s="352"/>
      <c r="AI18" s="352"/>
      <c r="AJ18" s="366"/>
      <c r="AK18" s="366"/>
      <c r="AL18" s="366"/>
      <c r="AM18" s="366"/>
      <c r="AN18" s="366"/>
      <c r="AO18" s="366"/>
      <c r="AP18" s="352"/>
      <c r="AQ18" s="352"/>
      <c r="AR18" s="352"/>
      <c r="AS18" s="352"/>
      <c r="AT18" s="352"/>
      <c r="AU18" s="352"/>
      <c r="AV18" s="333"/>
      <c r="AW18" s="333"/>
      <c r="AX18" s="333"/>
      <c r="AY18" s="333"/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74"/>
    </row>
    <row r="19" s="324" customFormat="1" ht="28.5" spans="1:62">
      <c r="A19" s="340">
        <v>45742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341"/>
      <c r="AB19" s="341"/>
      <c r="AC19" s="341"/>
      <c r="AD19" s="341"/>
      <c r="AE19" s="341"/>
      <c r="AF19" s="341"/>
      <c r="AG19" s="341"/>
      <c r="AH19" s="341"/>
      <c r="AI19" s="341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341"/>
      <c r="AW19" s="341"/>
      <c r="AX19" s="341"/>
      <c r="AY19" s="341"/>
      <c r="AZ19" s="341"/>
      <c r="BA19" s="341"/>
      <c r="BB19" s="341"/>
      <c r="BC19" s="341"/>
      <c r="BD19" s="341"/>
      <c r="BE19" s="341"/>
      <c r="BF19" s="341"/>
      <c r="BG19" s="341"/>
      <c r="BH19" s="341"/>
      <c r="BI19" s="341"/>
      <c r="BJ19" s="378"/>
    </row>
    <row r="20" ht="18" customHeight="1" spans="1:62">
      <c r="A20" s="342"/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54"/>
      <c r="AA20" s="354"/>
      <c r="AB20" s="354"/>
      <c r="AC20" s="355"/>
      <c r="AD20" s="355"/>
      <c r="AE20" s="354"/>
      <c r="AF20" s="354"/>
      <c r="AG20" s="354"/>
      <c r="AH20" s="354"/>
      <c r="AI20" s="354"/>
      <c r="AJ20" s="367"/>
      <c r="AK20" s="367"/>
      <c r="AL20" s="367"/>
      <c r="AM20" s="367"/>
      <c r="AN20" s="367"/>
      <c r="AO20" s="367"/>
      <c r="AP20" s="354"/>
      <c r="AQ20" s="354"/>
      <c r="AR20" s="354"/>
      <c r="AS20" s="354"/>
      <c r="AT20" s="354"/>
      <c r="AU20" s="354"/>
      <c r="AV20" s="343"/>
      <c r="AW20" s="343"/>
      <c r="AX20" s="343"/>
      <c r="AY20" s="343"/>
      <c r="AZ20" s="343"/>
      <c r="BA20" s="343"/>
      <c r="BB20" s="343"/>
      <c r="BC20" s="343"/>
      <c r="BD20" s="343"/>
      <c r="BE20" s="343"/>
      <c r="BF20" s="343"/>
      <c r="BG20" s="343"/>
      <c r="BH20" s="343"/>
      <c r="BI20" s="343"/>
      <c r="BJ20" s="379"/>
    </row>
    <row r="21" spans="27:41">
      <c r="AA21" s="356"/>
      <c r="AB21" s="356"/>
      <c r="AC21" s="357"/>
      <c r="AD21" s="357"/>
      <c r="AJ21" s="345"/>
      <c r="AK21" s="345"/>
      <c r="AL21" s="345"/>
      <c r="AM21" s="345"/>
      <c r="AN21" s="345"/>
      <c r="AO21" s="345"/>
    </row>
    <row r="22" spans="27:41">
      <c r="AA22" s="356"/>
      <c r="AB22" s="356"/>
      <c r="AC22" s="357"/>
      <c r="AD22" s="357"/>
      <c r="AJ22" s="345"/>
      <c r="AK22" s="345"/>
      <c r="AL22" s="345"/>
      <c r="AM22" s="345"/>
      <c r="AN22" s="345"/>
      <c r="AO22" s="345"/>
    </row>
    <row r="23" spans="27:41">
      <c r="AA23" s="356"/>
      <c r="AB23" s="356"/>
      <c r="AC23" s="357"/>
      <c r="AD23" s="357"/>
      <c r="AJ23" s="345"/>
      <c r="AK23" s="345"/>
      <c r="AL23" s="345"/>
      <c r="AM23" s="345"/>
      <c r="AN23" s="345"/>
      <c r="AO23" s="345"/>
    </row>
    <row r="24" spans="27:41">
      <c r="AA24" s="356"/>
      <c r="AB24" s="356"/>
      <c r="AC24" s="357"/>
      <c r="AD24" s="357"/>
      <c r="AJ24" s="345"/>
      <c r="AK24" s="345"/>
      <c r="AL24" s="345"/>
      <c r="AM24" s="345"/>
      <c r="AN24" s="345"/>
      <c r="AO24" s="345"/>
    </row>
    <row r="25" spans="27:41">
      <c r="AA25" s="356"/>
      <c r="AB25" s="356"/>
      <c r="AC25" s="357"/>
      <c r="AD25" s="357"/>
      <c r="AJ25" s="345"/>
      <c r="AK25" s="345"/>
      <c r="AL25" s="345"/>
      <c r="AM25" s="345"/>
      <c r="AN25" s="345"/>
      <c r="AO25" s="345"/>
    </row>
    <row r="26" spans="27:41">
      <c r="AA26" s="356"/>
      <c r="AB26" s="356"/>
      <c r="AC26" s="357"/>
      <c r="AD26" s="357"/>
      <c r="AJ26" s="345"/>
      <c r="AK26" s="345"/>
      <c r="AL26" s="345"/>
      <c r="AM26" s="345"/>
      <c r="AN26" s="345"/>
      <c r="AO26" s="345"/>
    </row>
    <row r="27" spans="27:41">
      <c r="AA27" s="356"/>
      <c r="AB27" s="356"/>
      <c r="AC27" s="357"/>
      <c r="AD27" s="357"/>
      <c r="AJ27" s="345"/>
      <c r="AK27" s="345"/>
      <c r="AL27" s="345"/>
      <c r="AM27" s="345"/>
      <c r="AN27" s="345"/>
      <c r="AO27" s="345"/>
    </row>
    <row r="28" spans="27:41">
      <c r="AA28" s="356"/>
      <c r="AB28" s="356"/>
      <c r="AC28" s="357"/>
      <c r="AD28" s="357"/>
      <c r="AJ28" s="345"/>
      <c r="AK28" s="345"/>
      <c r="AL28" s="345"/>
      <c r="AM28" s="345"/>
      <c r="AN28" s="345"/>
      <c r="AO28" s="345"/>
    </row>
    <row r="29" spans="27:41">
      <c r="AA29" s="356"/>
      <c r="AB29" s="356"/>
      <c r="AC29" s="357"/>
      <c r="AD29" s="357"/>
      <c r="AJ29" s="345"/>
      <c r="AK29" s="345"/>
      <c r="AL29" s="345"/>
      <c r="AM29" s="345"/>
      <c r="AN29" s="345"/>
      <c r="AO29" s="345"/>
    </row>
    <row r="30" spans="27:41">
      <c r="AA30" s="356"/>
      <c r="AB30" s="356"/>
      <c r="AC30" s="357"/>
      <c r="AD30" s="357"/>
      <c r="AJ30" s="345"/>
      <c r="AK30" s="345"/>
      <c r="AL30" s="345"/>
      <c r="AM30" s="345"/>
      <c r="AN30" s="345"/>
      <c r="AO30" s="345"/>
    </row>
    <row r="31" spans="27:41">
      <c r="AA31" s="356"/>
      <c r="AB31" s="356"/>
      <c r="AC31" s="357"/>
      <c r="AD31" s="357"/>
      <c r="AJ31" s="345"/>
      <c r="AK31" s="345"/>
      <c r="AL31" s="345"/>
      <c r="AM31" s="345"/>
      <c r="AN31" s="345"/>
      <c r="AO31" s="345"/>
    </row>
    <row r="32" spans="27:41">
      <c r="AA32" s="356"/>
      <c r="AB32" s="356"/>
      <c r="AC32" s="357"/>
      <c r="AD32" s="357"/>
      <c r="AJ32" s="345"/>
      <c r="AK32" s="345"/>
      <c r="AL32" s="345"/>
      <c r="AM32" s="345"/>
      <c r="AN32" s="345"/>
      <c r="AO32" s="345"/>
    </row>
    <row r="33" spans="27:41">
      <c r="AA33" s="356"/>
      <c r="AB33" s="356"/>
      <c r="AC33" s="357"/>
      <c r="AD33" s="357"/>
      <c r="AJ33" s="345"/>
      <c r="AK33" s="345"/>
      <c r="AL33" s="345"/>
      <c r="AM33" s="345"/>
      <c r="AN33" s="345"/>
      <c r="AO33" s="345"/>
    </row>
    <row r="34" spans="27:41">
      <c r="AA34" s="356"/>
      <c r="AB34" s="356"/>
      <c r="AC34" s="357"/>
      <c r="AD34" s="357"/>
      <c r="AJ34" s="345"/>
      <c r="AK34" s="345"/>
      <c r="AL34" s="345"/>
      <c r="AM34" s="345"/>
      <c r="AN34" s="345"/>
      <c r="AO34" s="345"/>
    </row>
    <row r="35" spans="27:41">
      <c r="AA35" s="356"/>
      <c r="AB35" s="356"/>
      <c r="AC35" s="357"/>
      <c r="AD35" s="357"/>
      <c r="AJ35" s="345"/>
      <c r="AK35" s="345"/>
      <c r="AL35" s="345"/>
      <c r="AM35" s="345"/>
      <c r="AN35" s="345"/>
      <c r="AO35" s="345"/>
    </row>
    <row r="36" spans="27:41">
      <c r="AA36" s="356"/>
      <c r="AB36" s="356"/>
      <c r="AC36" s="357"/>
      <c r="AD36" s="357"/>
      <c r="AJ36" s="345"/>
      <c r="AK36" s="345"/>
      <c r="AL36" s="345"/>
      <c r="AM36" s="345"/>
      <c r="AN36" s="345"/>
      <c r="AO36" s="345"/>
    </row>
    <row r="37" spans="27:41">
      <c r="AA37" s="356"/>
      <c r="AB37" s="356"/>
      <c r="AC37" s="357"/>
      <c r="AD37" s="357"/>
      <c r="AJ37" s="345"/>
      <c r="AK37" s="345"/>
      <c r="AL37" s="345"/>
      <c r="AM37" s="345"/>
      <c r="AN37" s="345"/>
      <c r="AO37" s="345"/>
    </row>
    <row r="38" spans="27:41">
      <c r="AA38" s="356"/>
      <c r="AB38" s="356"/>
      <c r="AC38" s="357"/>
      <c r="AD38" s="357"/>
      <c r="AJ38" s="345"/>
      <c r="AK38" s="345"/>
      <c r="AL38" s="345"/>
      <c r="AM38" s="345"/>
      <c r="AN38" s="345"/>
      <c r="AO38" s="345"/>
    </row>
    <row r="39" spans="27:41">
      <c r="AA39" s="356"/>
      <c r="AB39" s="356"/>
      <c r="AC39" s="357"/>
      <c r="AD39" s="357"/>
      <c r="AJ39" s="345"/>
      <c r="AK39" s="345"/>
      <c r="AL39" s="345"/>
      <c r="AM39" s="345"/>
      <c r="AN39" s="345"/>
      <c r="AO39" s="345"/>
    </row>
    <row r="40" spans="3:41">
      <c r="C40" s="344"/>
      <c r="D40" s="344"/>
      <c r="E40" s="344"/>
      <c r="F40" s="344"/>
      <c r="G40" s="344"/>
      <c r="H40" s="344"/>
      <c r="I40" s="344"/>
      <c r="J40" s="344"/>
      <c r="AA40" s="356"/>
      <c r="AB40" s="356"/>
      <c r="AC40" s="357"/>
      <c r="AD40" s="357"/>
      <c r="AJ40" s="345"/>
      <c r="AK40" s="345"/>
      <c r="AL40" s="345"/>
      <c r="AM40" s="345"/>
      <c r="AN40" s="345"/>
      <c r="AO40" s="345"/>
    </row>
    <row r="41" spans="3:41">
      <c r="C41" s="344"/>
      <c r="D41" s="344"/>
      <c r="E41" s="344"/>
      <c r="F41" s="344"/>
      <c r="G41" s="344"/>
      <c r="H41" s="344"/>
      <c r="I41" s="344"/>
      <c r="J41" s="344"/>
      <c r="AA41" s="356"/>
      <c r="AB41" s="356"/>
      <c r="AC41" s="357"/>
      <c r="AD41" s="357"/>
      <c r="AJ41" s="345"/>
      <c r="AK41" s="345"/>
      <c r="AL41" s="345"/>
      <c r="AM41" s="345"/>
      <c r="AN41" s="345"/>
      <c r="AO41" s="345"/>
    </row>
    <row r="42" spans="3:41">
      <c r="C42" s="344"/>
      <c r="D42" s="344"/>
      <c r="E42" s="344"/>
      <c r="F42" s="344"/>
      <c r="G42" s="344"/>
      <c r="H42" s="344"/>
      <c r="I42" s="344"/>
      <c r="J42" s="344"/>
      <c r="AA42" s="356"/>
      <c r="AB42" s="356"/>
      <c r="AC42" s="357"/>
      <c r="AD42" s="357"/>
      <c r="AJ42" s="345"/>
      <c r="AK42" s="345"/>
      <c r="AL42" s="345"/>
      <c r="AM42" s="345"/>
      <c r="AN42" s="345"/>
      <c r="AO42" s="345"/>
    </row>
    <row r="43" spans="3:41">
      <c r="C43" s="344"/>
      <c r="D43" s="344"/>
      <c r="E43" s="344"/>
      <c r="F43" s="344"/>
      <c r="G43" s="344"/>
      <c r="H43" s="344"/>
      <c r="I43" s="344"/>
      <c r="J43" s="344"/>
      <c r="AA43" s="356"/>
      <c r="AB43" s="356"/>
      <c r="AC43" s="357"/>
      <c r="AD43" s="357"/>
      <c r="AJ43" s="345"/>
      <c r="AK43" s="345"/>
      <c r="AL43" s="345"/>
      <c r="AM43" s="345"/>
      <c r="AN43" s="345"/>
      <c r="AO43" s="345"/>
    </row>
    <row r="44" spans="3:41">
      <c r="C44" s="344"/>
      <c r="D44" s="344"/>
      <c r="E44" s="344"/>
      <c r="F44" s="344"/>
      <c r="G44" s="344"/>
      <c r="H44" s="344"/>
      <c r="I44" s="344"/>
      <c r="J44" s="344"/>
      <c r="AA44" s="356"/>
      <c r="AB44" s="356"/>
      <c r="AC44" s="357"/>
      <c r="AD44" s="357"/>
      <c r="AJ44" s="345"/>
      <c r="AK44" s="345"/>
      <c r="AL44" s="345"/>
      <c r="AM44" s="345"/>
      <c r="AN44" s="345"/>
      <c r="AO44" s="345"/>
    </row>
    <row r="45" spans="3:41">
      <c r="C45" s="344"/>
      <c r="D45" s="344"/>
      <c r="E45" s="344"/>
      <c r="F45" s="344"/>
      <c r="G45" s="344"/>
      <c r="H45" s="344"/>
      <c r="I45" s="344"/>
      <c r="J45" s="344"/>
      <c r="AA45" s="356"/>
      <c r="AB45" s="356"/>
      <c r="AC45" s="357"/>
      <c r="AD45" s="357"/>
      <c r="AJ45" s="345"/>
      <c r="AK45" s="345"/>
      <c r="AL45" s="345"/>
      <c r="AM45" s="345"/>
      <c r="AN45" s="345"/>
      <c r="AO45" s="345"/>
    </row>
    <row r="46" spans="3:41">
      <c r="C46" s="344"/>
      <c r="D46" s="344"/>
      <c r="E46" s="344"/>
      <c r="F46" s="344"/>
      <c r="G46" s="344"/>
      <c r="H46" s="344"/>
      <c r="I46" s="344"/>
      <c r="J46" s="344"/>
      <c r="AA46" s="356"/>
      <c r="AB46" s="356"/>
      <c r="AC46" s="357"/>
      <c r="AD46" s="357"/>
      <c r="AJ46" s="345"/>
      <c r="AK46" s="345"/>
      <c r="AL46" s="345"/>
      <c r="AM46" s="345"/>
      <c r="AN46" s="345"/>
      <c r="AO46" s="345"/>
    </row>
    <row r="47" spans="3:41">
      <c r="C47" s="344"/>
      <c r="D47" s="344"/>
      <c r="E47" s="344"/>
      <c r="F47" s="344"/>
      <c r="G47" s="344"/>
      <c r="H47" s="344"/>
      <c r="I47" s="344"/>
      <c r="J47" s="344"/>
      <c r="AA47" s="356"/>
      <c r="AB47" s="356"/>
      <c r="AC47" s="357"/>
      <c r="AD47" s="357"/>
      <c r="AJ47" s="345"/>
      <c r="AK47" s="345"/>
      <c r="AL47" s="345"/>
      <c r="AM47" s="345"/>
      <c r="AN47" s="345"/>
      <c r="AO47" s="345"/>
    </row>
    <row r="48" spans="3:41">
      <c r="C48" s="344"/>
      <c r="D48" s="344"/>
      <c r="E48" s="344"/>
      <c r="F48" s="344"/>
      <c r="G48" s="344"/>
      <c r="H48" s="344"/>
      <c r="I48" s="344"/>
      <c r="J48" s="344"/>
      <c r="AA48" s="356"/>
      <c r="AB48" s="356"/>
      <c r="AC48" s="357"/>
      <c r="AD48" s="357"/>
      <c r="AJ48" s="345"/>
      <c r="AK48" s="345"/>
      <c r="AL48" s="345"/>
      <c r="AM48" s="345"/>
      <c r="AN48" s="345"/>
      <c r="AO48" s="345"/>
    </row>
    <row r="49" spans="3:41">
      <c r="C49" s="344"/>
      <c r="D49" s="344"/>
      <c r="E49" s="344"/>
      <c r="F49" s="344"/>
      <c r="G49" s="344"/>
      <c r="H49" s="344"/>
      <c r="I49" s="344"/>
      <c r="J49" s="344"/>
      <c r="AA49" s="356"/>
      <c r="AB49" s="356"/>
      <c r="AC49" s="357"/>
      <c r="AD49" s="357"/>
      <c r="AJ49" s="345"/>
      <c r="AK49" s="345"/>
      <c r="AL49" s="345"/>
      <c r="AM49" s="345"/>
      <c r="AN49" s="345"/>
      <c r="AO49" s="345"/>
    </row>
    <row r="50" spans="3:41">
      <c r="C50" s="344"/>
      <c r="D50" s="344"/>
      <c r="E50" s="344"/>
      <c r="F50" s="344"/>
      <c r="G50" s="344"/>
      <c r="H50" s="344"/>
      <c r="I50" s="344"/>
      <c r="J50" s="344"/>
      <c r="AA50" s="356"/>
      <c r="AB50" s="356"/>
      <c r="AC50" s="357"/>
      <c r="AD50" s="357"/>
      <c r="AJ50" s="345"/>
      <c r="AK50" s="345"/>
      <c r="AL50" s="345"/>
      <c r="AM50" s="345"/>
      <c r="AN50" s="345"/>
      <c r="AO50" s="345"/>
    </row>
    <row r="51" spans="3:41">
      <c r="C51" s="344"/>
      <c r="D51" s="344"/>
      <c r="E51" s="344"/>
      <c r="F51" s="344"/>
      <c r="G51" s="344"/>
      <c r="H51" s="344"/>
      <c r="I51" s="344"/>
      <c r="J51" s="344"/>
      <c r="AA51" s="356"/>
      <c r="AB51" s="356"/>
      <c r="AC51" s="357"/>
      <c r="AD51" s="357"/>
      <c r="AJ51" s="345"/>
      <c r="AK51" s="345"/>
      <c r="AL51" s="345"/>
      <c r="AM51" s="345"/>
      <c r="AN51" s="345"/>
      <c r="AO51" s="345"/>
    </row>
    <row r="52" spans="3:41">
      <c r="C52" s="344"/>
      <c r="D52" s="344"/>
      <c r="E52" s="344"/>
      <c r="F52" s="344"/>
      <c r="G52" s="344"/>
      <c r="H52" s="344"/>
      <c r="I52" s="344"/>
      <c r="J52" s="344"/>
      <c r="AA52" s="356"/>
      <c r="AB52" s="356"/>
      <c r="AC52" s="357"/>
      <c r="AD52" s="357"/>
      <c r="AJ52" s="345"/>
      <c r="AK52" s="345"/>
      <c r="AL52" s="345"/>
      <c r="AM52" s="345"/>
      <c r="AN52" s="345"/>
      <c r="AO52" s="345"/>
    </row>
    <row r="53" spans="3:41">
      <c r="C53" s="344"/>
      <c r="D53" s="344"/>
      <c r="E53" s="344"/>
      <c r="F53" s="344"/>
      <c r="G53" s="344"/>
      <c r="H53" s="344"/>
      <c r="I53" s="344"/>
      <c r="J53" s="344"/>
      <c r="AA53" s="356"/>
      <c r="AB53" s="356"/>
      <c r="AC53" s="357"/>
      <c r="AD53" s="357"/>
      <c r="AJ53" s="345"/>
      <c r="AK53" s="345"/>
      <c r="AL53" s="345"/>
      <c r="AM53" s="345"/>
      <c r="AN53" s="345"/>
      <c r="AO53" s="345"/>
    </row>
    <row r="54" spans="3:41">
      <c r="C54" s="344"/>
      <c r="D54" s="344"/>
      <c r="E54" s="344"/>
      <c r="F54" s="344"/>
      <c r="G54" s="344"/>
      <c r="H54" s="344"/>
      <c r="I54" s="344"/>
      <c r="J54" s="344"/>
      <c r="AA54" s="356"/>
      <c r="AB54" s="356"/>
      <c r="AC54" s="357"/>
      <c r="AD54" s="357"/>
      <c r="AJ54" s="345"/>
      <c r="AK54" s="345"/>
      <c r="AL54" s="345"/>
      <c r="AM54" s="345"/>
      <c r="AN54" s="345"/>
      <c r="AO54" s="345"/>
    </row>
    <row r="55" spans="3:41">
      <c r="C55" s="344"/>
      <c r="D55" s="344"/>
      <c r="E55" s="344"/>
      <c r="F55" s="344"/>
      <c r="G55" s="344"/>
      <c r="H55" s="344"/>
      <c r="I55" s="344"/>
      <c r="J55" s="344"/>
      <c r="AA55" s="356"/>
      <c r="AB55" s="356"/>
      <c r="AC55" s="357"/>
      <c r="AD55" s="357"/>
      <c r="AJ55" s="345"/>
      <c r="AK55" s="345"/>
      <c r="AL55" s="345"/>
      <c r="AM55" s="345"/>
      <c r="AN55" s="345"/>
      <c r="AO55" s="345"/>
    </row>
    <row r="56" spans="3:41">
      <c r="C56" s="344"/>
      <c r="D56" s="344"/>
      <c r="E56" s="344"/>
      <c r="F56" s="344"/>
      <c r="G56" s="344"/>
      <c r="H56" s="344"/>
      <c r="I56" s="344"/>
      <c r="J56" s="344"/>
      <c r="K56" s="345"/>
      <c r="L56" s="345"/>
      <c r="M56" s="345"/>
      <c r="N56" s="345"/>
      <c r="O56" s="345"/>
      <c r="P56" s="345"/>
      <c r="Q56" s="345"/>
      <c r="R56" s="345"/>
      <c r="S56" s="345"/>
      <c r="T56" s="345"/>
      <c r="AA56" s="356"/>
      <c r="AB56" s="356"/>
      <c r="AC56" s="357"/>
      <c r="AD56" s="357"/>
      <c r="AJ56" s="345"/>
      <c r="AK56" s="345"/>
      <c r="AL56" s="345"/>
      <c r="AM56" s="345"/>
      <c r="AN56" s="345"/>
      <c r="AO56" s="345"/>
    </row>
    <row r="57" spans="3:30">
      <c r="C57" s="345"/>
      <c r="D57" s="345"/>
      <c r="E57" s="345"/>
      <c r="F57" s="345"/>
      <c r="G57" s="345"/>
      <c r="H57" s="345"/>
      <c r="I57" s="345"/>
      <c r="J57" s="345"/>
      <c r="AA57" s="356"/>
      <c r="AB57" s="356"/>
      <c r="AC57" s="357"/>
      <c r="AD57" s="357"/>
    </row>
    <row r="58" spans="3:30">
      <c r="C58" s="345"/>
      <c r="D58" s="345"/>
      <c r="E58" s="345"/>
      <c r="F58" s="345"/>
      <c r="G58" s="345"/>
      <c r="H58" s="345"/>
      <c r="I58" s="345"/>
      <c r="J58" s="345"/>
      <c r="AA58" s="356"/>
      <c r="AB58" s="356"/>
      <c r="AC58" s="357"/>
      <c r="AD58" s="357"/>
    </row>
    <row r="59" spans="3:30">
      <c r="C59" s="345"/>
      <c r="D59" s="345"/>
      <c r="E59" s="345"/>
      <c r="F59" s="345"/>
      <c r="G59" s="345"/>
      <c r="H59" s="345"/>
      <c r="I59" s="345"/>
      <c r="J59" s="345"/>
      <c r="AA59" s="356"/>
      <c r="AB59" s="356"/>
      <c r="AC59" s="357"/>
      <c r="AD59" s="357"/>
    </row>
    <row r="60" spans="3:30">
      <c r="C60" s="345"/>
      <c r="D60" s="345"/>
      <c r="E60" s="345"/>
      <c r="F60" s="345"/>
      <c r="G60" s="345"/>
      <c r="H60" s="345"/>
      <c r="I60" s="345"/>
      <c r="J60" s="345"/>
      <c r="AA60" s="356"/>
      <c r="AB60" s="356"/>
      <c r="AC60" s="357"/>
      <c r="AD60" s="357"/>
    </row>
    <row r="61" spans="3:30">
      <c r="C61" s="345"/>
      <c r="D61" s="345"/>
      <c r="E61" s="345"/>
      <c r="F61" s="345"/>
      <c r="G61" s="345"/>
      <c r="H61" s="345"/>
      <c r="I61" s="345"/>
      <c r="J61" s="345"/>
      <c r="AA61" s="356"/>
      <c r="AB61" s="356"/>
      <c r="AC61" s="357"/>
      <c r="AD61" s="357"/>
    </row>
    <row r="62" spans="3:30">
      <c r="C62" s="345"/>
      <c r="D62" s="345"/>
      <c r="E62" s="345"/>
      <c r="F62" s="345"/>
      <c r="G62" s="345"/>
      <c r="H62" s="345"/>
      <c r="I62" s="345"/>
      <c r="J62" s="345"/>
      <c r="AA62" s="356"/>
      <c r="AB62" s="356"/>
      <c r="AC62" s="357"/>
      <c r="AD62" s="357"/>
    </row>
  </sheetData>
  <sheetProtection sheet="1" objects="1" scenarios="1"/>
  <mergeCells count="12">
    <mergeCell ref="A3:BJ3"/>
    <mergeCell ref="V6:AE6"/>
    <mergeCell ref="V8:AE8"/>
    <mergeCell ref="V9:AE9"/>
    <mergeCell ref="V10:AE10"/>
    <mergeCell ref="V11:AE11"/>
    <mergeCell ref="V13:AE13"/>
    <mergeCell ref="V14:AE14"/>
    <mergeCell ref="V15:AE15"/>
    <mergeCell ref="A17:BJ17"/>
    <mergeCell ref="A19:BJ19"/>
    <mergeCell ref="K56:T56"/>
  </mergeCells>
  <pageMargins left="0.393055555555556" right="0.393055555555556" top="0.471527777777778" bottom="0.471527777777778" header="0.196527777777778" footer="0.196527777777778"/>
  <pageSetup paperSize="9" scale="96" fitToHeight="0" orientation="landscape" verticalDpi="4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80"/>
  <sheetViews>
    <sheetView showGridLines="0" workbookViewId="0">
      <selection activeCell="A20" sqref="20:20"/>
    </sheetView>
  </sheetViews>
  <sheetFormatPr defaultColWidth="9" defaultRowHeight="13.5"/>
  <cols>
    <col min="1" max="1" width="3.75" customWidth="1"/>
    <col min="2" max="4" width="9.375" customWidth="1"/>
    <col min="5" max="15" width="9.625" customWidth="1"/>
  </cols>
  <sheetData>
    <row r="1" ht="27" customHeight="1" spans="2:14">
      <c r="B1" s="234" t="s">
        <v>19</v>
      </c>
      <c r="C1" s="235"/>
      <c r="D1" s="236"/>
      <c r="E1" s="237" t="s">
        <v>20</v>
      </c>
      <c r="F1" s="238"/>
      <c r="G1" s="239" t="s">
        <v>21</v>
      </c>
      <c r="H1" s="240"/>
      <c r="I1" s="293"/>
      <c r="J1" s="237" t="s">
        <v>22</v>
      </c>
      <c r="K1" s="238"/>
      <c r="L1" s="294" t="s">
        <v>23</v>
      </c>
      <c r="M1" s="294" t="s">
        <v>24</v>
      </c>
      <c r="N1" s="295" t="s">
        <v>25</v>
      </c>
    </row>
    <row r="2" customHeight="1" spans="2:14">
      <c r="B2" s="241" t="s">
        <v>26</v>
      </c>
      <c r="C2" s="242"/>
      <c r="D2" s="243"/>
      <c r="E2" s="241"/>
      <c r="F2" s="243"/>
      <c r="G2" s="241"/>
      <c r="H2" s="242"/>
      <c r="I2" s="243"/>
      <c r="J2" s="241"/>
      <c r="K2" s="243"/>
      <c r="L2" s="296">
        <v>42525</v>
      </c>
      <c r="M2" s="297" t="s">
        <v>27</v>
      </c>
      <c r="N2" s="297">
        <v>0.1</v>
      </c>
    </row>
    <row r="3" customHeight="1" spans="2:14">
      <c r="B3" s="241" t="s">
        <v>28</v>
      </c>
      <c r="C3" s="242"/>
      <c r="D3" s="243"/>
      <c r="E3" s="241"/>
      <c r="F3" s="243"/>
      <c r="G3" s="241"/>
      <c r="H3" s="242"/>
      <c r="I3" s="243"/>
      <c r="J3" s="241"/>
      <c r="K3" s="243"/>
      <c r="L3" s="296">
        <v>42525</v>
      </c>
      <c r="M3" s="297" t="s">
        <v>27</v>
      </c>
      <c r="N3" s="297"/>
    </row>
    <row r="4" spans="3:14">
      <c r="C4" s="244"/>
      <c r="D4" s="245"/>
      <c r="E4" s="246"/>
      <c r="F4" s="246"/>
      <c r="G4" s="247"/>
      <c r="H4" s="246"/>
      <c r="I4" s="246"/>
      <c r="J4" s="246"/>
      <c r="K4" s="246"/>
      <c r="L4" s="246"/>
      <c r="M4" s="298"/>
      <c r="N4" s="299"/>
    </row>
    <row r="5" spans="3:16">
      <c r="C5" s="244"/>
      <c r="D5" s="245"/>
      <c r="E5" s="248"/>
      <c r="F5" s="244"/>
      <c r="G5" s="244"/>
      <c r="H5" s="244"/>
      <c r="I5" s="248"/>
      <c r="J5" s="248"/>
      <c r="K5" s="248"/>
      <c r="L5" s="248"/>
      <c r="M5" s="248"/>
      <c r="N5" s="248"/>
      <c r="O5" s="248"/>
      <c r="P5" s="248"/>
    </row>
    <row r="6" spans="2:18">
      <c r="B6" s="249" t="s">
        <v>29</v>
      </c>
      <c r="C6" s="249"/>
      <c r="D6" s="249"/>
      <c r="E6" s="248"/>
      <c r="F6" s="244"/>
      <c r="G6" s="244"/>
      <c r="H6" s="244"/>
      <c r="I6" s="300" t="s">
        <v>30</v>
      </c>
      <c r="J6" s="301"/>
      <c r="K6" s="300" t="s">
        <v>31</v>
      </c>
      <c r="L6" s="301"/>
      <c r="M6" s="300" t="s">
        <v>32</v>
      </c>
      <c r="N6" s="301"/>
      <c r="O6" s="300" t="s">
        <v>33</v>
      </c>
      <c r="P6" s="301"/>
      <c r="Q6" s="300" t="s">
        <v>34</v>
      </c>
      <c r="R6" s="301"/>
    </row>
    <row r="7" spans="1:18">
      <c r="A7" s="250" t="s">
        <v>35</v>
      </c>
      <c r="B7" s="250" t="s">
        <v>10</v>
      </c>
      <c r="C7" s="250"/>
      <c r="D7" s="250"/>
      <c r="E7" s="251" t="s">
        <v>36</v>
      </c>
      <c r="F7" s="252" t="s">
        <v>37</v>
      </c>
      <c r="G7" s="253" t="s">
        <v>38</v>
      </c>
      <c r="H7" s="253" t="s">
        <v>39</v>
      </c>
      <c r="I7" s="253" t="s">
        <v>40</v>
      </c>
      <c r="J7" s="302" t="s">
        <v>41</v>
      </c>
      <c r="K7" s="253" t="s">
        <v>40</v>
      </c>
      <c r="L7" s="302" t="s">
        <v>41</v>
      </c>
      <c r="M7" s="253" t="s">
        <v>40</v>
      </c>
      <c r="N7" s="302" t="s">
        <v>41</v>
      </c>
      <c r="O7" s="253" t="s">
        <v>40</v>
      </c>
      <c r="P7" s="302" t="s">
        <v>41</v>
      </c>
      <c r="Q7" s="253" t="s">
        <v>40</v>
      </c>
      <c r="R7" s="302" t="s">
        <v>41</v>
      </c>
    </row>
    <row r="8" spans="1:18">
      <c r="A8" s="250">
        <v>1</v>
      </c>
      <c r="B8" s="254" t="s">
        <v>42</v>
      </c>
      <c r="C8" s="254"/>
      <c r="D8" s="254"/>
      <c r="E8" s="254" t="s">
        <v>43</v>
      </c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</row>
    <row r="9" spans="1:18">
      <c r="A9" s="250">
        <v>2</v>
      </c>
      <c r="B9" s="254"/>
      <c r="C9" s="254"/>
      <c r="D9" s="254"/>
      <c r="E9" s="254" t="s">
        <v>44</v>
      </c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</row>
    <row r="10" spans="1:18">
      <c r="A10" s="250">
        <v>3</v>
      </c>
      <c r="B10" s="254" t="s">
        <v>45</v>
      </c>
      <c r="C10" s="254"/>
      <c r="D10" s="254"/>
      <c r="E10" s="254" t="s">
        <v>46</v>
      </c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</row>
    <row r="11" spans="1:18">
      <c r="A11" s="250">
        <v>4</v>
      </c>
      <c r="B11" s="254"/>
      <c r="C11" s="254"/>
      <c r="D11" s="254"/>
      <c r="E11" s="254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</row>
    <row r="12" spans="1:18">
      <c r="A12" s="250">
        <v>5</v>
      </c>
      <c r="B12" s="254"/>
      <c r="C12" s="254"/>
      <c r="D12" s="254"/>
      <c r="E12" s="254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</row>
    <row r="13" outlineLevel="1" spans="1:18">
      <c r="A13" s="250">
        <v>6</v>
      </c>
      <c r="B13" s="254"/>
      <c r="C13" s="254"/>
      <c r="D13" s="254"/>
      <c r="E13" s="254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</row>
    <row r="14" outlineLevel="1" spans="1:18">
      <c r="A14" s="250">
        <v>7</v>
      </c>
      <c r="B14" s="254"/>
      <c r="C14" s="254"/>
      <c r="D14" s="254"/>
      <c r="E14" s="254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</row>
    <row r="15" outlineLevel="1" spans="1:18">
      <c r="A15" s="250">
        <v>8</v>
      </c>
      <c r="B15" s="254"/>
      <c r="C15" s="254"/>
      <c r="D15" s="254"/>
      <c r="E15" s="254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</row>
    <row r="16" outlineLevel="1" spans="1:18">
      <c r="A16" s="250">
        <v>9</v>
      </c>
      <c r="B16" s="254"/>
      <c r="C16" s="254"/>
      <c r="D16" s="254"/>
      <c r="E16" s="254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</row>
    <row r="17" outlineLevel="1" spans="1:18">
      <c r="A17" s="250">
        <v>10</v>
      </c>
      <c r="B17" s="254"/>
      <c r="C17" s="254"/>
      <c r="D17" s="254"/>
      <c r="E17" s="254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</row>
    <row r="18" spans="2:18">
      <c r="B18" s="256" t="s">
        <v>47</v>
      </c>
      <c r="C18" s="257"/>
      <c r="D18" s="257"/>
      <c r="E18" s="258"/>
      <c r="F18" s="259">
        <f t="shared" ref="F18:I18" si="0">SUM(F8:F17)</f>
        <v>0</v>
      </c>
      <c r="G18" s="259">
        <f>SUM(G8:G17)</f>
        <v>0</v>
      </c>
      <c r="H18" s="259">
        <f>SUM(H8:H17)</f>
        <v>0</v>
      </c>
      <c r="I18" s="259">
        <f>SUM(I8:I17)</f>
        <v>0</v>
      </c>
      <c r="J18" s="259">
        <f t="shared" ref="J18:R18" si="1">SUM(J8:J17)</f>
        <v>0</v>
      </c>
      <c r="K18" s="259">
        <f>SUM(K8:K17)</f>
        <v>0</v>
      </c>
      <c r="L18" s="259">
        <f>SUM(L8:L17)</f>
        <v>0</v>
      </c>
      <c r="M18" s="259">
        <f>SUM(M8:M17)</f>
        <v>0</v>
      </c>
      <c r="N18" s="259">
        <f>SUM(N8:N17)</f>
        <v>0</v>
      </c>
      <c r="O18" s="259">
        <f>SUM(O8:O17)</f>
        <v>0</v>
      </c>
      <c r="P18" s="259">
        <f>SUM(P8:P17)</f>
        <v>0</v>
      </c>
      <c r="Q18" s="259">
        <f>SUM(Q8:Q17)</f>
        <v>0</v>
      </c>
      <c r="R18" s="259">
        <f>SUM(R8:R17)</f>
        <v>0</v>
      </c>
    </row>
    <row r="19" spans="3:15">
      <c r="C19" s="244"/>
      <c r="D19" s="245"/>
      <c r="E19" s="246"/>
      <c r="F19" s="246"/>
      <c r="G19" s="247"/>
      <c r="H19" s="244"/>
      <c r="I19" s="244"/>
      <c r="J19" s="244"/>
      <c r="K19" s="244"/>
      <c r="L19" s="244"/>
      <c r="M19" s="244"/>
      <c r="N19" s="244"/>
      <c r="O19" s="244"/>
    </row>
    <row r="20" spans="2:14">
      <c r="B20" s="260" t="s">
        <v>48</v>
      </c>
      <c r="C20" s="260"/>
      <c r="D20" s="260"/>
      <c r="E20" s="261" t="s">
        <v>49</v>
      </c>
      <c r="F20" s="260"/>
      <c r="G20" s="260"/>
      <c r="H20" s="260"/>
      <c r="I20" s="303"/>
      <c r="J20" s="244"/>
      <c r="K20" s="244"/>
      <c r="L20" s="244"/>
      <c r="M20" s="244"/>
      <c r="N20" s="244"/>
    </row>
    <row r="21" spans="2:14">
      <c r="B21" s="262" t="s">
        <v>50</v>
      </c>
      <c r="C21" s="251" t="s">
        <v>51</v>
      </c>
      <c r="D21" s="263">
        <v>42522</v>
      </c>
      <c r="E21" s="264" t="s">
        <v>52</v>
      </c>
      <c r="F21" s="265"/>
      <c r="G21" s="265"/>
      <c r="H21" s="265"/>
      <c r="I21" s="304" t="s">
        <v>53</v>
      </c>
      <c r="J21" s="264" t="s">
        <v>54</v>
      </c>
      <c r="K21" s="265"/>
      <c r="L21" s="265"/>
      <c r="M21" s="265"/>
      <c r="N21" s="305" t="s">
        <v>53</v>
      </c>
    </row>
    <row r="22" spans="2:14">
      <c r="B22" s="266"/>
      <c r="C22" s="251" t="s">
        <v>55</v>
      </c>
      <c r="D22" s="267" t="s">
        <v>27</v>
      </c>
      <c r="E22" s="264" t="s">
        <v>56</v>
      </c>
      <c r="F22" s="265"/>
      <c r="G22" s="265"/>
      <c r="H22" s="265"/>
      <c r="I22" s="304" t="s">
        <v>53</v>
      </c>
      <c r="J22" s="270" t="s">
        <v>57</v>
      </c>
      <c r="K22" s="271"/>
      <c r="L22" s="271"/>
      <c r="M22" s="272"/>
      <c r="N22" s="305" t="s">
        <v>53</v>
      </c>
    </row>
    <row r="23" spans="2:14">
      <c r="B23" s="266"/>
      <c r="C23" s="268" t="s">
        <v>58</v>
      </c>
      <c r="D23" s="267" t="s">
        <v>59</v>
      </c>
      <c r="E23" s="264" t="s">
        <v>60</v>
      </c>
      <c r="F23" s="265"/>
      <c r="G23" s="265"/>
      <c r="H23" s="265"/>
      <c r="I23" s="304" t="s">
        <v>53</v>
      </c>
      <c r="J23" s="270" t="s">
        <v>61</v>
      </c>
      <c r="K23" s="271"/>
      <c r="L23" s="271"/>
      <c r="M23" s="272"/>
      <c r="N23" s="305" t="s">
        <v>53</v>
      </c>
    </row>
    <row r="24" spans="2:14">
      <c r="B24" s="266"/>
      <c r="C24" s="269"/>
      <c r="D24" s="267" t="s">
        <v>62</v>
      </c>
      <c r="E24" s="264" t="s">
        <v>63</v>
      </c>
      <c r="F24" s="265"/>
      <c r="G24" s="265"/>
      <c r="H24" s="265"/>
      <c r="I24" s="305" t="s">
        <v>53</v>
      </c>
      <c r="J24" s="270" t="s">
        <v>64</v>
      </c>
      <c r="K24" s="271"/>
      <c r="L24" s="271"/>
      <c r="M24" s="272"/>
      <c r="N24" s="305" t="s">
        <v>65</v>
      </c>
    </row>
    <row r="25" spans="2:14">
      <c r="B25" s="266"/>
      <c r="C25" s="269"/>
      <c r="D25" s="267"/>
      <c r="E25" s="264" t="s">
        <v>66</v>
      </c>
      <c r="F25" s="265"/>
      <c r="G25" s="265"/>
      <c r="H25" s="265"/>
      <c r="I25" s="305" t="s">
        <v>53</v>
      </c>
      <c r="J25" s="270" t="s">
        <v>67</v>
      </c>
      <c r="K25" s="271"/>
      <c r="L25" s="271"/>
      <c r="M25" s="272"/>
      <c r="N25" s="305" t="s">
        <v>65</v>
      </c>
    </row>
    <row r="26" spans="2:14">
      <c r="B26" s="266"/>
      <c r="C26" s="269"/>
      <c r="D26" s="267"/>
      <c r="E26" s="270" t="s">
        <v>68</v>
      </c>
      <c r="F26" s="271"/>
      <c r="G26" s="271"/>
      <c r="H26" s="272"/>
      <c r="I26" s="305" t="s">
        <v>53</v>
      </c>
      <c r="J26" s="270" t="s">
        <v>69</v>
      </c>
      <c r="K26" s="271"/>
      <c r="L26" s="271"/>
      <c r="M26" s="272"/>
      <c r="N26" s="305" t="s">
        <v>65</v>
      </c>
    </row>
    <row r="27" spans="2:14">
      <c r="B27" s="266"/>
      <c r="C27" s="269"/>
      <c r="D27" s="267"/>
      <c r="E27" s="270" t="s">
        <v>70</v>
      </c>
      <c r="F27" s="271"/>
      <c r="G27" s="271"/>
      <c r="H27" s="272"/>
      <c r="I27" s="305" t="s">
        <v>65</v>
      </c>
      <c r="J27" s="270" t="s">
        <v>71</v>
      </c>
      <c r="K27" s="271"/>
      <c r="L27" s="271"/>
      <c r="M27" s="272"/>
      <c r="N27" s="305" t="s">
        <v>65</v>
      </c>
    </row>
    <row r="28" spans="2:14">
      <c r="B28" s="266"/>
      <c r="C28" s="269"/>
      <c r="D28" s="267"/>
      <c r="E28" s="270" t="s">
        <v>72</v>
      </c>
      <c r="F28" s="271"/>
      <c r="G28" s="271"/>
      <c r="H28" s="272"/>
      <c r="I28" s="305" t="s">
        <v>53</v>
      </c>
      <c r="J28" s="270"/>
      <c r="K28" s="271"/>
      <c r="L28" s="271"/>
      <c r="M28" s="272"/>
      <c r="N28" s="305"/>
    </row>
    <row r="29" spans="2:14">
      <c r="B29" s="273"/>
      <c r="C29" s="274" t="s">
        <v>73</v>
      </c>
      <c r="D29" s="275" t="s">
        <v>74</v>
      </c>
      <c r="E29" s="276"/>
      <c r="F29" s="276"/>
      <c r="G29" s="276"/>
      <c r="H29" s="276"/>
      <c r="I29" s="306">
        <v>0</v>
      </c>
      <c r="J29" s="276"/>
      <c r="K29" s="276"/>
      <c r="L29" s="276"/>
      <c r="M29" s="276"/>
      <c r="N29" s="306">
        <v>0</v>
      </c>
    </row>
    <row r="30" spans="2:14">
      <c r="B30" s="262" t="s">
        <v>75</v>
      </c>
      <c r="C30" s="251" t="s">
        <v>51</v>
      </c>
      <c r="D30" s="263">
        <v>42526</v>
      </c>
      <c r="E30" s="264" t="s">
        <v>76</v>
      </c>
      <c r="F30" s="265"/>
      <c r="G30" s="265"/>
      <c r="H30" s="265"/>
      <c r="I30" s="304" t="s">
        <v>53</v>
      </c>
      <c r="J30" s="270" t="s">
        <v>77</v>
      </c>
      <c r="K30" s="271"/>
      <c r="L30" s="271"/>
      <c r="M30" s="272"/>
      <c r="N30" s="305" t="s">
        <v>53</v>
      </c>
    </row>
    <row r="31" spans="2:14">
      <c r="B31" s="266"/>
      <c r="C31" s="251" t="s">
        <v>55</v>
      </c>
      <c r="D31" s="267" t="s">
        <v>27</v>
      </c>
      <c r="E31" s="264" t="s">
        <v>78</v>
      </c>
      <c r="F31" s="265"/>
      <c r="G31" s="265"/>
      <c r="H31" s="265"/>
      <c r="I31" s="304" t="s">
        <v>53</v>
      </c>
      <c r="J31" s="270" t="s">
        <v>79</v>
      </c>
      <c r="K31" s="271"/>
      <c r="L31" s="271"/>
      <c r="M31" s="272"/>
      <c r="N31" s="305" t="s">
        <v>80</v>
      </c>
    </row>
    <row r="32" spans="2:14">
      <c r="B32" s="266"/>
      <c r="C32" s="268" t="s">
        <v>58</v>
      </c>
      <c r="D32" s="267" t="s">
        <v>59</v>
      </c>
      <c r="E32" s="264" t="s">
        <v>81</v>
      </c>
      <c r="F32" s="265"/>
      <c r="G32" s="265"/>
      <c r="H32" s="265"/>
      <c r="I32" s="304" t="s">
        <v>53</v>
      </c>
      <c r="J32" s="270" t="s">
        <v>82</v>
      </c>
      <c r="K32" s="271"/>
      <c r="L32" s="271"/>
      <c r="M32" s="272"/>
      <c r="N32" s="305" t="s">
        <v>53</v>
      </c>
    </row>
    <row r="33" spans="2:14">
      <c r="B33" s="266"/>
      <c r="C33" s="269"/>
      <c r="D33" s="267" t="s">
        <v>83</v>
      </c>
      <c r="E33" s="270"/>
      <c r="F33" s="271"/>
      <c r="G33" s="271"/>
      <c r="H33" s="272"/>
      <c r="I33" s="304"/>
      <c r="J33" s="264" t="s">
        <v>84</v>
      </c>
      <c r="K33" s="265"/>
      <c r="L33" s="265"/>
      <c r="M33" s="265"/>
      <c r="N33" s="305" t="s">
        <v>53</v>
      </c>
    </row>
    <row r="34" spans="2:14">
      <c r="B34" s="266"/>
      <c r="C34" s="269"/>
      <c r="D34" s="267"/>
      <c r="E34" s="277" t="s">
        <v>85</v>
      </c>
      <c r="F34" s="268"/>
      <c r="G34" s="268"/>
      <c r="I34" s="306">
        <v>0</v>
      </c>
      <c r="N34" s="307">
        <v>0</v>
      </c>
    </row>
    <row r="35" spans="2:14">
      <c r="B35" s="266"/>
      <c r="C35" s="278"/>
      <c r="D35" s="267"/>
      <c r="E35" s="279" t="s">
        <v>86</v>
      </c>
      <c r="F35" s="280"/>
      <c r="G35" s="280"/>
      <c r="H35" s="280"/>
      <c r="I35" s="280"/>
      <c r="J35" s="280"/>
      <c r="K35" s="280"/>
      <c r="L35" s="280"/>
      <c r="M35" s="280"/>
      <c r="N35" s="308"/>
    </row>
    <row r="36" spans="2:14">
      <c r="B36" s="273"/>
      <c r="C36" s="281" t="s">
        <v>73</v>
      </c>
      <c r="D36" s="282" t="s">
        <v>74</v>
      </c>
      <c r="E36" s="283"/>
      <c r="F36" s="284"/>
      <c r="G36" s="284"/>
      <c r="H36" s="284"/>
      <c r="I36" s="284"/>
      <c r="J36" s="284"/>
      <c r="K36" s="284"/>
      <c r="L36" s="284"/>
      <c r="M36" s="284"/>
      <c r="N36" s="309"/>
    </row>
    <row r="62" spans="2:4">
      <c r="B62" s="260" t="s">
        <v>87</v>
      </c>
      <c r="C62" s="260"/>
      <c r="D62" s="260"/>
    </row>
    <row r="63" spans="2:17">
      <c r="B63" s="285"/>
      <c r="C63" s="286"/>
      <c r="D63" s="287"/>
      <c r="F63" s="288" t="s">
        <v>88</v>
      </c>
      <c r="G63" s="289"/>
      <c r="H63" s="289"/>
      <c r="I63" s="289"/>
      <c r="J63" s="289"/>
      <c r="K63" s="301"/>
      <c r="L63" s="288" t="s">
        <v>89</v>
      </c>
      <c r="M63" s="289"/>
      <c r="N63" s="289"/>
      <c r="O63" s="289"/>
      <c r="P63" s="289"/>
      <c r="Q63" s="301"/>
    </row>
    <row r="64" spans="1:17">
      <c r="A64" s="250" t="s">
        <v>35</v>
      </c>
      <c r="B64" s="250" t="s">
        <v>10</v>
      </c>
      <c r="C64" s="250"/>
      <c r="D64" s="290"/>
      <c r="E64" s="251" t="s">
        <v>90</v>
      </c>
      <c r="F64" s="291" t="s">
        <v>55</v>
      </c>
      <c r="G64" s="292" t="s">
        <v>91</v>
      </c>
      <c r="H64" s="292" t="s">
        <v>92</v>
      </c>
      <c r="I64" s="310" t="s">
        <v>93</v>
      </c>
      <c r="J64" s="310" t="s">
        <v>94</v>
      </c>
      <c r="K64" s="311" t="s">
        <v>95</v>
      </c>
      <c r="L64" s="291" t="s">
        <v>55</v>
      </c>
      <c r="M64" s="292" t="s">
        <v>91</v>
      </c>
      <c r="N64" s="292" t="s">
        <v>92</v>
      </c>
      <c r="O64" s="310" t="s">
        <v>93</v>
      </c>
      <c r="P64" s="310" t="s">
        <v>94</v>
      </c>
      <c r="Q64" s="311" t="s">
        <v>95</v>
      </c>
    </row>
    <row r="65" spans="1:17">
      <c r="A65" s="250">
        <v>1</v>
      </c>
      <c r="B65" s="312" t="str">
        <f t="shared" ref="B65:B74" si="2">IF(B8="","",B8)</f>
        <v>受注入力</v>
      </c>
      <c r="C65" s="312"/>
      <c r="D65" s="313"/>
      <c r="E65" s="255" t="str">
        <f t="shared" ref="E65:E74" si="3">IF(K8="","",K8)</f>
        <v/>
      </c>
      <c r="F65" s="314"/>
      <c r="G65" s="315"/>
      <c r="H65" s="315"/>
      <c r="I65" s="320">
        <v>0</v>
      </c>
      <c r="J65" s="320">
        <v>0</v>
      </c>
      <c r="K65" s="321" t="str">
        <f t="shared" ref="K65:K79" si="4">IF(I65=0,"0",J65/I65)</f>
        <v>0</v>
      </c>
      <c r="L65" s="314"/>
      <c r="M65" s="315"/>
      <c r="N65" s="315"/>
      <c r="O65" s="320">
        <v>0</v>
      </c>
      <c r="P65" s="320">
        <v>0</v>
      </c>
      <c r="Q65" s="321" t="str">
        <f t="shared" ref="Q65:Q79" si="5">IF(O65=0,"0",P65/O65)</f>
        <v>0</v>
      </c>
    </row>
    <row r="66" spans="1:17">
      <c r="A66" s="250">
        <v>2</v>
      </c>
      <c r="B66" s="312" t="str">
        <f>IF(B9="","",B9)</f>
        <v/>
      </c>
      <c r="C66" s="312"/>
      <c r="D66" s="313"/>
      <c r="E66" s="255" t="str">
        <f>IF(K9="","",K9)</f>
        <v/>
      </c>
      <c r="F66" s="314"/>
      <c r="G66" s="315"/>
      <c r="H66" s="315"/>
      <c r="I66" s="320">
        <v>0</v>
      </c>
      <c r="J66" s="320">
        <v>0</v>
      </c>
      <c r="K66" s="321" t="str">
        <f>IF(I66=0,"0",J66/I66)</f>
        <v>0</v>
      </c>
      <c r="L66" s="314"/>
      <c r="M66" s="315"/>
      <c r="N66" s="315"/>
      <c r="O66" s="320">
        <v>0</v>
      </c>
      <c r="P66" s="320">
        <v>0</v>
      </c>
      <c r="Q66" s="321" t="str">
        <f>IF(O66=0,"0",P66/O66)</f>
        <v>0</v>
      </c>
    </row>
    <row r="67" spans="1:17">
      <c r="A67" s="250">
        <v>3</v>
      </c>
      <c r="B67" s="312" t="str">
        <f>IF(B10="","",B10)</f>
        <v>作業指示の自動印刷</v>
      </c>
      <c r="C67" s="312"/>
      <c r="D67" s="313"/>
      <c r="E67" s="255" t="str">
        <f>IF(K10="","",K10)</f>
        <v/>
      </c>
      <c r="F67" s="314" t="s">
        <v>27</v>
      </c>
      <c r="G67" s="315">
        <v>42525</v>
      </c>
      <c r="H67" s="315">
        <v>42525</v>
      </c>
      <c r="I67" s="320">
        <v>0</v>
      </c>
      <c r="J67" s="320">
        <v>0</v>
      </c>
      <c r="K67" s="321" t="str">
        <f>IF(I67=0,"0",J67/I67)</f>
        <v>0</v>
      </c>
      <c r="L67" s="314"/>
      <c r="M67" s="315"/>
      <c r="N67" s="315"/>
      <c r="O67" s="320">
        <v>0</v>
      </c>
      <c r="P67" s="320">
        <v>0</v>
      </c>
      <c r="Q67" s="321" t="str">
        <f>IF(O67=0,"0",P67/O67)</f>
        <v>0</v>
      </c>
    </row>
    <row r="68" spans="1:17">
      <c r="A68" s="250">
        <v>4</v>
      </c>
      <c r="B68" s="312" t="str">
        <f>IF(B11="","",B11)</f>
        <v/>
      </c>
      <c r="C68" s="312"/>
      <c r="D68" s="313"/>
      <c r="E68" s="255" t="str">
        <f>IF(K11="","",K11)</f>
        <v/>
      </c>
      <c r="F68" s="314"/>
      <c r="G68" s="315"/>
      <c r="H68" s="315"/>
      <c r="I68" s="320">
        <v>0</v>
      </c>
      <c r="J68" s="320">
        <v>0</v>
      </c>
      <c r="K68" s="321" t="str">
        <f>IF(I68=0,"0",J68/I68)</f>
        <v>0</v>
      </c>
      <c r="L68" s="314"/>
      <c r="M68" s="315"/>
      <c r="N68" s="315"/>
      <c r="O68" s="320">
        <v>0</v>
      </c>
      <c r="P68" s="320">
        <v>0</v>
      </c>
      <c r="Q68" s="321" t="str">
        <f>IF(O68=0,"0",P68/O68)</f>
        <v>0</v>
      </c>
    </row>
    <row r="69" spans="1:17">
      <c r="A69" s="250">
        <v>5</v>
      </c>
      <c r="B69" s="312" t="str">
        <f>IF(B12="","",B12)</f>
        <v/>
      </c>
      <c r="C69" s="312"/>
      <c r="D69" s="313"/>
      <c r="E69" s="255" t="str">
        <f>IF(K12="","",K12)</f>
        <v/>
      </c>
      <c r="F69" s="314"/>
      <c r="G69" s="315"/>
      <c r="H69" s="315"/>
      <c r="I69" s="320">
        <v>0</v>
      </c>
      <c r="J69" s="320">
        <v>0</v>
      </c>
      <c r="K69" s="321" t="str">
        <f>IF(I69=0,"0",J69/I69)</f>
        <v>0</v>
      </c>
      <c r="L69" s="314"/>
      <c r="M69" s="315"/>
      <c r="N69" s="315"/>
      <c r="O69" s="320">
        <v>0</v>
      </c>
      <c r="P69" s="320">
        <v>0</v>
      </c>
      <c r="Q69" s="321" t="str">
        <f>IF(O69=0,"0",P69/O69)</f>
        <v>0</v>
      </c>
    </row>
    <row r="70" outlineLevel="1" spans="1:17">
      <c r="A70" s="250">
        <v>6</v>
      </c>
      <c r="B70" s="312" t="str">
        <f>IF(B13="","",B13)</f>
        <v/>
      </c>
      <c r="C70" s="312"/>
      <c r="D70" s="313"/>
      <c r="E70" s="255" t="str">
        <f>IF(K13="","",K13)</f>
        <v/>
      </c>
      <c r="F70" s="314"/>
      <c r="G70" s="315"/>
      <c r="H70" s="315"/>
      <c r="I70" s="320">
        <v>0</v>
      </c>
      <c r="J70" s="320">
        <v>0</v>
      </c>
      <c r="K70" s="321" t="str">
        <f>IF(I70=0,"0",J70/I70)</f>
        <v>0</v>
      </c>
      <c r="L70" s="314"/>
      <c r="M70" s="315"/>
      <c r="N70" s="315"/>
      <c r="O70" s="320">
        <v>0</v>
      </c>
      <c r="P70" s="320">
        <v>0</v>
      </c>
      <c r="Q70" s="321" t="str">
        <f>IF(O70=0,"0",P70/O70)</f>
        <v>0</v>
      </c>
    </row>
    <row r="71" outlineLevel="1" spans="1:17">
      <c r="A71" s="250">
        <v>7</v>
      </c>
      <c r="B71" s="312" t="str">
        <f>IF(B14="","",B14)</f>
        <v/>
      </c>
      <c r="C71" s="312"/>
      <c r="D71" s="313"/>
      <c r="E71" s="255" t="str">
        <f>IF(K14="","",K14)</f>
        <v/>
      </c>
      <c r="F71" s="314"/>
      <c r="G71" s="315"/>
      <c r="H71" s="315"/>
      <c r="I71" s="320">
        <v>0</v>
      </c>
      <c r="J71" s="320">
        <v>0</v>
      </c>
      <c r="K71" s="321" t="str">
        <f>IF(I71=0,"0",J71/I71)</f>
        <v>0</v>
      </c>
      <c r="L71" s="314"/>
      <c r="M71" s="315"/>
      <c r="N71" s="315"/>
      <c r="O71" s="320">
        <v>0</v>
      </c>
      <c r="P71" s="320">
        <v>0</v>
      </c>
      <c r="Q71" s="321" t="str">
        <f>IF(O71=0,"0",P71/O71)</f>
        <v>0</v>
      </c>
    </row>
    <row r="72" outlineLevel="1" spans="1:17">
      <c r="A72" s="250">
        <v>8</v>
      </c>
      <c r="B72" s="312" t="str">
        <f>IF(B15="","",B15)</f>
        <v/>
      </c>
      <c r="C72" s="312"/>
      <c r="D72" s="313"/>
      <c r="E72" s="255" t="str">
        <f>IF(K15="","",K15)</f>
        <v/>
      </c>
      <c r="F72" s="314"/>
      <c r="G72" s="315"/>
      <c r="H72" s="315"/>
      <c r="I72" s="320">
        <v>0</v>
      </c>
      <c r="J72" s="320">
        <v>0</v>
      </c>
      <c r="K72" s="321" t="str">
        <f>IF(I72=0,"0",J72/I72)</f>
        <v>0</v>
      </c>
      <c r="L72" s="314"/>
      <c r="M72" s="315"/>
      <c r="N72" s="315"/>
      <c r="O72" s="320">
        <v>0</v>
      </c>
      <c r="P72" s="320">
        <v>0</v>
      </c>
      <c r="Q72" s="321" t="str">
        <f>IF(O72=0,"0",P72/O72)</f>
        <v>0</v>
      </c>
    </row>
    <row r="73" outlineLevel="1" spans="1:17">
      <c r="A73" s="250">
        <v>9</v>
      </c>
      <c r="B73" s="312" t="str">
        <f>IF(B16="","",B16)</f>
        <v/>
      </c>
      <c r="C73" s="312"/>
      <c r="D73" s="313"/>
      <c r="E73" s="255" t="str">
        <f>IF(K16="","",K16)</f>
        <v/>
      </c>
      <c r="F73" s="314"/>
      <c r="G73" s="315"/>
      <c r="H73" s="315"/>
      <c r="I73" s="320">
        <v>0</v>
      </c>
      <c r="J73" s="320">
        <v>0</v>
      </c>
      <c r="K73" s="321" t="str">
        <f>IF(I73=0,"0",J73/I73)</f>
        <v>0</v>
      </c>
      <c r="L73" s="314"/>
      <c r="M73" s="315"/>
      <c r="N73" s="315"/>
      <c r="O73" s="320">
        <v>0</v>
      </c>
      <c r="P73" s="320">
        <v>0</v>
      </c>
      <c r="Q73" s="321" t="str">
        <f>IF(O73=0,"0",P73/O73)</f>
        <v>0</v>
      </c>
    </row>
    <row r="74" outlineLevel="1" spans="1:17">
      <c r="A74" s="250">
        <v>10</v>
      </c>
      <c r="B74" s="312" t="str">
        <f>IF(B17="","",B17)</f>
        <v/>
      </c>
      <c r="C74" s="312"/>
      <c r="D74" s="313"/>
      <c r="E74" s="255" t="str">
        <f>IF(K17="","",K17)</f>
        <v/>
      </c>
      <c r="F74" s="314"/>
      <c r="G74" s="315"/>
      <c r="H74" s="315"/>
      <c r="I74" s="320">
        <v>0</v>
      </c>
      <c r="J74" s="320">
        <v>0</v>
      </c>
      <c r="K74" s="321" t="str">
        <f>IF(I74=0,"0",J74/I74)</f>
        <v>0</v>
      </c>
      <c r="L74" s="314"/>
      <c r="M74" s="315"/>
      <c r="N74" s="315"/>
      <c r="O74" s="320">
        <v>0</v>
      </c>
      <c r="P74" s="320">
        <v>0</v>
      </c>
      <c r="Q74" s="321" t="str">
        <f>IF(O74=0,"0",P74/O74)</f>
        <v>0</v>
      </c>
    </row>
    <row r="75" outlineLevel="1" spans="1:17">
      <c r="A75" s="250">
        <v>11</v>
      </c>
      <c r="B75" s="312" t="e">
        <f>IF(#REF!="","",#REF!)</f>
        <v>#REF!</v>
      </c>
      <c r="C75" s="312"/>
      <c r="D75" s="313"/>
      <c r="E75" s="255" t="e">
        <f>IF(#REF!="","",#REF!)</f>
        <v>#REF!</v>
      </c>
      <c r="F75" s="314"/>
      <c r="G75" s="315"/>
      <c r="H75" s="315"/>
      <c r="I75" s="320">
        <v>0</v>
      </c>
      <c r="J75" s="320">
        <v>0</v>
      </c>
      <c r="K75" s="321" t="str">
        <f>IF(I75=0,"0",J75/I75)</f>
        <v>0</v>
      </c>
      <c r="L75" s="314"/>
      <c r="M75" s="315"/>
      <c r="N75" s="315"/>
      <c r="O75" s="320">
        <v>0</v>
      </c>
      <c r="P75" s="320">
        <v>0</v>
      </c>
      <c r="Q75" s="321" t="str">
        <f>IF(O75=0,"0",P75/O75)</f>
        <v>0</v>
      </c>
    </row>
    <row r="76" outlineLevel="1" spans="1:17">
      <c r="A76" s="250">
        <v>12</v>
      </c>
      <c r="B76" s="312" t="e">
        <f>IF(#REF!="","",#REF!)</f>
        <v>#REF!</v>
      </c>
      <c r="C76" s="312"/>
      <c r="D76" s="313"/>
      <c r="E76" s="255" t="e">
        <f>IF(#REF!="","",#REF!)</f>
        <v>#REF!</v>
      </c>
      <c r="F76" s="314"/>
      <c r="G76" s="315"/>
      <c r="H76" s="315"/>
      <c r="I76" s="320">
        <v>0</v>
      </c>
      <c r="J76" s="320">
        <v>0</v>
      </c>
      <c r="K76" s="321" t="str">
        <f>IF(I76=0,"0",J76/I76)</f>
        <v>0</v>
      </c>
      <c r="L76" s="314"/>
      <c r="M76" s="315"/>
      <c r="N76" s="315"/>
      <c r="O76" s="320">
        <v>0</v>
      </c>
      <c r="P76" s="320">
        <v>0</v>
      </c>
      <c r="Q76" s="321" t="str">
        <f>IF(O76=0,"0",P76/O76)</f>
        <v>0</v>
      </c>
    </row>
    <row r="77" outlineLevel="1" spans="1:17">
      <c r="A77" s="250">
        <v>13</v>
      </c>
      <c r="B77" s="312" t="e">
        <f>IF(#REF!="","",#REF!)</f>
        <v>#REF!</v>
      </c>
      <c r="C77" s="312"/>
      <c r="D77" s="313"/>
      <c r="E77" s="255" t="e">
        <f>IF(#REF!="","",#REF!)</f>
        <v>#REF!</v>
      </c>
      <c r="F77" s="314"/>
      <c r="G77" s="315"/>
      <c r="H77" s="315"/>
      <c r="I77" s="320">
        <v>0</v>
      </c>
      <c r="J77" s="320">
        <v>0</v>
      </c>
      <c r="K77" s="321" t="str">
        <f>IF(I77=0,"0",J77/I77)</f>
        <v>0</v>
      </c>
      <c r="L77" s="314"/>
      <c r="M77" s="315"/>
      <c r="N77" s="315"/>
      <c r="O77" s="320">
        <v>0</v>
      </c>
      <c r="P77" s="320">
        <v>0</v>
      </c>
      <c r="Q77" s="321" t="str">
        <f>IF(O77=0,"0",P77/O77)</f>
        <v>0</v>
      </c>
    </row>
    <row r="78" outlineLevel="1" spans="1:17">
      <c r="A78" s="250">
        <v>14</v>
      </c>
      <c r="B78" s="312" t="e">
        <f>IF(#REF!="","",#REF!)</f>
        <v>#REF!</v>
      </c>
      <c r="C78" s="312"/>
      <c r="D78" s="313"/>
      <c r="E78" s="255" t="e">
        <f>IF(#REF!="","",#REF!)</f>
        <v>#REF!</v>
      </c>
      <c r="F78" s="314"/>
      <c r="G78" s="315"/>
      <c r="H78" s="315"/>
      <c r="I78" s="320">
        <v>0</v>
      </c>
      <c r="J78" s="320">
        <v>0</v>
      </c>
      <c r="K78" s="321" t="str">
        <f>IF(I78=0,"0",J78/I78)</f>
        <v>0</v>
      </c>
      <c r="L78" s="314"/>
      <c r="M78" s="315"/>
      <c r="N78" s="315"/>
      <c r="O78" s="320">
        <v>0</v>
      </c>
      <c r="P78" s="320">
        <v>0</v>
      </c>
      <c r="Q78" s="321" t="str">
        <f>IF(O78=0,"0",P78/O78)</f>
        <v>0</v>
      </c>
    </row>
    <row r="79" outlineLevel="1" spans="1:17">
      <c r="A79" s="250">
        <v>15</v>
      </c>
      <c r="B79" s="312" t="e">
        <f>IF(#REF!="","",#REF!)</f>
        <v>#REF!</v>
      </c>
      <c r="C79" s="312"/>
      <c r="D79" s="313"/>
      <c r="E79" s="255" t="e">
        <f>IF(#REF!="","",#REF!)</f>
        <v>#REF!</v>
      </c>
      <c r="F79" s="314"/>
      <c r="G79" s="315"/>
      <c r="H79" s="315"/>
      <c r="I79" s="320">
        <v>0</v>
      </c>
      <c r="J79" s="320">
        <v>0</v>
      </c>
      <c r="K79" s="321" t="str">
        <f>IF(I79=0,"0",J79/I79)</f>
        <v>0</v>
      </c>
      <c r="L79" s="314"/>
      <c r="M79" s="315"/>
      <c r="N79" s="315"/>
      <c r="O79" s="320">
        <v>0</v>
      </c>
      <c r="P79" s="320">
        <v>0</v>
      </c>
      <c r="Q79" s="321" t="str">
        <f>IF(O79=0,"0",P79/O79)</f>
        <v>0</v>
      </c>
    </row>
    <row r="80" spans="2:17">
      <c r="B80" s="256" t="s">
        <v>47</v>
      </c>
      <c r="C80" s="257"/>
      <c r="D80" s="257"/>
      <c r="E80" s="316" t="e">
        <f>SUM(E65:E79)</f>
        <v>#REF!</v>
      </c>
      <c r="F80" s="317"/>
      <c r="G80" s="318"/>
      <c r="H80" s="319"/>
      <c r="I80" s="316">
        <f>SUM(I73:I79)</f>
        <v>0</v>
      </c>
      <c r="J80" s="316">
        <f>SUM(J73:J79)</f>
        <v>0</v>
      </c>
      <c r="K80" s="322" t="str">
        <f>IF(I80=0,"",J80/I80)</f>
        <v/>
      </c>
      <c r="L80" s="317"/>
      <c r="M80" s="318"/>
      <c r="N80" s="319"/>
      <c r="O80" s="316">
        <f>SUM(O73:O79)</f>
        <v>0</v>
      </c>
      <c r="P80" s="316">
        <f>SUM(P73:P79)</f>
        <v>0</v>
      </c>
      <c r="Q80" s="322" t="str">
        <f>IF(O80=0,"",P80/O80)</f>
        <v/>
      </c>
    </row>
  </sheetData>
  <mergeCells count="73">
    <mergeCell ref="B1:D1"/>
    <mergeCell ref="E1:F1"/>
    <mergeCell ref="G1:I1"/>
    <mergeCell ref="J1:K1"/>
    <mergeCell ref="B2:D2"/>
    <mergeCell ref="E2:F2"/>
    <mergeCell ref="G2:I2"/>
    <mergeCell ref="J2:K2"/>
    <mergeCell ref="B3:D3"/>
    <mergeCell ref="E3:F3"/>
    <mergeCell ref="G3:I3"/>
    <mergeCell ref="J3:K3"/>
    <mergeCell ref="I6:J6"/>
    <mergeCell ref="K6:L6"/>
    <mergeCell ref="M6:N6"/>
    <mergeCell ref="O6:P6"/>
    <mergeCell ref="Q6:R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20:D20"/>
    <mergeCell ref="E21:H21"/>
    <mergeCell ref="J21:M21"/>
    <mergeCell ref="E22:H22"/>
    <mergeCell ref="J22:M22"/>
    <mergeCell ref="E23:H23"/>
    <mergeCell ref="J23:M23"/>
    <mergeCell ref="E24:H24"/>
    <mergeCell ref="J24:M24"/>
    <mergeCell ref="E25:H25"/>
    <mergeCell ref="J25:M25"/>
    <mergeCell ref="E26:H26"/>
    <mergeCell ref="J26:M26"/>
    <mergeCell ref="E27:H27"/>
    <mergeCell ref="J27:M27"/>
    <mergeCell ref="E28:H28"/>
    <mergeCell ref="J28:M28"/>
    <mergeCell ref="E30:H30"/>
    <mergeCell ref="J30:M30"/>
    <mergeCell ref="E31:H31"/>
    <mergeCell ref="J31:M31"/>
    <mergeCell ref="E32:H32"/>
    <mergeCell ref="J32:M32"/>
    <mergeCell ref="E33:H33"/>
    <mergeCell ref="J33:M33"/>
    <mergeCell ref="E34:G34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21:B29"/>
    <mergeCell ref="B30:B36"/>
    <mergeCell ref="E35:N36"/>
  </mergeCells>
  <conditionalFormatting sqref="F8:R10 E65:E79">
    <cfRule type="cellIs" dxfId="0" priority="1" stopIfTrue="1" operator="equal">
      <formula>"NG"</formula>
    </cfRule>
  </conditionalFormatting>
  <dataValidations count="1">
    <dataValidation type="list" allowBlank="1" showInputMessage="1" showErrorMessage="1" sqref="E8:E10">
      <formula1>"SMART開発,html開発,java開発(BL、WS),ASP.NET開発,C#exe開発"</formula1>
    </dataValidation>
  </dataValidations>
  <pageMargins left="0.590277777777778" right="0.393055555555556" top="0.747916666666667" bottom="0.747916666666667" header="0.313888888888889" footer="0.313888888888889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view="pageBreakPreview" zoomScaleNormal="100" zoomScaleSheetLayoutView="100" workbookViewId="0">
      <pane ySplit="6" topLeftCell="A7" activePane="bottomLeft" state="frozen"/>
      <selection/>
      <selection pane="bottomLeft" activeCell="O36" sqref="O36"/>
    </sheetView>
  </sheetViews>
  <sheetFormatPr defaultColWidth="2.375" defaultRowHeight="11.25"/>
  <cols>
    <col min="1" max="16384" width="2.375" style="183"/>
  </cols>
  <sheetData>
    <row r="1" s="182" customFormat="1" ht="15" customHeight="1" spans="1:59">
      <c r="A1" s="184" t="s">
        <v>96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201"/>
      <c r="M1" s="202" t="s">
        <v>1</v>
      </c>
      <c r="N1" s="203"/>
      <c r="O1" s="203"/>
      <c r="P1" s="203"/>
      <c r="Q1" s="217"/>
      <c r="R1" s="218" t="s">
        <v>4</v>
      </c>
      <c r="S1" s="219"/>
      <c r="T1" s="219"/>
      <c r="U1" s="219"/>
      <c r="V1" s="220"/>
      <c r="W1" s="202" t="s">
        <v>6</v>
      </c>
      <c r="X1" s="203"/>
      <c r="Y1" s="203"/>
      <c r="Z1" s="203"/>
      <c r="AA1" s="203"/>
      <c r="AB1" s="217"/>
      <c r="AC1" s="202" t="s">
        <v>97</v>
      </c>
      <c r="AD1" s="203"/>
      <c r="AE1" s="203"/>
      <c r="AF1" s="203"/>
      <c r="AG1" s="203"/>
      <c r="AH1" s="203"/>
      <c r="AI1" s="203"/>
      <c r="AJ1" s="217"/>
      <c r="AK1" s="202" t="s">
        <v>10</v>
      </c>
      <c r="AL1" s="203"/>
      <c r="AM1" s="203"/>
      <c r="AN1" s="203"/>
      <c r="AO1" s="203"/>
      <c r="AP1" s="203"/>
      <c r="AQ1" s="203"/>
      <c r="AR1" s="203"/>
      <c r="AS1" s="203"/>
      <c r="AT1" s="203"/>
      <c r="AU1" s="217"/>
      <c r="AV1" s="142" t="s">
        <v>98</v>
      </c>
      <c r="AW1" s="149"/>
      <c r="AX1" s="149"/>
      <c r="AY1" s="140"/>
      <c r="AZ1" s="142" t="s">
        <v>99</v>
      </c>
      <c r="BA1" s="149"/>
      <c r="BB1" s="149"/>
      <c r="BC1" s="149"/>
      <c r="BD1" s="140"/>
      <c r="BE1" s="142" t="s">
        <v>100</v>
      </c>
      <c r="BF1" s="149"/>
      <c r="BG1" s="140"/>
    </row>
    <row r="2" s="182" customFormat="1" ht="15" customHeight="1" spans="1:59">
      <c r="A2" s="186" t="str">
        <f>IF(表紙!A3&lt;&gt;"",表紙!A3,"")</f>
        <v>テスト仕様書兼報告書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204"/>
      <c r="M2" s="205" t="s">
        <v>3</v>
      </c>
      <c r="N2" s="206"/>
      <c r="O2" s="206"/>
      <c r="P2" s="206"/>
      <c r="Q2" s="221"/>
      <c r="R2" s="208" t="str">
        <f>IF(表紙!AG8&lt;&gt;"",表紙!AG8,"")</f>
        <v>CRM</v>
      </c>
      <c r="S2" s="209"/>
      <c r="T2" s="209"/>
      <c r="U2" s="209"/>
      <c r="V2" s="222"/>
      <c r="W2" s="223" t="str">
        <f>IF(表紙!AG9&lt;&gt;"",表紙!AG9,"")</f>
        <v>CRM顧客管理</v>
      </c>
      <c r="X2" s="224"/>
      <c r="Y2" s="224"/>
      <c r="Z2" s="224"/>
      <c r="AA2" s="224"/>
      <c r="AB2" s="225"/>
      <c r="AC2" s="382" t="str">
        <f>IF(表紙!AG10&lt;&gt;"",表紙!AG10,"")</f>
        <v>001</v>
      </c>
      <c r="AD2" s="224"/>
      <c r="AE2" s="224"/>
      <c r="AF2" s="224"/>
      <c r="AG2" s="224"/>
      <c r="AH2" s="224"/>
      <c r="AI2" s="224"/>
      <c r="AJ2" s="225"/>
      <c r="AK2" s="223" t="str">
        <f>IF(表紙!AG11&lt;&gt;"",表紙!AG11,"")</f>
        <v>GCPスナップショット、perringとApache改修</v>
      </c>
      <c r="AL2" s="224"/>
      <c r="AM2" s="224"/>
      <c r="AN2" s="224"/>
      <c r="AO2" s="224"/>
      <c r="AP2" s="224"/>
      <c r="AQ2" s="224"/>
      <c r="AR2" s="224"/>
      <c r="AS2" s="224"/>
      <c r="AT2" s="224"/>
      <c r="AU2" s="225"/>
      <c r="AV2" s="114"/>
      <c r="AW2" s="121"/>
      <c r="AX2" s="121"/>
      <c r="AY2" s="122"/>
      <c r="AZ2" s="115"/>
      <c r="BA2" s="123"/>
      <c r="BB2" s="123"/>
      <c r="BC2" s="123"/>
      <c r="BD2" s="124"/>
      <c r="BE2" s="226">
        <v>0.1</v>
      </c>
      <c r="BF2" s="227"/>
      <c r="BG2" s="228"/>
    </row>
    <row r="3" s="182" customFormat="1" ht="15" customHeight="1" spans="1:59">
      <c r="A3" s="184" t="s">
        <v>101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201"/>
      <c r="M3" s="142" t="s">
        <v>102</v>
      </c>
      <c r="N3" s="149"/>
      <c r="O3" s="149"/>
      <c r="P3" s="149"/>
      <c r="Q3" s="140"/>
      <c r="R3" s="202" t="s">
        <v>103</v>
      </c>
      <c r="S3" s="203"/>
      <c r="T3" s="203"/>
      <c r="U3" s="203"/>
      <c r="V3" s="203"/>
      <c r="W3" s="203"/>
      <c r="X3" s="203"/>
      <c r="Y3" s="203"/>
      <c r="Z3" s="203"/>
      <c r="AA3" s="203"/>
      <c r="AB3" s="217"/>
      <c r="AC3" s="202" t="s">
        <v>16</v>
      </c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17"/>
      <c r="AV3" s="142" t="s">
        <v>104</v>
      </c>
      <c r="AW3" s="149"/>
      <c r="AX3" s="149"/>
      <c r="AY3" s="140"/>
      <c r="AZ3" s="142" t="s">
        <v>105</v>
      </c>
      <c r="BA3" s="149"/>
      <c r="BB3" s="149"/>
      <c r="BC3" s="149"/>
      <c r="BD3" s="140"/>
      <c r="BE3" s="142" t="s">
        <v>106</v>
      </c>
      <c r="BF3" s="149"/>
      <c r="BG3" s="140"/>
    </row>
    <row r="4" s="182" customFormat="1" ht="15" customHeight="1" spans="1:59">
      <c r="A4" s="188" t="s">
        <v>107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07"/>
      <c r="M4" s="383" t="str">
        <f>IF(表紙!AG13&lt;&gt;"",表紙!AG13,"")</f>
        <v>30302108</v>
      </c>
      <c r="N4" s="209"/>
      <c r="O4" s="209"/>
      <c r="P4" s="209"/>
      <c r="Q4" s="222"/>
      <c r="R4" s="208" t="str">
        <f>IF(表紙!AG14&lt;&gt;"",表紙!AG14,"")</f>
        <v>新ポイントシステムゲートウェイとDevops推進</v>
      </c>
      <c r="S4" s="209"/>
      <c r="T4" s="209"/>
      <c r="U4" s="209"/>
      <c r="V4" s="209"/>
      <c r="W4" s="209"/>
      <c r="X4" s="209"/>
      <c r="Y4" s="209"/>
      <c r="Z4" s="209"/>
      <c r="AA4" s="209"/>
      <c r="AB4" s="222"/>
      <c r="AC4" s="223" t="str">
        <f>IF(表紙!AG15&lt;&gt;"",表紙!AG15,"")</f>
        <v>GCPスナップショット、perringとApache改修テスト</v>
      </c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5"/>
      <c r="AV4" s="114"/>
      <c r="AW4" s="121"/>
      <c r="AX4" s="121"/>
      <c r="AY4" s="122"/>
      <c r="AZ4" s="115"/>
      <c r="BA4" s="123"/>
      <c r="BB4" s="123"/>
      <c r="BC4" s="123"/>
      <c r="BD4" s="124"/>
      <c r="BE4" s="229">
        <v>1</v>
      </c>
      <c r="BF4" s="230"/>
      <c r="BG4" s="231"/>
    </row>
    <row r="5" ht="15" customHeight="1" spans="1:59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</row>
    <row r="6" ht="15" customHeight="1" spans="1:59">
      <c r="A6" s="191" t="s">
        <v>106</v>
      </c>
      <c r="B6" s="192"/>
      <c r="C6" s="192"/>
      <c r="D6" s="193" t="s">
        <v>108</v>
      </c>
      <c r="E6" s="192"/>
      <c r="F6" s="192"/>
      <c r="G6" s="192"/>
      <c r="H6" s="193" t="s">
        <v>109</v>
      </c>
      <c r="I6" s="192"/>
      <c r="J6" s="192"/>
      <c r="K6" s="192"/>
      <c r="L6" s="210"/>
      <c r="M6" s="211" t="s">
        <v>110</v>
      </c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32"/>
    </row>
    <row r="7" ht="20.1" customHeight="1" spans="1:59">
      <c r="A7" s="194">
        <v>0.1</v>
      </c>
      <c r="B7" s="195"/>
      <c r="C7" s="196"/>
      <c r="D7" s="197"/>
      <c r="E7" s="198"/>
      <c r="F7" s="198"/>
      <c r="G7" s="199"/>
      <c r="H7" s="200" t="s">
        <v>111</v>
      </c>
      <c r="I7" s="213"/>
      <c r="J7" s="213"/>
      <c r="K7" s="213"/>
      <c r="L7" s="214"/>
      <c r="M7" s="215" t="s">
        <v>112</v>
      </c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33"/>
    </row>
    <row r="8" ht="19.5" customHeight="1" spans="1:59">
      <c r="A8" s="194"/>
      <c r="B8" s="195"/>
      <c r="C8" s="196"/>
      <c r="D8" s="197"/>
      <c r="E8" s="198"/>
      <c r="F8" s="198"/>
      <c r="G8" s="199"/>
      <c r="H8" s="200"/>
      <c r="I8" s="213"/>
      <c r="J8" s="213"/>
      <c r="K8" s="213"/>
      <c r="L8" s="214"/>
      <c r="M8" s="215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233"/>
    </row>
    <row r="9" ht="20.1" customHeight="1" spans="1:59">
      <c r="A9" s="194"/>
      <c r="B9" s="195"/>
      <c r="C9" s="196"/>
      <c r="D9" s="197"/>
      <c r="E9" s="198"/>
      <c r="F9" s="198"/>
      <c r="G9" s="199"/>
      <c r="H9" s="200"/>
      <c r="I9" s="213"/>
      <c r="J9" s="213"/>
      <c r="K9" s="213"/>
      <c r="L9" s="214"/>
      <c r="M9" s="215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33"/>
    </row>
    <row r="10" ht="20.1" customHeight="1" spans="1:59">
      <c r="A10" s="194"/>
      <c r="B10" s="195"/>
      <c r="C10" s="196"/>
      <c r="D10" s="197"/>
      <c r="E10" s="198"/>
      <c r="F10" s="198"/>
      <c r="G10" s="199"/>
      <c r="H10" s="200"/>
      <c r="I10" s="213"/>
      <c r="J10" s="213"/>
      <c r="K10" s="213"/>
      <c r="L10" s="214"/>
      <c r="M10" s="215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33"/>
    </row>
    <row r="11" ht="20.1" customHeight="1" spans="1:59">
      <c r="A11" s="194"/>
      <c r="B11" s="195"/>
      <c r="C11" s="196"/>
      <c r="D11" s="197"/>
      <c r="E11" s="198"/>
      <c r="F11" s="198"/>
      <c r="G11" s="199"/>
      <c r="H11" s="200"/>
      <c r="I11" s="213"/>
      <c r="J11" s="213"/>
      <c r="K11" s="213"/>
      <c r="L11" s="214"/>
      <c r="M11" s="215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33"/>
    </row>
    <row r="12" ht="20.1" customHeight="1" spans="1:59">
      <c r="A12" s="194"/>
      <c r="B12" s="195"/>
      <c r="C12" s="196"/>
      <c r="D12" s="197"/>
      <c r="E12" s="198"/>
      <c r="F12" s="198"/>
      <c r="G12" s="199"/>
      <c r="H12" s="200"/>
      <c r="I12" s="213"/>
      <c r="J12" s="213"/>
      <c r="K12" s="213"/>
      <c r="L12" s="214"/>
      <c r="M12" s="215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33"/>
    </row>
    <row r="13" ht="20.1" customHeight="1" spans="1:59">
      <c r="A13" s="194"/>
      <c r="B13" s="195"/>
      <c r="C13" s="196"/>
      <c r="D13" s="197"/>
      <c r="E13" s="198"/>
      <c r="F13" s="198"/>
      <c r="G13" s="199"/>
      <c r="H13" s="200"/>
      <c r="I13" s="213"/>
      <c r="J13" s="213"/>
      <c r="K13" s="213"/>
      <c r="L13" s="214"/>
      <c r="M13" s="215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33"/>
    </row>
    <row r="14" ht="20.1" customHeight="1" spans="1:59">
      <c r="A14" s="194"/>
      <c r="B14" s="195"/>
      <c r="C14" s="196"/>
      <c r="D14" s="197"/>
      <c r="E14" s="198"/>
      <c r="F14" s="198"/>
      <c r="G14" s="199"/>
      <c r="H14" s="200"/>
      <c r="I14" s="213"/>
      <c r="J14" s="213"/>
      <c r="K14" s="213"/>
      <c r="L14" s="214"/>
      <c r="M14" s="215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33"/>
    </row>
    <row r="15" ht="20.1" customHeight="1" spans="1:59">
      <c r="A15" s="194"/>
      <c r="B15" s="195"/>
      <c r="C15" s="196"/>
      <c r="D15" s="197"/>
      <c r="E15" s="198"/>
      <c r="F15" s="198"/>
      <c r="G15" s="199"/>
      <c r="H15" s="200"/>
      <c r="I15" s="213"/>
      <c r="J15" s="213"/>
      <c r="K15" s="213"/>
      <c r="L15" s="214"/>
      <c r="M15" s="215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33"/>
    </row>
    <row r="16" ht="20.1" customHeight="1" spans="1:59">
      <c r="A16" s="194"/>
      <c r="B16" s="195"/>
      <c r="C16" s="196"/>
      <c r="D16" s="197"/>
      <c r="E16" s="198"/>
      <c r="F16" s="198"/>
      <c r="G16" s="199"/>
      <c r="H16" s="200"/>
      <c r="I16" s="213"/>
      <c r="J16" s="213"/>
      <c r="K16" s="213"/>
      <c r="L16" s="214"/>
      <c r="M16" s="215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33"/>
    </row>
    <row r="17" ht="20.1" customHeight="1" spans="1:59">
      <c r="A17" s="194"/>
      <c r="B17" s="195"/>
      <c r="C17" s="196"/>
      <c r="D17" s="197"/>
      <c r="E17" s="198"/>
      <c r="F17" s="198"/>
      <c r="G17" s="199"/>
      <c r="H17" s="200"/>
      <c r="I17" s="213"/>
      <c r="J17" s="213"/>
      <c r="K17" s="213"/>
      <c r="L17" s="214"/>
      <c r="M17" s="215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33"/>
    </row>
    <row r="18" ht="20.1" customHeight="1" spans="1:59">
      <c r="A18" s="194"/>
      <c r="B18" s="195"/>
      <c r="C18" s="196"/>
      <c r="D18" s="197"/>
      <c r="E18" s="198"/>
      <c r="F18" s="198"/>
      <c r="G18" s="199"/>
      <c r="H18" s="200"/>
      <c r="I18" s="213"/>
      <c r="J18" s="213"/>
      <c r="K18" s="213"/>
      <c r="L18" s="214"/>
      <c r="M18" s="215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33"/>
    </row>
    <row r="19" ht="20.1" customHeight="1" spans="1:59">
      <c r="A19" s="194"/>
      <c r="B19" s="195"/>
      <c r="C19" s="196"/>
      <c r="D19" s="197"/>
      <c r="E19" s="198"/>
      <c r="F19" s="198"/>
      <c r="G19" s="199"/>
      <c r="H19" s="200"/>
      <c r="I19" s="213"/>
      <c r="J19" s="213"/>
      <c r="K19" s="213"/>
      <c r="L19" s="214"/>
      <c r="M19" s="215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33"/>
    </row>
    <row r="20" ht="20.1" customHeight="1" spans="1:59">
      <c r="A20" s="194"/>
      <c r="B20" s="195"/>
      <c r="C20" s="196"/>
      <c r="D20" s="197"/>
      <c r="E20" s="198"/>
      <c r="F20" s="198"/>
      <c r="G20" s="199"/>
      <c r="H20" s="200"/>
      <c r="I20" s="213"/>
      <c r="J20" s="213"/>
      <c r="K20" s="213"/>
      <c r="L20" s="214"/>
      <c r="M20" s="215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33"/>
    </row>
    <row r="21" ht="20.1" customHeight="1" spans="1:59">
      <c r="A21" s="194"/>
      <c r="B21" s="195"/>
      <c r="C21" s="196"/>
      <c r="D21" s="197"/>
      <c r="E21" s="198"/>
      <c r="F21" s="198"/>
      <c r="G21" s="199"/>
      <c r="H21" s="200"/>
      <c r="I21" s="213"/>
      <c r="J21" s="213"/>
      <c r="K21" s="213"/>
      <c r="L21" s="214"/>
      <c r="M21" s="215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33"/>
    </row>
    <row r="22" ht="20.1" customHeight="1" spans="1:59">
      <c r="A22" s="194"/>
      <c r="B22" s="195"/>
      <c r="C22" s="196"/>
      <c r="D22" s="197"/>
      <c r="E22" s="198"/>
      <c r="F22" s="198"/>
      <c r="G22" s="199"/>
      <c r="H22" s="200"/>
      <c r="I22" s="213"/>
      <c r="J22" s="213"/>
      <c r="K22" s="213"/>
      <c r="L22" s="214"/>
      <c r="M22" s="215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33"/>
    </row>
    <row r="23" ht="20.1" customHeight="1" spans="1:59">
      <c r="A23" s="194"/>
      <c r="B23" s="195"/>
      <c r="C23" s="196"/>
      <c r="D23" s="197"/>
      <c r="E23" s="198"/>
      <c r="F23" s="198"/>
      <c r="G23" s="199"/>
      <c r="H23" s="200"/>
      <c r="I23" s="213"/>
      <c r="J23" s="213"/>
      <c r="K23" s="213"/>
      <c r="L23" s="214"/>
      <c r="M23" s="215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33"/>
    </row>
    <row r="24" ht="20.1" customHeight="1" spans="1:59">
      <c r="A24" s="194"/>
      <c r="B24" s="195"/>
      <c r="C24" s="196"/>
      <c r="D24" s="197"/>
      <c r="E24" s="198"/>
      <c r="F24" s="198"/>
      <c r="G24" s="199"/>
      <c r="H24" s="200"/>
      <c r="I24" s="213"/>
      <c r="J24" s="213"/>
      <c r="K24" s="213"/>
      <c r="L24" s="214"/>
      <c r="M24" s="215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33"/>
    </row>
    <row r="25" ht="20.1" customHeight="1" spans="1:59">
      <c r="A25" s="194"/>
      <c r="B25" s="195"/>
      <c r="C25" s="196"/>
      <c r="D25" s="197"/>
      <c r="E25" s="198"/>
      <c r="F25" s="198"/>
      <c r="G25" s="199"/>
      <c r="H25" s="200"/>
      <c r="I25" s="213"/>
      <c r="J25" s="213"/>
      <c r="K25" s="213"/>
      <c r="L25" s="214"/>
      <c r="M25" s="215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33"/>
    </row>
    <row r="26" ht="20.1" customHeight="1" spans="1:59">
      <c r="A26" s="194"/>
      <c r="B26" s="195"/>
      <c r="C26" s="196"/>
      <c r="D26" s="197"/>
      <c r="E26" s="198"/>
      <c r="F26" s="198"/>
      <c r="G26" s="199"/>
      <c r="H26" s="200"/>
      <c r="I26" s="213"/>
      <c r="J26" s="213"/>
      <c r="K26" s="213"/>
      <c r="L26" s="214"/>
      <c r="M26" s="215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33"/>
    </row>
    <row r="27" ht="20.1" customHeight="1" spans="1:59">
      <c r="A27" s="194"/>
      <c r="B27" s="195"/>
      <c r="C27" s="196"/>
      <c r="D27" s="197"/>
      <c r="E27" s="198"/>
      <c r="F27" s="198"/>
      <c r="G27" s="199"/>
      <c r="H27" s="200"/>
      <c r="I27" s="213"/>
      <c r="J27" s="213"/>
      <c r="K27" s="213"/>
      <c r="L27" s="214"/>
      <c r="M27" s="215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  <c r="AT27" s="216"/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6"/>
      <c r="BG27" s="233"/>
    </row>
    <row r="28" ht="20.1" customHeight="1" spans="1:59">
      <c r="A28" s="194"/>
      <c r="B28" s="195"/>
      <c r="C28" s="196"/>
      <c r="D28" s="197"/>
      <c r="E28" s="198"/>
      <c r="F28" s="198"/>
      <c r="G28" s="199"/>
      <c r="H28" s="200"/>
      <c r="I28" s="213"/>
      <c r="J28" s="213"/>
      <c r="K28" s="213"/>
      <c r="L28" s="214"/>
      <c r="M28" s="215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6"/>
      <c r="AT28" s="216"/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33"/>
    </row>
  </sheetData>
  <mergeCells count="121">
    <mergeCell ref="A1:L1"/>
    <mergeCell ref="M1:Q1"/>
    <mergeCell ref="R1:V1"/>
    <mergeCell ref="W1:AB1"/>
    <mergeCell ref="AC1:AJ1"/>
    <mergeCell ref="AK1:AU1"/>
    <mergeCell ref="AV1:AY1"/>
    <mergeCell ref="AZ1:BD1"/>
    <mergeCell ref="BE1:BG1"/>
    <mergeCell ref="A2:L2"/>
    <mergeCell ref="M2:Q2"/>
    <mergeCell ref="R2:V2"/>
    <mergeCell ref="W2:AB2"/>
    <mergeCell ref="AC2:AJ2"/>
    <mergeCell ref="AK2:AU2"/>
    <mergeCell ref="AV2:AY2"/>
    <mergeCell ref="AZ2:BD2"/>
    <mergeCell ref="BE2:BG2"/>
    <mergeCell ref="A3:L3"/>
    <mergeCell ref="M3:Q3"/>
    <mergeCell ref="R3:AB3"/>
    <mergeCell ref="AC3:AU3"/>
    <mergeCell ref="AV3:AY3"/>
    <mergeCell ref="AZ3:BD3"/>
    <mergeCell ref="BE3:BG3"/>
    <mergeCell ref="A4:L4"/>
    <mergeCell ref="M4:Q4"/>
    <mergeCell ref="R4:AB4"/>
    <mergeCell ref="AC4:AU4"/>
    <mergeCell ref="AV4:AY4"/>
    <mergeCell ref="AZ4:BD4"/>
    <mergeCell ref="BE4:BG4"/>
    <mergeCell ref="M6:BG6"/>
    <mergeCell ref="A7:C7"/>
    <mergeCell ref="D7:G7"/>
    <mergeCell ref="H7:L7"/>
    <mergeCell ref="M7:BG7"/>
    <mergeCell ref="A8:C8"/>
    <mergeCell ref="D8:G8"/>
    <mergeCell ref="H8:L8"/>
    <mergeCell ref="M8:BG8"/>
    <mergeCell ref="A9:C9"/>
    <mergeCell ref="D9:G9"/>
    <mergeCell ref="H9:L9"/>
    <mergeCell ref="M9:BG9"/>
    <mergeCell ref="A10:C10"/>
    <mergeCell ref="D10:G10"/>
    <mergeCell ref="H10:L10"/>
    <mergeCell ref="M10:BG10"/>
    <mergeCell ref="A11:C11"/>
    <mergeCell ref="D11:G11"/>
    <mergeCell ref="H11:L11"/>
    <mergeCell ref="M11:BG11"/>
    <mergeCell ref="A12:C12"/>
    <mergeCell ref="D12:G12"/>
    <mergeCell ref="H12:L12"/>
    <mergeCell ref="M12:BG12"/>
    <mergeCell ref="A13:C13"/>
    <mergeCell ref="D13:G13"/>
    <mergeCell ref="H13:L13"/>
    <mergeCell ref="M13:BG13"/>
    <mergeCell ref="A14:C14"/>
    <mergeCell ref="D14:G14"/>
    <mergeCell ref="H14:L14"/>
    <mergeCell ref="M14:BG14"/>
    <mergeCell ref="A15:C15"/>
    <mergeCell ref="D15:G15"/>
    <mergeCell ref="H15:L15"/>
    <mergeCell ref="M15:BG15"/>
    <mergeCell ref="A16:C16"/>
    <mergeCell ref="D16:G16"/>
    <mergeCell ref="H16:L16"/>
    <mergeCell ref="M16:BG16"/>
    <mergeCell ref="A17:C17"/>
    <mergeCell ref="D17:G17"/>
    <mergeCell ref="H17:L17"/>
    <mergeCell ref="M17:BG17"/>
    <mergeCell ref="A18:C18"/>
    <mergeCell ref="D18:G18"/>
    <mergeCell ref="H18:L18"/>
    <mergeCell ref="M18:BG18"/>
    <mergeCell ref="A19:C19"/>
    <mergeCell ref="D19:G19"/>
    <mergeCell ref="H19:L19"/>
    <mergeCell ref="M19:BG19"/>
    <mergeCell ref="A20:C20"/>
    <mergeCell ref="D20:G20"/>
    <mergeCell ref="H20:L20"/>
    <mergeCell ref="M20:BG20"/>
    <mergeCell ref="A21:C21"/>
    <mergeCell ref="D21:G21"/>
    <mergeCell ref="H21:L21"/>
    <mergeCell ref="M21:BG21"/>
    <mergeCell ref="A22:C22"/>
    <mergeCell ref="D22:G22"/>
    <mergeCell ref="H22:L22"/>
    <mergeCell ref="M22:BG22"/>
    <mergeCell ref="A23:C23"/>
    <mergeCell ref="D23:G23"/>
    <mergeCell ref="H23:L23"/>
    <mergeCell ref="M23:BG23"/>
    <mergeCell ref="A24:C24"/>
    <mergeCell ref="D24:G24"/>
    <mergeCell ref="H24:L24"/>
    <mergeCell ref="M24:BG24"/>
    <mergeCell ref="A25:C25"/>
    <mergeCell ref="D25:G25"/>
    <mergeCell ref="H25:L25"/>
    <mergeCell ref="M25:BG25"/>
    <mergeCell ref="A26:C26"/>
    <mergeCell ref="D26:G26"/>
    <mergeCell ref="H26:L26"/>
    <mergeCell ref="M26:BG26"/>
    <mergeCell ref="A27:C27"/>
    <mergeCell ref="D27:G27"/>
    <mergeCell ref="H27:L27"/>
    <mergeCell ref="M27:BG27"/>
    <mergeCell ref="A28:C28"/>
    <mergeCell ref="D28:G28"/>
    <mergeCell ref="H28:L28"/>
    <mergeCell ref="M28:BG28"/>
  </mergeCells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98" orientation="landscape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4"/>
  <sheetViews>
    <sheetView showGridLines="0" view="pageBreakPreview" zoomScale="90" zoomScaleNormal="100" zoomScaleSheetLayoutView="90" workbookViewId="0">
      <pane ySplit="6" topLeftCell="A7" activePane="bottomLeft" state="frozen"/>
      <selection/>
      <selection pane="bottomLeft" activeCell="D18" sqref="D18"/>
    </sheetView>
  </sheetViews>
  <sheetFormatPr defaultColWidth="9" defaultRowHeight="15" customHeight="1"/>
  <cols>
    <col min="1" max="1" width="5.125" style="135" customWidth="1"/>
    <col min="2" max="2" width="22.5" style="136" customWidth="1"/>
    <col min="3" max="4" width="11.125" style="136" customWidth="1"/>
    <col min="5" max="8" width="10.625" style="136" customWidth="1"/>
    <col min="9" max="9" width="15.875" style="136" customWidth="1"/>
    <col min="10" max="10" width="11.75" style="136" customWidth="1"/>
    <col min="11" max="11" width="4.5" style="136" customWidth="1"/>
    <col min="12" max="12" width="8.5" style="137" customWidth="1"/>
    <col min="13" max="14" width="8.5" style="136" customWidth="1"/>
    <col min="15" max="15" width="3.75" style="137" customWidth="1"/>
    <col min="16" max="16384" width="9" style="137"/>
  </cols>
  <sheetData>
    <row r="1" customHeight="1" spans="1:15">
      <c r="A1" s="138" t="s">
        <v>96</v>
      </c>
      <c r="B1" s="139"/>
      <c r="C1" s="140" t="s">
        <v>1</v>
      </c>
      <c r="D1" s="141" t="s">
        <v>4</v>
      </c>
      <c r="E1" s="142" t="s">
        <v>6</v>
      </c>
      <c r="F1" s="140"/>
      <c r="G1" s="142" t="s">
        <v>97</v>
      </c>
      <c r="H1" s="140"/>
      <c r="I1" s="142" t="s">
        <v>10</v>
      </c>
      <c r="J1" s="149"/>
      <c r="K1" s="140"/>
      <c r="L1" s="142" t="s">
        <v>98</v>
      </c>
      <c r="M1" s="142" t="s">
        <v>99</v>
      </c>
      <c r="N1" s="141" t="s">
        <v>100</v>
      </c>
      <c r="O1" s="170"/>
    </row>
    <row r="2" s="132" customFormat="1" customHeight="1" spans="1:15">
      <c r="A2" s="143" t="str">
        <f>IF(表紙!A3&lt;&gt;"",表紙!A3,"")</f>
        <v>テスト仕様書兼報告書</v>
      </c>
      <c r="B2" s="144"/>
      <c r="C2" s="145" t="s">
        <v>3</v>
      </c>
      <c r="D2" s="146" t="str">
        <f>IF(表紙!AG8&lt;&gt;"",表紙!AG8,"")</f>
        <v>CRM</v>
      </c>
      <c r="E2" s="147" t="str">
        <f>IF(表紙!AG9&lt;&gt;"",表紙!AG9,"")</f>
        <v>CRM顧客管理</v>
      </c>
      <c r="F2" s="148"/>
      <c r="G2" s="384" t="str">
        <f>IF(表紙!AG10&lt;&gt;"",表紙!AG10,"")</f>
        <v>001</v>
      </c>
      <c r="H2" s="148"/>
      <c r="I2" s="147" t="str">
        <f>IF(表紙!AG11&lt;&gt;"",表紙!AG11,"")</f>
        <v>GCPスナップショット、perringとApache改修</v>
      </c>
      <c r="J2" s="171"/>
      <c r="K2" s="148"/>
      <c r="L2" s="172"/>
      <c r="M2" s="173"/>
      <c r="N2" s="174">
        <v>0.1</v>
      </c>
      <c r="O2" s="175"/>
    </row>
    <row r="3" customHeight="1" spans="1:15">
      <c r="A3" s="138" t="s">
        <v>101</v>
      </c>
      <c r="B3" s="139"/>
      <c r="C3" s="141" t="s">
        <v>113</v>
      </c>
      <c r="D3" s="142" t="s">
        <v>103</v>
      </c>
      <c r="E3" s="149"/>
      <c r="F3" s="140"/>
      <c r="G3" s="142" t="s">
        <v>16</v>
      </c>
      <c r="H3" s="149"/>
      <c r="I3" s="149"/>
      <c r="J3" s="149"/>
      <c r="K3" s="140"/>
      <c r="L3" s="142" t="s">
        <v>104</v>
      </c>
      <c r="M3" s="142" t="s">
        <v>105</v>
      </c>
      <c r="N3" s="141" t="s">
        <v>106</v>
      </c>
      <c r="O3" s="170"/>
    </row>
    <row r="4" s="132" customFormat="1" customHeight="1" spans="1:15">
      <c r="A4" s="150" t="s">
        <v>114</v>
      </c>
      <c r="B4" s="151"/>
      <c r="C4" s="385" t="str">
        <f>IF(表紙!AG13&lt;&gt;"",表紙!AG13,"")</f>
        <v>30302108</v>
      </c>
      <c r="D4" s="153" t="str">
        <f>IF(表紙!AG14&lt;&gt;"",表紙!AG14,"")</f>
        <v>新ポイントシステムゲートウェイとDevops推進</v>
      </c>
      <c r="E4" s="154"/>
      <c r="F4" s="155"/>
      <c r="G4" s="153" t="str">
        <f>IF(表紙!AG15&lt;&gt;"",表紙!AG15,"")</f>
        <v>GCPスナップショット、perringとApache改修テスト</v>
      </c>
      <c r="H4" s="154"/>
      <c r="I4" s="154"/>
      <c r="J4" s="154"/>
      <c r="K4" s="155"/>
      <c r="L4" s="176"/>
      <c r="M4" s="173"/>
      <c r="N4" s="177">
        <v>1</v>
      </c>
      <c r="O4" s="175"/>
    </row>
    <row r="5" customHeight="1" spans="1:15">
      <c r="A5" s="156"/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70"/>
      <c r="M5" s="158"/>
      <c r="N5" s="158"/>
      <c r="O5" s="170"/>
    </row>
    <row r="6" s="133" customFormat="1" ht="28.5" customHeight="1" spans="1:15">
      <c r="A6" s="159" t="s">
        <v>115</v>
      </c>
      <c r="B6" s="159" t="s">
        <v>116</v>
      </c>
      <c r="C6" s="142" t="s">
        <v>117</v>
      </c>
      <c r="D6" s="149"/>
      <c r="E6" s="149"/>
      <c r="F6" s="140"/>
      <c r="G6" s="142" t="s">
        <v>118</v>
      </c>
      <c r="H6" s="149"/>
      <c r="I6" s="140"/>
      <c r="J6" s="141" t="s">
        <v>119</v>
      </c>
      <c r="K6" s="141" t="s">
        <v>120</v>
      </c>
      <c r="L6" s="141" t="s">
        <v>121</v>
      </c>
      <c r="M6" s="141" t="s">
        <v>122</v>
      </c>
      <c r="N6" s="141" t="s">
        <v>123</v>
      </c>
      <c r="O6" s="178"/>
    </row>
    <row r="7" s="134" customFormat="1" ht="35" customHeight="1" spans="1:14">
      <c r="A7" s="160">
        <v>1</v>
      </c>
      <c r="B7" s="160" t="s">
        <v>124</v>
      </c>
      <c r="C7" s="161" t="s">
        <v>125</v>
      </c>
      <c r="D7" s="162"/>
      <c r="E7" s="162"/>
      <c r="F7" s="163"/>
      <c r="G7" s="161" t="s">
        <v>126</v>
      </c>
      <c r="H7" s="162"/>
      <c r="I7" s="163"/>
      <c r="J7" s="179" t="s">
        <v>127</v>
      </c>
      <c r="K7" s="179" t="s">
        <v>128</v>
      </c>
      <c r="L7" s="180" t="s">
        <v>53</v>
      </c>
      <c r="M7" s="160" t="s">
        <v>129</v>
      </c>
      <c r="N7" s="160"/>
    </row>
    <row r="8" s="134" customFormat="1" ht="36" customHeight="1" spans="1:14">
      <c r="A8" s="164">
        <v>2</v>
      </c>
      <c r="B8" s="164" t="s">
        <v>130</v>
      </c>
      <c r="C8" s="161" t="s">
        <v>131</v>
      </c>
      <c r="D8" s="162"/>
      <c r="E8" s="162"/>
      <c r="F8" s="163"/>
      <c r="G8" s="161" t="s">
        <v>126</v>
      </c>
      <c r="H8" s="162"/>
      <c r="I8" s="163"/>
      <c r="J8" s="179" t="s">
        <v>127</v>
      </c>
      <c r="K8" s="179" t="s">
        <v>128</v>
      </c>
      <c r="L8" s="180" t="s">
        <v>53</v>
      </c>
      <c r="M8" s="160" t="s">
        <v>129</v>
      </c>
      <c r="N8" s="160"/>
    </row>
    <row r="9" s="134" customFormat="1" ht="37" customHeight="1" spans="1:14">
      <c r="A9" s="164">
        <v>3</v>
      </c>
      <c r="B9" s="164" t="s">
        <v>132</v>
      </c>
      <c r="C9" s="161" t="s">
        <v>133</v>
      </c>
      <c r="D9" s="162"/>
      <c r="E9" s="162"/>
      <c r="F9" s="163"/>
      <c r="G9" s="161" t="s">
        <v>134</v>
      </c>
      <c r="H9" s="162"/>
      <c r="I9" s="163"/>
      <c r="J9" s="179" t="s">
        <v>127</v>
      </c>
      <c r="K9" s="179" t="s">
        <v>128</v>
      </c>
      <c r="L9" s="180" t="s">
        <v>53</v>
      </c>
      <c r="M9" s="160" t="s">
        <v>129</v>
      </c>
      <c r="N9" s="160"/>
    </row>
    <row r="10" s="134" customFormat="1" ht="43" customHeight="1" spans="1:14">
      <c r="A10" s="165"/>
      <c r="B10" s="166"/>
      <c r="C10" s="161"/>
      <c r="D10" s="162"/>
      <c r="E10" s="162"/>
      <c r="F10" s="163"/>
      <c r="G10" s="161"/>
      <c r="H10" s="162"/>
      <c r="I10" s="163"/>
      <c r="J10" s="179"/>
      <c r="K10" s="179"/>
      <c r="L10" s="180"/>
      <c r="M10" s="160"/>
      <c r="N10" s="160"/>
    </row>
    <row r="11" s="134" customFormat="1" ht="43" customHeight="1" spans="1:14">
      <c r="A11" s="165"/>
      <c r="B11" s="166"/>
      <c r="C11" s="161"/>
      <c r="D11" s="162"/>
      <c r="E11" s="162"/>
      <c r="F11" s="163"/>
      <c r="G11" s="161"/>
      <c r="H11" s="162"/>
      <c r="I11" s="163"/>
      <c r="J11" s="179"/>
      <c r="K11" s="179"/>
      <c r="L11" s="180"/>
      <c r="M11" s="160"/>
      <c r="N11" s="160"/>
    </row>
    <row r="12" s="134" customFormat="1" ht="43" customHeight="1" spans="1:14">
      <c r="A12" s="165"/>
      <c r="B12" s="166"/>
      <c r="C12" s="161"/>
      <c r="D12" s="162"/>
      <c r="E12" s="162"/>
      <c r="F12" s="163"/>
      <c r="G12" s="161"/>
      <c r="H12" s="162"/>
      <c r="I12" s="163"/>
      <c r="J12" s="179"/>
      <c r="K12" s="179"/>
      <c r="L12" s="180" t="str">
        <f>IF(N12="別紙",IF(M12="別紙","別紙","Error"),IF(N12="未完了",IF(M12="あり","NG","Error"),IF(N12="完了",IF(M12="あり","OK","Error"),IF(N12="なし",IF(M12="なし","OK","Error"),IF(N12="",IF(M12="","","Error"),"Error")))))</f>
        <v/>
      </c>
      <c r="M12" s="160"/>
      <c r="N12" s="160"/>
    </row>
    <row r="13" ht="26.1" customHeight="1" spans="1:14">
      <c r="A13" s="167"/>
      <c r="B13" s="168"/>
      <c r="C13" s="169"/>
      <c r="D13" s="168"/>
      <c r="E13" s="168"/>
      <c r="F13" s="168"/>
      <c r="G13" s="168"/>
      <c r="H13" s="168"/>
      <c r="I13" s="168"/>
      <c r="J13" s="168"/>
      <c r="K13" s="168"/>
      <c r="L13" s="181"/>
      <c r="M13" s="168"/>
      <c r="N13" s="168"/>
    </row>
    <row r="14" ht="26.1" customHeight="1"/>
    <row r="15" ht="26.1" customHeight="1"/>
    <row r="16" ht="26.1" customHeight="1"/>
    <row r="17" ht="26.1" customHeight="1"/>
    <row r="18" ht="26.1" customHeight="1"/>
    <row r="19" ht="26.1" customHeight="1"/>
    <row r="20" ht="26.1" customHeight="1"/>
    <row r="21" ht="26.1" customHeight="1"/>
    <row r="22" ht="26.1" customHeight="1"/>
    <row r="23" ht="26.1" customHeight="1"/>
    <row r="24" ht="26.1" customHeight="1"/>
    <row r="25" ht="26.1" customHeight="1"/>
    <row r="26" ht="26.1" customHeight="1"/>
    <row r="27" ht="26.1" customHeight="1"/>
    <row r="28" ht="26.1" customHeight="1"/>
    <row r="29" ht="26.1" customHeight="1"/>
    <row r="30" ht="26.1" customHeight="1"/>
    <row r="31" ht="26.1" customHeight="1"/>
    <row r="32" ht="26.1" customHeight="1"/>
    <row r="33" ht="26.1" customHeight="1"/>
    <row r="34" ht="26.1" customHeight="1"/>
    <row r="35" ht="26.1" customHeight="1"/>
    <row r="36" ht="26.1" customHeight="1"/>
    <row r="37" ht="26.1" customHeight="1"/>
    <row r="38" ht="26.1" customHeight="1"/>
    <row r="39" ht="26.1" customHeight="1"/>
    <row r="40" ht="26.1" customHeight="1"/>
    <row r="41" ht="26.1" customHeight="1"/>
    <row r="42" ht="26.1" customHeight="1"/>
    <row r="43" ht="26.1" customHeight="1"/>
    <row r="44" ht="26.1" customHeight="1"/>
  </sheetData>
  <mergeCells count="28">
    <mergeCell ref="A1:B1"/>
    <mergeCell ref="E1:F1"/>
    <mergeCell ref="G1:H1"/>
    <mergeCell ref="I1:K1"/>
    <mergeCell ref="A2:B2"/>
    <mergeCell ref="E2:F2"/>
    <mergeCell ref="G2:H2"/>
    <mergeCell ref="I2:K2"/>
    <mergeCell ref="A3:B3"/>
    <mergeCell ref="D3:F3"/>
    <mergeCell ref="G3:K3"/>
    <mergeCell ref="A4:B4"/>
    <mergeCell ref="D4:F4"/>
    <mergeCell ref="G4:K4"/>
    <mergeCell ref="C6:F6"/>
    <mergeCell ref="G6:I6"/>
    <mergeCell ref="C7:F7"/>
    <mergeCell ref="G7:I7"/>
    <mergeCell ref="C8:F8"/>
    <mergeCell ref="G8:I8"/>
    <mergeCell ref="C9:F9"/>
    <mergeCell ref="G9:I9"/>
    <mergeCell ref="C10:F10"/>
    <mergeCell ref="G10:I10"/>
    <mergeCell ref="C11:F11"/>
    <mergeCell ref="G11:I11"/>
    <mergeCell ref="C12:F12"/>
    <mergeCell ref="G12:I12"/>
  </mergeCells>
  <conditionalFormatting sqref="L7:L12">
    <cfRule type="cellIs" dxfId="1" priority="1" stopIfTrue="1" operator="equal">
      <formula>"NG"</formula>
    </cfRule>
  </conditionalFormatting>
  <conditionalFormatting sqref="M7:M12">
    <cfRule type="cellIs" dxfId="2" priority="2" stopIfTrue="1" operator="equal">
      <formula>"あり"</formula>
    </cfRule>
  </conditionalFormatting>
  <conditionalFormatting sqref="N7:N12">
    <cfRule type="cellIs" dxfId="3" priority="3" stopIfTrue="1" operator="equal">
      <formula>"未完了"</formula>
    </cfRule>
  </conditionalFormatting>
  <dataValidations count="6">
    <dataValidation type="list" allowBlank="1" showInputMessage="1" showErrorMessage="1" sqref="C2">
      <formula1>"単体テスト,結合テスト,受入テスト"</formula1>
    </dataValidation>
    <dataValidation type="list" allowBlank="1" showInputMessage="1" showErrorMessage="1" sqref="J7:J12">
      <formula1>"機能・正確性,性能・負荷,境界値,エラー,その他"</formula1>
    </dataValidation>
    <dataValidation type="list" allowBlank="1" showInputMessage="1" showErrorMessage="1" sqref="K7:K12">
      <formula1>"必須,任意"</formula1>
    </dataValidation>
    <dataValidation type="list" allowBlank="1" showInputMessage="1" showErrorMessage="1" sqref="L7:L12">
      <formula1>"OK,NG,別紙"</formula1>
    </dataValidation>
    <dataValidation type="list" allowBlank="1" showInputMessage="1" showErrorMessage="1" sqref="M7:M12">
      <formula1>"あり,なし,別紙"</formula1>
    </dataValidation>
    <dataValidation type="list" allowBlank="1" showInputMessage="1" showErrorMessage="1" sqref="N7:N12">
      <formula1>"未完了,完了,別紙,なし"</formula1>
    </dataValidation>
  </dataValidations>
  <pageMargins left="0.393055555555556" right="0.393055555555556" top="0.471527777777778" bottom="0.471527777777778" header="0.196527777777778" footer="0.196527777777778"/>
  <pageSetup paperSize="9" scale="92" fitToHeight="0" orientation="landscape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65"/>
  <sheetViews>
    <sheetView view="pageBreakPreview" zoomScale="115" zoomScaleNormal="100" zoomScaleSheetLayoutView="115" workbookViewId="0">
      <selection activeCell="AV19" sqref="AV19"/>
    </sheetView>
  </sheetViews>
  <sheetFormatPr defaultColWidth="2.375" defaultRowHeight="11.25"/>
  <cols>
    <col min="1" max="1" width="2.375" style="61" customWidth="1"/>
    <col min="2" max="3" width="2.375" style="62" customWidth="1"/>
    <col min="4" max="5" width="2.375" style="63" customWidth="1"/>
    <col min="6" max="16384" width="2.375" style="62"/>
  </cols>
  <sheetData>
    <row r="1" s="60" customFormat="1" ht="15" customHeight="1" spans="1:41">
      <c r="A1" s="20"/>
      <c r="B1" s="64"/>
      <c r="C1" s="64"/>
      <c r="D1" s="64"/>
      <c r="E1" s="64"/>
      <c r="F1" s="64"/>
      <c r="G1" s="64"/>
      <c r="H1" s="64"/>
      <c r="I1" s="64"/>
      <c r="J1" s="64"/>
      <c r="K1" s="64"/>
      <c r="L1" s="89"/>
      <c r="M1" s="37" t="s">
        <v>135</v>
      </c>
      <c r="N1" s="28"/>
      <c r="O1" s="28"/>
      <c r="P1" s="28"/>
      <c r="Q1" s="28"/>
      <c r="R1" s="28"/>
      <c r="S1" s="28" t="s">
        <v>136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113" t="s">
        <v>137</v>
      </c>
      <c r="AG1" s="119"/>
      <c r="AH1" s="119"/>
      <c r="AI1" s="119"/>
      <c r="AJ1" s="120"/>
      <c r="AK1" s="113" t="s">
        <v>138</v>
      </c>
      <c r="AL1" s="119"/>
      <c r="AM1" s="119"/>
      <c r="AN1" s="119"/>
      <c r="AO1" s="120"/>
    </row>
    <row r="2" s="60" customFormat="1" ht="15" customHeight="1" spans="1:41">
      <c r="A2" s="65" t="e">
        <f>#REF!</f>
        <v>#REF!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90"/>
      <c r="M2" s="39" t="e">
        <f>#REF!</f>
        <v>#REF!</v>
      </c>
      <c r="N2" s="40"/>
      <c r="O2" s="40"/>
      <c r="P2" s="40"/>
      <c r="Q2" s="40"/>
      <c r="R2" s="40"/>
      <c r="S2" s="40" t="e">
        <f>#REF!</f>
        <v>#REF!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114" t="e">
        <f>#REF!</f>
        <v>#REF!</v>
      </c>
      <c r="AG2" s="121"/>
      <c r="AH2" s="121"/>
      <c r="AI2" s="121"/>
      <c r="AJ2" s="122"/>
      <c r="AK2" s="114" t="e">
        <f>#REF!</f>
        <v>#REF!</v>
      </c>
      <c r="AL2" s="121"/>
      <c r="AM2" s="121"/>
      <c r="AN2" s="121"/>
      <c r="AO2" s="122"/>
    </row>
    <row r="3" s="60" customFormat="1" ht="15" customHeight="1" spans="1:41">
      <c r="A3" s="24"/>
      <c r="B3" s="25"/>
      <c r="C3" s="25"/>
      <c r="D3" s="25"/>
      <c r="E3" s="25"/>
      <c r="F3" s="25"/>
      <c r="G3" s="25"/>
      <c r="H3" s="25"/>
      <c r="I3" s="41"/>
      <c r="J3" s="91"/>
      <c r="K3" s="91"/>
      <c r="L3" s="92"/>
      <c r="M3" s="93" t="e">
        <f>#REF!</f>
        <v>#REF!</v>
      </c>
      <c r="N3" s="93"/>
      <c r="O3" s="93"/>
      <c r="P3" s="93"/>
      <c r="Q3" s="93"/>
      <c r="R3" s="109"/>
      <c r="S3" s="40" t="e">
        <f>#REF!</f>
        <v>#REF!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115" t="e">
        <f>#REF!</f>
        <v>#REF!</v>
      </c>
      <c r="AG3" s="123"/>
      <c r="AH3" s="123"/>
      <c r="AI3" s="123"/>
      <c r="AJ3" s="124"/>
      <c r="AK3" s="115" t="e">
        <f>#REF!</f>
        <v>#REF!</v>
      </c>
      <c r="AL3" s="123"/>
      <c r="AM3" s="123"/>
      <c r="AN3" s="123"/>
      <c r="AO3" s="124"/>
    </row>
    <row r="4" s="60" customFormat="1" spans="1:4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</row>
    <row r="5" s="60" customFormat="1" ht="13.5" spans="1:43">
      <c r="A5" s="28" t="s">
        <v>139</v>
      </c>
      <c r="B5" s="28"/>
      <c r="C5" s="28"/>
      <c r="D5" s="28"/>
      <c r="E5" s="28"/>
      <c r="F5" s="28"/>
      <c r="G5" s="28"/>
      <c r="H5" s="28"/>
      <c r="I5" s="40" t="e">
        <f>#REF!</f>
        <v>#REF!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28" t="s">
        <v>97</v>
      </c>
      <c r="U5" s="28"/>
      <c r="V5" s="28"/>
      <c r="W5" s="28"/>
      <c r="X5" s="28"/>
      <c r="Y5" s="28"/>
      <c r="Z5" s="52" t="e">
        <f>#REF!</f>
        <v>#REF!</v>
      </c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131"/>
      <c r="AQ5" s="19"/>
    </row>
    <row r="6" s="60" customFormat="1" ht="13.5" spans="1:43">
      <c r="A6" s="28" t="s">
        <v>6</v>
      </c>
      <c r="B6" s="28"/>
      <c r="C6" s="28"/>
      <c r="D6" s="28"/>
      <c r="E6" s="28"/>
      <c r="F6" s="28"/>
      <c r="G6" s="28"/>
      <c r="H6" s="28"/>
      <c r="I6" s="40" t="e">
        <f>#REF!</f>
        <v>#REF!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28" t="s">
        <v>10</v>
      </c>
      <c r="U6" s="28"/>
      <c r="V6" s="28"/>
      <c r="W6" s="28"/>
      <c r="X6" s="28"/>
      <c r="Y6" s="28"/>
      <c r="Z6" s="52" t="e">
        <f>#REF!</f>
        <v>#REF!</v>
      </c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131"/>
      <c r="AQ6" s="19"/>
    </row>
    <row r="7" s="60" customFormat="1" ht="13.5" spans="1:43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116"/>
      <c r="AB7" s="116"/>
      <c r="AC7" s="116"/>
      <c r="AD7" s="116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31"/>
      <c r="AP7" s="131"/>
      <c r="AQ7" s="19"/>
    </row>
    <row r="8" s="60" customFormat="1" ht="13.5" spans="1:43">
      <c r="A8" s="69" t="s">
        <v>140</v>
      </c>
      <c r="B8" s="69"/>
      <c r="C8" s="69"/>
      <c r="D8" s="69"/>
      <c r="E8" s="69"/>
      <c r="F8" s="69"/>
      <c r="G8" s="69"/>
      <c r="H8" s="69"/>
      <c r="I8" s="69"/>
      <c r="J8" s="69"/>
      <c r="K8" s="28" t="s">
        <v>141</v>
      </c>
      <c r="L8" s="28"/>
      <c r="M8" s="28"/>
      <c r="N8" s="94" t="s">
        <v>142</v>
      </c>
      <c r="O8" s="95"/>
      <c r="P8" s="95"/>
      <c r="Q8" s="95"/>
      <c r="R8" s="95"/>
      <c r="S8" s="95"/>
      <c r="T8" s="95"/>
      <c r="U8" s="110"/>
      <c r="V8" s="28" t="s">
        <v>143</v>
      </c>
      <c r="W8" s="28"/>
      <c r="X8" s="28"/>
      <c r="Y8" s="28"/>
      <c r="Z8" s="28"/>
      <c r="AA8" s="96" t="s">
        <v>144</v>
      </c>
      <c r="AB8" s="96"/>
      <c r="AC8" s="96"/>
      <c r="AD8" s="96"/>
      <c r="AE8" s="96"/>
      <c r="AF8" s="96" t="s">
        <v>145</v>
      </c>
      <c r="AG8" s="96"/>
      <c r="AH8" s="96"/>
      <c r="AI8" s="96"/>
      <c r="AJ8" s="96"/>
      <c r="AK8" s="96" t="s">
        <v>146</v>
      </c>
      <c r="AL8" s="96"/>
      <c r="AM8" s="96"/>
      <c r="AN8" s="96"/>
      <c r="AO8" s="96"/>
      <c r="AP8" s="131"/>
      <c r="AQ8" s="19"/>
    </row>
    <row r="9" s="60" customFormat="1" ht="13.5" spans="1:43">
      <c r="A9" s="70" t="s">
        <v>147</v>
      </c>
      <c r="B9" s="70"/>
      <c r="C9" s="70"/>
      <c r="D9" s="70"/>
      <c r="E9" s="70"/>
      <c r="F9" s="70"/>
      <c r="G9" s="70"/>
      <c r="H9" s="70"/>
      <c r="I9" s="70"/>
      <c r="J9" s="70"/>
      <c r="K9" s="96" t="s">
        <v>148</v>
      </c>
      <c r="L9" s="96"/>
      <c r="M9" s="96"/>
      <c r="N9" s="97" t="s">
        <v>149</v>
      </c>
      <c r="O9" s="98"/>
      <c r="P9" s="98"/>
      <c r="Q9" s="98"/>
      <c r="R9" s="98"/>
      <c r="S9" s="98"/>
      <c r="T9" s="98"/>
      <c r="U9" s="111"/>
      <c r="V9" s="112"/>
      <c r="W9" s="112"/>
      <c r="X9" s="112"/>
      <c r="Y9" s="112"/>
      <c r="Z9" s="112"/>
      <c r="AA9" s="118"/>
      <c r="AB9" s="118"/>
      <c r="AC9" s="118"/>
      <c r="AD9" s="118"/>
      <c r="AE9" s="118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1"/>
      <c r="AQ9" s="19"/>
    </row>
    <row r="10" s="60" customFormat="1" spans="1:41">
      <c r="A10" s="71"/>
      <c r="B10" s="72"/>
      <c r="C10" s="72"/>
      <c r="D10" s="73"/>
      <c r="E10" s="73"/>
      <c r="F10" s="72"/>
      <c r="G10" s="72"/>
      <c r="H10" s="72"/>
      <c r="I10" s="72"/>
      <c r="J10" s="72"/>
      <c r="K10" s="72"/>
      <c r="L10" s="72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>
      <c r="A11" s="74" t="s">
        <v>150</v>
      </c>
      <c r="B11" s="74"/>
      <c r="C11" s="75" t="s">
        <v>151</v>
      </c>
      <c r="D11" s="75"/>
      <c r="E11" s="75"/>
      <c r="F11" s="75"/>
      <c r="G11" s="75"/>
      <c r="H11" s="75"/>
      <c r="I11" s="75"/>
      <c r="J11" s="75"/>
      <c r="K11" s="100" t="s">
        <v>152</v>
      </c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25"/>
      <c r="AL11" s="75" t="s">
        <v>153</v>
      </c>
      <c r="AM11" s="75"/>
      <c r="AN11" s="75" t="s">
        <v>154</v>
      </c>
      <c r="AO11" s="75"/>
    </row>
    <row r="12" ht="24" customHeight="1" spans="1:41">
      <c r="A12" s="76">
        <f t="shared" ref="A12:A21" si="0">ROW()-11</f>
        <v>1</v>
      </c>
      <c r="B12" s="76"/>
      <c r="C12" s="77" t="s">
        <v>155</v>
      </c>
      <c r="D12" s="77"/>
      <c r="E12" s="77"/>
      <c r="F12" s="77"/>
      <c r="G12" s="77"/>
      <c r="H12" s="77"/>
      <c r="I12" s="77"/>
      <c r="J12" s="77"/>
      <c r="K12" s="102" t="s">
        <v>156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26" t="s">
        <v>157</v>
      </c>
      <c r="AM12" s="126"/>
      <c r="AN12" s="126" t="s">
        <v>157</v>
      </c>
      <c r="AO12" s="126"/>
    </row>
    <row r="13" ht="24" customHeight="1" spans="1:41">
      <c r="A13" s="78">
        <f>ROW()-11</f>
        <v>2</v>
      </c>
      <c r="B13" s="78"/>
      <c r="C13" s="77" t="s">
        <v>155</v>
      </c>
      <c r="D13" s="77"/>
      <c r="E13" s="77"/>
      <c r="F13" s="77"/>
      <c r="G13" s="77"/>
      <c r="H13" s="77"/>
      <c r="I13" s="77"/>
      <c r="J13" s="77"/>
      <c r="K13" s="102" t="s">
        <v>158</v>
      </c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26" t="s">
        <v>157</v>
      </c>
      <c r="AM13" s="126"/>
      <c r="AN13" s="126" t="s">
        <v>157</v>
      </c>
      <c r="AO13" s="126"/>
    </row>
    <row r="14" ht="24" customHeight="1" spans="1:41">
      <c r="A14" s="78">
        <f>ROW()-11</f>
        <v>3</v>
      </c>
      <c r="B14" s="78"/>
      <c r="C14" s="77" t="s">
        <v>155</v>
      </c>
      <c r="D14" s="77"/>
      <c r="E14" s="77"/>
      <c r="F14" s="77"/>
      <c r="G14" s="77"/>
      <c r="H14" s="77"/>
      <c r="I14" s="77"/>
      <c r="J14" s="77"/>
      <c r="K14" s="102" t="s">
        <v>159</v>
      </c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26" t="s">
        <v>157</v>
      </c>
      <c r="AM14" s="126"/>
      <c r="AN14" s="126" t="s">
        <v>157</v>
      </c>
      <c r="AO14" s="126"/>
    </row>
    <row r="15" spans="1:41">
      <c r="A15" s="78">
        <f>ROW()-11</f>
        <v>4</v>
      </c>
      <c r="B15" s="78"/>
      <c r="C15" s="77" t="s">
        <v>155</v>
      </c>
      <c r="D15" s="77"/>
      <c r="E15" s="77"/>
      <c r="F15" s="77"/>
      <c r="G15" s="77"/>
      <c r="H15" s="77"/>
      <c r="I15" s="77"/>
      <c r="J15" s="77"/>
      <c r="K15" s="102" t="s">
        <v>160</v>
      </c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26" t="s">
        <v>157</v>
      </c>
      <c r="AM15" s="126"/>
      <c r="AN15" s="126" t="s">
        <v>157</v>
      </c>
      <c r="AO15" s="126"/>
    </row>
    <row r="16" spans="1:41">
      <c r="A16" s="78">
        <f>ROW()-11</f>
        <v>5</v>
      </c>
      <c r="B16" s="78"/>
      <c r="C16" s="77" t="s">
        <v>155</v>
      </c>
      <c r="D16" s="77"/>
      <c r="E16" s="77"/>
      <c r="F16" s="77"/>
      <c r="G16" s="77"/>
      <c r="H16" s="77"/>
      <c r="I16" s="77"/>
      <c r="J16" s="77"/>
      <c r="K16" s="102" t="s">
        <v>161</v>
      </c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26" t="s">
        <v>157</v>
      </c>
      <c r="AM16" s="126"/>
      <c r="AN16" s="126" t="s">
        <v>157</v>
      </c>
      <c r="AO16" s="126"/>
    </row>
    <row r="17" customHeight="1" spans="1:41">
      <c r="A17" s="78">
        <f>ROW()-11</f>
        <v>6</v>
      </c>
      <c r="B17" s="78"/>
      <c r="C17" s="79" t="s">
        <v>155</v>
      </c>
      <c r="D17" s="80"/>
      <c r="E17" s="80"/>
      <c r="F17" s="80"/>
      <c r="G17" s="80"/>
      <c r="H17" s="80"/>
      <c r="I17" s="80"/>
      <c r="J17" s="103"/>
      <c r="K17" s="104" t="s">
        <v>162</v>
      </c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27"/>
      <c r="AL17" s="126" t="s">
        <v>157</v>
      </c>
      <c r="AM17" s="126"/>
      <c r="AN17" s="126" t="s">
        <v>157</v>
      </c>
      <c r="AO17" s="126"/>
    </row>
    <row r="18" customHeight="1" spans="1:41">
      <c r="A18" s="78">
        <f>ROW()-11</f>
        <v>7</v>
      </c>
      <c r="B18" s="78"/>
      <c r="C18" s="79" t="s">
        <v>117</v>
      </c>
      <c r="D18" s="80"/>
      <c r="E18" s="80"/>
      <c r="F18" s="80"/>
      <c r="G18" s="80"/>
      <c r="H18" s="80"/>
      <c r="I18" s="80"/>
      <c r="J18" s="103"/>
      <c r="K18" s="104" t="s">
        <v>163</v>
      </c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27"/>
      <c r="AL18" s="126" t="s">
        <v>157</v>
      </c>
      <c r="AM18" s="126"/>
      <c r="AN18" s="126" t="s">
        <v>157</v>
      </c>
      <c r="AO18" s="126"/>
    </row>
    <row r="19" customHeight="1" spans="1:41">
      <c r="A19" s="78">
        <f>ROW()-11</f>
        <v>8</v>
      </c>
      <c r="B19" s="78"/>
      <c r="C19" s="79" t="s">
        <v>116</v>
      </c>
      <c r="D19" s="80"/>
      <c r="E19" s="80"/>
      <c r="F19" s="80"/>
      <c r="G19" s="80"/>
      <c r="H19" s="80"/>
      <c r="I19" s="80"/>
      <c r="J19" s="103"/>
      <c r="K19" s="104" t="s">
        <v>164</v>
      </c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27"/>
      <c r="AL19" s="126" t="s">
        <v>157</v>
      </c>
      <c r="AM19" s="126"/>
      <c r="AN19" s="126" t="s">
        <v>157</v>
      </c>
      <c r="AO19" s="126"/>
    </row>
    <row r="20" ht="13.5" customHeight="1" spans="1:41">
      <c r="A20" s="78">
        <f>ROW()-11</f>
        <v>9</v>
      </c>
      <c r="B20" s="78"/>
      <c r="C20" s="79"/>
      <c r="D20" s="80"/>
      <c r="E20" s="80"/>
      <c r="F20" s="80"/>
      <c r="G20" s="80"/>
      <c r="H20" s="80"/>
      <c r="I20" s="80"/>
      <c r="J20" s="103"/>
      <c r="K20" s="104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27"/>
      <c r="AL20" s="128"/>
      <c r="AM20" s="128"/>
      <c r="AN20" s="128"/>
      <c r="AO20" s="128"/>
    </row>
    <row r="21" spans="1:41">
      <c r="A21" s="78">
        <f>ROW()-11</f>
        <v>10</v>
      </c>
      <c r="B21" s="78"/>
      <c r="C21" s="77"/>
      <c r="D21" s="77"/>
      <c r="E21" s="77"/>
      <c r="F21" s="77"/>
      <c r="G21" s="77"/>
      <c r="H21" s="77"/>
      <c r="I21" s="77"/>
      <c r="J21" s="77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28"/>
      <c r="AM21" s="128"/>
      <c r="AN21" s="128"/>
      <c r="AO21" s="128"/>
    </row>
    <row r="22" ht="13.5" spans="1:77">
      <c r="A22" s="78">
        <f t="shared" ref="A22:A35" si="1">ROW()-11</f>
        <v>11</v>
      </c>
      <c r="B22" s="78"/>
      <c r="C22" s="77"/>
      <c r="D22" s="77"/>
      <c r="E22" s="77"/>
      <c r="F22" s="77"/>
      <c r="G22" s="77"/>
      <c r="H22" s="77"/>
      <c r="I22" s="77"/>
      <c r="J22" s="77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28"/>
      <c r="AM22" s="128"/>
      <c r="AN22" s="128"/>
      <c r="AO22" s="128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</row>
    <row r="23" ht="13.5" spans="1:77">
      <c r="A23" s="78">
        <f>ROW()-11</f>
        <v>12</v>
      </c>
      <c r="B23" s="78"/>
      <c r="C23" s="77"/>
      <c r="D23" s="77"/>
      <c r="E23" s="77"/>
      <c r="F23" s="77"/>
      <c r="G23" s="77"/>
      <c r="H23" s="77"/>
      <c r="I23" s="77"/>
      <c r="J23" s="77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28"/>
      <c r="AM23" s="128"/>
      <c r="AN23" s="128"/>
      <c r="AO23" s="128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</row>
    <row r="24" spans="1:41">
      <c r="A24" s="78">
        <f>ROW()-11</f>
        <v>13</v>
      </c>
      <c r="B24" s="78"/>
      <c r="C24" s="77"/>
      <c r="D24" s="77"/>
      <c r="E24" s="77"/>
      <c r="F24" s="77"/>
      <c r="G24" s="77"/>
      <c r="H24" s="77"/>
      <c r="I24" s="77"/>
      <c r="J24" s="77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28"/>
      <c r="AM24" s="128"/>
      <c r="AN24" s="128"/>
      <c r="AO24" s="128"/>
    </row>
    <row r="25" spans="1:41">
      <c r="A25" s="78">
        <f>ROW()-11</f>
        <v>14</v>
      </c>
      <c r="B25" s="78"/>
      <c r="C25" s="77"/>
      <c r="D25" s="77"/>
      <c r="E25" s="77"/>
      <c r="F25" s="77"/>
      <c r="G25" s="77"/>
      <c r="H25" s="77"/>
      <c r="I25" s="77"/>
      <c r="J25" s="77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28"/>
      <c r="AM25" s="128"/>
      <c r="AN25" s="128"/>
      <c r="AO25" s="128"/>
    </row>
    <row r="26" spans="1:41">
      <c r="A26" s="78">
        <f>ROW()-11</f>
        <v>15</v>
      </c>
      <c r="B26" s="78"/>
      <c r="C26" s="77"/>
      <c r="D26" s="77"/>
      <c r="E26" s="77"/>
      <c r="F26" s="77"/>
      <c r="G26" s="77"/>
      <c r="H26" s="77"/>
      <c r="I26" s="77"/>
      <c r="J26" s="77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28"/>
      <c r="AM26" s="128"/>
      <c r="AN26" s="128"/>
      <c r="AO26" s="128"/>
    </row>
    <row r="27" spans="1:41">
      <c r="A27" s="78">
        <f>ROW()-11</f>
        <v>16</v>
      </c>
      <c r="B27" s="78"/>
      <c r="C27" s="77"/>
      <c r="D27" s="77"/>
      <c r="E27" s="77"/>
      <c r="F27" s="77"/>
      <c r="G27" s="77"/>
      <c r="H27" s="77"/>
      <c r="I27" s="77"/>
      <c r="J27" s="77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28"/>
      <c r="AM27" s="128"/>
      <c r="AN27" s="128"/>
      <c r="AO27" s="128"/>
    </row>
    <row r="28" spans="1:41">
      <c r="A28" s="78">
        <f>ROW()-11</f>
        <v>17</v>
      </c>
      <c r="B28" s="78"/>
      <c r="C28" s="77"/>
      <c r="D28" s="77"/>
      <c r="E28" s="77"/>
      <c r="F28" s="77"/>
      <c r="G28" s="77"/>
      <c r="H28" s="77"/>
      <c r="I28" s="77"/>
      <c r="J28" s="77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28"/>
      <c r="AM28" s="128"/>
      <c r="AN28" s="128"/>
      <c r="AO28" s="128"/>
    </row>
    <row r="29" spans="1:41">
      <c r="A29" s="78">
        <f>ROW()-11</f>
        <v>18</v>
      </c>
      <c r="B29" s="78"/>
      <c r="C29" s="77"/>
      <c r="D29" s="77"/>
      <c r="E29" s="77"/>
      <c r="F29" s="77"/>
      <c r="G29" s="77"/>
      <c r="H29" s="77"/>
      <c r="I29" s="77"/>
      <c r="J29" s="77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28"/>
      <c r="AM29" s="128"/>
      <c r="AN29" s="128"/>
      <c r="AO29" s="128"/>
    </row>
    <row r="30" spans="1:41">
      <c r="A30" s="78">
        <f>ROW()-11</f>
        <v>19</v>
      </c>
      <c r="B30" s="78"/>
      <c r="C30" s="77"/>
      <c r="D30" s="77"/>
      <c r="E30" s="77"/>
      <c r="F30" s="77"/>
      <c r="G30" s="77"/>
      <c r="H30" s="77"/>
      <c r="I30" s="77"/>
      <c r="J30" s="77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28"/>
      <c r="AM30" s="128"/>
      <c r="AN30" s="128"/>
      <c r="AO30" s="128"/>
    </row>
    <row r="31" spans="1:41">
      <c r="A31" s="78">
        <f>ROW()-11</f>
        <v>20</v>
      </c>
      <c r="B31" s="78"/>
      <c r="C31" s="77"/>
      <c r="D31" s="77"/>
      <c r="E31" s="77"/>
      <c r="F31" s="77"/>
      <c r="G31" s="77"/>
      <c r="H31" s="77"/>
      <c r="I31" s="77"/>
      <c r="J31" s="77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28"/>
      <c r="AM31" s="128"/>
      <c r="AN31" s="128"/>
      <c r="AO31" s="128"/>
    </row>
    <row r="32" spans="1:41">
      <c r="A32" s="78">
        <f>ROW()-11</f>
        <v>21</v>
      </c>
      <c r="B32" s="78"/>
      <c r="C32" s="77"/>
      <c r="D32" s="77"/>
      <c r="E32" s="77"/>
      <c r="F32" s="77"/>
      <c r="G32" s="77"/>
      <c r="H32" s="77"/>
      <c r="I32" s="77"/>
      <c r="J32" s="77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28"/>
      <c r="AM32" s="128"/>
      <c r="AN32" s="128"/>
      <c r="AO32" s="128"/>
    </row>
    <row r="33" spans="1:41">
      <c r="A33" s="78">
        <f>ROW()-11</f>
        <v>22</v>
      </c>
      <c r="B33" s="78"/>
      <c r="C33" s="77"/>
      <c r="D33" s="77"/>
      <c r="E33" s="77"/>
      <c r="F33" s="77"/>
      <c r="G33" s="77"/>
      <c r="H33" s="77"/>
      <c r="I33" s="77"/>
      <c r="J33" s="77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28"/>
      <c r="AM33" s="128"/>
      <c r="AN33" s="128"/>
      <c r="AO33" s="128"/>
    </row>
    <row r="34" spans="1:41">
      <c r="A34" s="78">
        <f>ROW()-11</f>
        <v>23</v>
      </c>
      <c r="B34" s="78"/>
      <c r="C34" s="77"/>
      <c r="D34" s="77"/>
      <c r="E34" s="77"/>
      <c r="F34" s="77"/>
      <c r="G34" s="77"/>
      <c r="H34" s="77"/>
      <c r="I34" s="77"/>
      <c r="J34" s="77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28"/>
      <c r="AM34" s="128"/>
      <c r="AN34" s="128"/>
      <c r="AO34" s="128"/>
    </row>
    <row r="35" spans="1:41">
      <c r="A35" s="81">
        <f>ROW()-11</f>
        <v>24</v>
      </c>
      <c r="B35" s="81"/>
      <c r="C35" s="82"/>
      <c r="D35" s="82"/>
      <c r="E35" s="82"/>
      <c r="F35" s="82"/>
      <c r="G35" s="82"/>
      <c r="H35" s="82"/>
      <c r="I35" s="82"/>
      <c r="J35" s="82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29"/>
      <c r="AM35" s="129"/>
      <c r="AN35" s="129"/>
      <c r="AO35" s="129"/>
    </row>
    <row r="36" spans="1:41">
      <c r="A36" s="83"/>
      <c r="B36" s="83"/>
      <c r="C36" s="84"/>
      <c r="D36" s="84"/>
      <c r="E36" s="84"/>
      <c r="F36" s="84"/>
      <c r="G36" s="84"/>
      <c r="H36" s="84"/>
      <c r="I36" s="84"/>
      <c r="J36" s="84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84"/>
      <c r="AM36" s="84"/>
      <c r="AN36" s="84"/>
      <c r="AO36" s="84"/>
    </row>
    <row r="37" spans="1:4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30"/>
      <c r="AM37" s="130"/>
      <c r="AN37" s="130"/>
      <c r="AO37" s="130"/>
    </row>
    <row r="38" ht="13.5" customHeight="1" spans="1:41">
      <c r="A38" s="69" t="s">
        <v>165</v>
      </c>
      <c r="B38" s="69"/>
      <c r="C38" s="69"/>
      <c r="D38" s="69"/>
      <c r="E38" s="69"/>
      <c r="F38" s="69"/>
      <c r="G38" s="69"/>
      <c r="H38" s="69"/>
      <c r="I38" s="69"/>
      <c r="J38" s="69"/>
      <c r="K38" s="28" t="s">
        <v>141</v>
      </c>
      <c r="L38" s="28"/>
      <c r="M38" s="28"/>
      <c r="N38" s="94" t="s">
        <v>166</v>
      </c>
      <c r="O38" s="95"/>
      <c r="P38" s="95"/>
      <c r="Q38" s="95"/>
      <c r="R38" s="95"/>
      <c r="S38" s="95"/>
      <c r="T38" s="95"/>
      <c r="U38" s="110"/>
      <c r="V38" s="28" t="s">
        <v>143</v>
      </c>
      <c r="W38" s="28"/>
      <c r="X38" s="28"/>
      <c r="Y38" s="28"/>
      <c r="Z38" s="28"/>
      <c r="AA38" s="96" t="s">
        <v>144</v>
      </c>
      <c r="AB38" s="96"/>
      <c r="AC38" s="96"/>
      <c r="AD38" s="96"/>
      <c r="AE38" s="96"/>
      <c r="AF38" s="96" t="s">
        <v>145</v>
      </c>
      <c r="AG38" s="96"/>
      <c r="AH38" s="96"/>
      <c r="AI38" s="96"/>
      <c r="AJ38" s="96"/>
      <c r="AK38" s="96" t="s">
        <v>146</v>
      </c>
      <c r="AL38" s="96"/>
      <c r="AM38" s="96"/>
      <c r="AN38" s="96"/>
      <c r="AO38" s="96"/>
    </row>
    <row r="39" ht="13.5" customHeight="1" spans="1:41">
      <c r="A39" s="70" t="s">
        <v>147</v>
      </c>
      <c r="B39" s="70"/>
      <c r="C39" s="70"/>
      <c r="D39" s="70"/>
      <c r="E39" s="70"/>
      <c r="F39" s="70"/>
      <c r="G39" s="70"/>
      <c r="H39" s="70"/>
      <c r="I39" s="70"/>
      <c r="J39" s="70"/>
      <c r="K39" s="96" t="s">
        <v>148</v>
      </c>
      <c r="L39" s="96"/>
      <c r="M39" s="96"/>
      <c r="N39" s="97" t="s">
        <v>167</v>
      </c>
      <c r="O39" s="98"/>
      <c r="P39" s="98"/>
      <c r="Q39" s="98"/>
      <c r="R39" s="98"/>
      <c r="S39" s="98"/>
      <c r="T39" s="98"/>
      <c r="U39" s="111"/>
      <c r="V39" s="112"/>
      <c r="W39" s="112"/>
      <c r="X39" s="112"/>
      <c r="Y39" s="112"/>
      <c r="Z39" s="112"/>
      <c r="AA39" s="118"/>
      <c r="AB39" s="118"/>
      <c r="AC39" s="118"/>
      <c r="AD39" s="118"/>
      <c r="AE39" s="118"/>
      <c r="AF39" s="52"/>
      <c r="AG39" s="52"/>
      <c r="AH39" s="52"/>
      <c r="AI39" s="52"/>
      <c r="AJ39" s="52"/>
      <c r="AK39" s="52"/>
      <c r="AL39" s="52"/>
      <c r="AM39" s="52"/>
      <c r="AN39" s="52"/>
      <c r="AO39" s="52"/>
    </row>
    <row r="40" spans="1:41">
      <c r="A40" s="86"/>
      <c r="B40" s="86"/>
      <c r="C40" s="80"/>
      <c r="D40" s="80"/>
      <c r="E40" s="80"/>
      <c r="F40" s="80"/>
      <c r="G40" s="80"/>
      <c r="H40" s="80"/>
      <c r="I40" s="80"/>
      <c r="J40" s="80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80"/>
      <c r="AM40" s="80"/>
      <c r="AN40" s="80"/>
      <c r="AO40" s="80"/>
    </row>
    <row r="41" customHeight="1" spans="1:41">
      <c r="A41" s="74" t="s">
        <v>150</v>
      </c>
      <c r="B41" s="74"/>
      <c r="C41" s="75" t="s">
        <v>151</v>
      </c>
      <c r="D41" s="75"/>
      <c r="E41" s="75"/>
      <c r="F41" s="75"/>
      <c r="G41" s="75"/>
      <c r="H41" s="75"/>
      <c r="I41" s="75"/>
      <c r="J41" s="75"/>
      <c r="K41" s="100" t="s">
        <v>152</v>
      </c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25"/>
      <c r="AL41" s="75" t="s">
        <v>153</v>
      </c>
      <c r="AM41" s="75"/>
      <c r="AN41" s="75" t="s">
        <v>154</v>
      </c>
      <c r="AO41" s="75"/>
    </row>
    <row r="42" ht="24.75" customHeight="1" spans="1:41">
      <c r="A42" s="87">
        <f>ROW()-41</f>
        <v>1</v>
      </c>
      <c r="B42" s="88"/>
      <c r="C42" s="79" t="s">
        <v>155</v>
      </c>
      <c r="D42" s="80"/>
      <c r="E42" s="80"/>
      <c r="F42" s="80"/>
      <c r="G42" s="80"/>
      <c r="H42" s="80"/>
      <c r="I42" s="80"/>
      <c r="J42" s="103"/>
      <c r="K42" s="102" t="s">
        <v>156</v>
      </c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26" t="s">
        <v>168</v>
      </c>
      <c r="AM42" s="126"/>
      <c r="AN42" s="126" t="s">
        <v>168</v>
      </c>
      <c r="AO42" s="126"/>
    </row>
    <row r="43" ht="24" customHeight="1" spans="1:41">
      <c r="A43" s="87">
        <f t="shared" ref="A43:A65" si="2">ROW()-41</f>
        <v>2</v>
      </c>
      <c r="B43" s="88"/>
      <c r="C43" s="79" t="s">
        <v>155</v>
      </c>
      <c r="D43" s="80"/>
      <c r="E43" s="80"/>
      <c r="F43" s="80"/>
      <c r="G43" s="80"/>
      <c r="H43" s="80"/>
      <c r="I43" s="80"/>
      <c r="J43" s="103"/>
      <c r="K43" s="104" t="s">
        <v>158</v>
      </c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27"/>
      <c r="AL43" s="126" t="s">
        <v>168</v>
      </c>
      <c r="AM43" s="126"/>
      <c r="AN43" s="126" t="s">
        <v>168</v>
      </c>
      <c r="AO43" s="126"/>
    </row>
    <row r="44" ht="24.75" customHeight="1" spans="1:41">
      <c r="A44" s="87">
        <f>ROW()-41</f>
        <v>3</v>
      </c>
      <c r="B44" s="88"/>
      <c r="C44" s="79" t="s">
        <v>155</v>
      </c>
      <c r="D44" s="80"/>
      <c r="E44" s="80"/>
      <c r="F44" s="80"/>
      <c r="G44" s="80"/>
      <c r="H44" s="80"/>
      <c r="I44" s="80"/>
      <c r="J44" s="103"/>
      <c r="K44" s="104" t="s">
        <v>159</v>
      </c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27"/>
      <c r="AL44" s="126" t="s">
        <v>168</v>
      </c>
      <c r="AM44" s="126"/>
      <c r="AN44" s="126" t="s">
        <v>168</v>
      </c>
      <c r="AO44" s="126"/>
    </row>
    <row r="45" spans="1:41">
      <c r="A45" s="87">
        <f>ROW()-41</f>
        <v>4</v>
      </c>
      <c r="B45" s="88"/>
      <c r="C45" s="79" t="s">
        <v>155</v>
      </c>
      <c r="D45" s="80"/>
      <c r="E45" s="80"/>
      <c r="F45" s="80"/>
      <c r="G45" s="80"/>
      <c r="H45" s="80"/>
      <c r="I45" s="80"/>
      <c r="J45" s="103"/>
      <c r="K45" s="104" t="s">
        <v>160</v>
      </c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27"/>
      <c r="AL45" s="126" t="s">
        <v>168</v>
      </c>
      <c r="AM45" s="126"/>
      <c r="AN45" s="126" t="s">
        <v>168</v>
      </c>
      <c r="AO45" s="126"/>
    </row>
    <row r="46" spans="1:41">
      <c r="A46" s="87">
        <f>ROW()-41</f>
        <v>5</v>
      </c>
      <c r="B46" s="88"/>
      <c r="C46" s="79" t="s">
        <v>155</v>
      </c>
      <c r="D46" s="80"/>
      <c r="E46" s="80"/>
      <c r="F46" s="80"/>
      <c r="G46" s="80"/>
      <c r="H46" s="80"/>
      <c r="I46" s="80"/>
      <c r="J46" s="103"/>
      <c r="K46" s="104" t="s">
        <v>161</v>
      </c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27"/>
      <c r="AL46" s="126" t="s">
        <v>168</v>
      </c>
      <c r="AM46" s="126"/>
      <c r="AN46" s="126" t="s">
        <v>168</v>
      </c>
      <c r="AO46" s="126"/>
    </row>
    <row r="47" spans="1:41">
      <c r="A47" s="87">
        <f>ROW()-41</f>
        <v>6</v>
      </c>
      <c r="B47" s="88"/>
      <c r="C47" s="79" t="s">
        <v>155</v>
      </c>
      <c r="D47" s="80"/>
      <c r="E47" s="80"/>
      <c r="F47" s="80"/>
      <c r="G47" s="80"/>
      <c r="H47" s="80"/>
      <c r="I47" s="80"/>
      <c r="J47" s="103"/>
      <c r="K47" s="104" t="s">
        <v>169</v>
      </c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27"/>
      <c r="AL47" s="126" t="s">
        <v>168</v>
      </c>
      <c r="AM47" s="126"/>
      <c r="AN47" s="126" t="s">
        <v>168</v>
      </c>
      <c r="AO47" s="126"/>
    </row>
    <row r="48" customHeight="1" spans="1:41">
      <c r="A48" s="87">
        <f>ROW()-41</f>
        <v>7</v>
      </c>
      <c r="B48" s="88"/>
      <c r="C48" s="79" t="s">
        <v>155</v>
      </c>
      <c r="D48" s="80"/>
      <c r="E48" s="80"/>
      <c r="F48" s="80"/>
      <c r="G48" s="80"/>
      <c r="H48" s="80"/>
      <c r="I48" s="80"/>
      <c r="J48" s="103"/>
      <c r="K48" s="104" t="s">
        <v>170</v>
      </c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27"/>
      <c r="AL48" s="126" t="s">
        <v>168</v>
      </c>
      <c r="AM48" s="126"/>
      <c r="AN48" s="126" t="s">
        <v>168</v>
      </c>
      <c r="AO48" s="126"/>
    </row>
    <row r="49" spans="1:41">
      <c r="A49" s="87">
        <f>ROW()-41</f>
        <v>8</v>
      </c>
      <c r="B49" s="88"/>
      <c r="C49" s="79" t="s">
        <v>155</v>
      </c>
      <c r="D49" s="80"/>
      <c r="E49" s="80"/>
      <c r="F49" s="80"/>
      <c r="G49" s="80"/>
      <c r="H49" s="80"/>
      <c r="I49" s="80"/>
      <c r="J49" s="103"/>
      <c r="K49" s="104" t="s">
        <v>171</v>
      </c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27"/>
      <c r="AL49" s="126" t="s">
        <v>168</v>
      </c>
      <c r="AM49" s="126"/>
      <c r="AN49" s="126" t="s">
        <v>168</v>
      </c>
      <c r="AO49" s="126"/>
    </row>
    <row r="50" customHeight="1" spans="1:41">
      <c r="A50" s="87">
        <f>ROW()-41</f>
        <v>9</v>
      </c>
      <c r="B50" s="88"/>
      <c r="C50" s="79" t="s">
        <v>172</v>
      </c>
      <c r="D50" s="80"/>
      <c r="E50" s="80"/>
      <c r="F50" s="80"/>
      <c r="G50" s="80"/>
      <c r="H50" s="80"/>
      <c r="I50" s="80"/>
      <c r="J50" s="103"/>
      <c r="K50" s="104" t="s">
        <v>173</v>
      </c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27"/>
      <c r="AL50" s="126" t="s">
        <v>168</v>
      </c>
      <c r="AM50" s="126"/>
      <c r="AN50" s="126" t="s">
        <v>168</v>
      </c>
      <c r="AO50" s="126"/>
    </row>
    <row r="51" spans="1:41">
      <c r="A51" s="87">
        <f>ROW()-41</f>
        <v>10</v>
      </c>
      <c r="B51" s="88"/>
      <c r="C51" s="79" t="s">
        <v>174</v>
      </c>
      <c r="D51" s="80"/>
      <c r="E51" s="80"/>
      <c r="F51" s="80"/>
      <c r="G51" s="80"/>
      <c r="H51" s="80"/>
      <c r="I51" s="80"/>
      <c r="J51" s="103"/>
      <c r="K51" s="104" t="s">
        <v>175</v>
      </c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27"/>
      <c r="AL51" s="126" t="s">
        <v>168</v>
      </c>
      <c r="AM51" s="126"/>
      <c r="AN51" s="126" t="s">
        <v>168</v>
      </c>
      <c r="AO51" s="126"/>
    </row>
    <row r="52" spans="1:41">
      <c r="A52" s="87">
        <f>ROW()-41</f>
        <v>11</v>
      </c>
      <c r="B52" s="88"/>
      <c r="C52" s="79"/>
      <c r="D52" s="80"/>
      <c r="E52" s="80"/>
      <c r="F52" s="80"/>
      <c r="G52" s="80"/>
      <c r="H52" s="80"/>
      <c r="I52" s="80"/>
      <c r="J52" s="103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27"/>
      <c r="AL52" s="128"/>
      <c r="AM52" s="128"/>
      <c r="AN52" s="128"/>
      <c r="AO52" s="128"/>
    </row>
    <row r="53" spans="1:41">
      <c r="A53" s="87">
        <f>ROW()-41</f>
        <v>12</v>
      </c>
      <c r="B53" s="88"/>
      <c r="C53" s="79"/>
      <c r="D53" s="80"/>
      <c r="E53" s="80"/>
      <c r="F53" s="80"/>
      <c r="G53" s="80"/>
      <c r="H53" s="80"/>
      <c r="I53" s="80"/>
      <c r="J53" s="103"/>
      <c r="K53" s="104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27"/>
      <c r="AL53" s="128"/>
      <c r="AM53" s="128"/>
      <c r="AN53" s="128"/>
      <c r="AO53" s="128"/>
    </row>
    <row r="54" spans="1:41">
      <c r="A54" s="87">
        <f>ROW()-41</f>
        <v>13</v>
      </c>
      <c r="B54" s="88"/>
      <c r="C54" s="79"/>
      <c r="D54" s="80"/>
      <c r="E54" s="80"/>
      <c r="F54" s="80"/>
      <c r="G54" s="80"/>
      <c r="H54" s="80"/>
      <c r="I54" s="80"/>
      <c r="J54" s="103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27"/>
      <c r="AL54" s="128"/>
      <c r="AM54" s="128"/>
      <c r="AN54" s="128"/>
      <c r="AO54" s="128"/>
    </row>
    <row r="55" spans="1:41">
      <c r="A55" s="87">
        <f>ROW()-41</f>
        <v>14</v>
      </c>
      <c r="B55" s="88"/>
      <c r="C55" s="79"/>
      <c r="D55" s="80"/>
      <c r="E55" s="80"/>
      <c r="F55" s="80"/>
      <c r="G55" s="80"/>
      <c r="H55" s="80"/>
      <c r="I55" s="80"/>
      <c r="J55" s="10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27"/>
      <c r="AL55" s="128"/>
      <c r="AM55" s="128"/>
      <c r="AN55" s="128"/>
      <c r="AO55" s="128"/>
    </row>
    <row r="56" spans="1:41">
      <c r="A56" s="87">
        <f>ROW()-41</f>
        <v>15</v>
      </c>
      <c r="B56" s="88"/>
      <c r="C56" s="79"/>
      <c r="D56" s="80"/>
      <c r="E56" s="80"/>
      <c r="F56" s="80"/>
      <c r="G56" s="80"/>
      <c r="H56" s="80"/>
      <c r="I56" s="80"/>
      <c r="J56" s="103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27"/>
      <c r="AL56" s="128"/>
      <c r="AM56" s="128"/>
      <c r="AN56" s="128"/>
      <c r="AO56" s="128"/>
    </row>
    <row r="57" spans="1:41">
      <c r="A57" s="87">
        <f>ROW()-41</f>
        <v>16</v>
      </c>
      <c r="B57" s="88"/>
      <c r="C57" s="79"/>
      <c r="D57" s="80"/>
      <c r="E57" s="80"/>
      <c r="F57" s="80"/>
      <c r="G57" s="80"/>
      <c r="H57" s="80"/>
      <c r="I57" s="80"/>
      <c r="J57" s="103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27"/>
      <c r="AL57" s="128"/>
      <c r="AM57" s="128"/>
      <c r="AN57" s="128"/>
      <c r="AO57" s="128"/>
    </row>
    <row r="58" spans="1:41">
      <c r="A58" s="87">
        <f>ROW()-41</f>
        <v>17</v>
      </c>
      <c r="B58" s="88"/>
      <c r="C58" s="79"/>
      <c r="D58" s="80"/>
      <c r="E58" s="80"/>
      <c r="F58" s="80"/>
      <c r="G58" s="80"/>
      <c r="H58" s="80"/>
      <c r="I58" s="80"/>
      <c r="J58" s="103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27"/>
      <c r="AL58" s="128"/>
      <c r="AM58" s="128"/>
      <c r="AN58" s="128"/>
      <c r="AO58" s="128"/>
    </row>
    <row r="59" spans="1:41">
      <c r="A59" s="87">
        <f>ROW()-41</f>
        <v>18</v>
      </c>
      <c r="B59" s="88"/>
      <c r="C59" s="79"/>
      <c r="D59" s="80"/>
      <c r="E59" s="80"/>
      <c r="F59" s="80"/>
      <c r="G59" s="80"/>
      <c r="H59" s="80"/>
      <c r="I59" s="80"/>
      <c r="J59" s="103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27"/>
      <c r="AL59" s="128"/>
      <c r="AM59" s="128"/>
      <c r="AN59" s="128"/>
      <c r="AO59" s="128"/>
    </row>
    <row r="60" spans="1:41">
      <c r="A60" s="87">
        <f>ROW()-41</f>
        <v>19</v>
      </c>
      <c r="B60" s="88"/>
      <c r="C60" s="79"/>
      <c r="D60" s="80"/>
      <c r="E60" s="80"/>
      <c r="F60" s="80"/>
      <c r="G60" s="80"/>
      <c r="H60" s="80"/>
      <c r="I60" s="80"/>
      <c r="J60" s="103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27"/>
      <c r="AL60" s="128"/>
      <c r="AM60" s="128"/>
      <c r="AN60" s="128"/>
      <c r="AO60" s="128"/>
    </row>
    <row r="61" spans="1:41">
      <c r="A61" s="87">
        <f>ROW()-41</f>
        <v>20</v>
      </c>
      <c r="B61" s="88"/>
      <c r="C61" s="79"/>
      <c r="D61" s="80"/>
      <c r="E61" s="80"/>
      <c r="F61" s="80"/>
      <c r="G61" s="80"/>
      <c r="H61" s="80"/>
      <c r="I61" s="80"/>
      <c r="J61" s="103"/>
      <c r="K61" s="104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27"/>
      <c r="AL61" s="128"/>
      <c r="AM61" s="128"/>
      <c r="AN61" s="128"/>
      <c r="AO61" s="128"/>
    </row>
    <row r="62" spans="1:41">
      <c r="A62" s="87">
        <f>ROW()-41</f>
        <v>21</v>
      </c>
      <c r="B62" s="88"/>
      <c r="C62" s="79"/>
      <c r="D62" s="80"/>
      <c r="E62" s="80"/>
      <c r="F62" s="80"/>
      <c r="G62" s="80"/>
      <c r="H62" s="80"/>
      <c r="I62" s="80"/>
      <c r="J62" s="103"/>
      <c r="K62" s="104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27"/>
      <c r="AL62" s="128"/>
      <c r="AM62" s="128"/>
      <c r="AN62" s="128"/>
      <c r="AO62" s="128"/>
    </row>
    <row r="63" customHeight="1" spans="1:41">
      <c r="A63" s="87">
        <f>ROW()-41</f>
        <v>22</v>
      </c>
      <c r="B63" s="88"/>
      <c r="C63" s="79"/>
      <c r="D63" s="80"/>
      <c r="E63" s="80"/>
      <c r="F63" s="80"/>
      <c r="G63" s="80"/>
      <c r="H63" s="80"/>
      <c r="I63" s="80"/>
      <c r="J63" s="103"/>
      <c r="K63" s="104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27"/>
      <c r="AL63" s="128"/>
      <c r="AM63" s="128"/>
      <c r="AN63" s="128"/>
      <c r="AO63" s="128"/>
    </row>
    <row r="64" customHeight="1" spans="1:41">
      <c r="A64" s="87">
        <f>ROW()-41</f>
        <v>23</v>
      </c>
      <c r="B64" s="88"/>
      <c r="C64" s="79"/>
      <c r="D64" s="80"/>
      <c r="E64" s="80"/>
      <c r="F64" s="80"/>
      <c r="G64" s="80"/>
      <c r="H64" s="80"/>
      <c r="I64" s="80"/>
      <c r="J64" s="103"/>
      <c r="K64" s="104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27"/>
      <c r="AL64" s="128"/>
      <c r="AM64" s="128"/>
      <c r="AN64" s="128"/>
      <c r="AO64" s="128"/>
    </row>
    <row r="65" customHeight="1" spans="1:41">
      <c r="A65" s="87">
        <f>ROW()-41</f>
        <v>24</v>
      </c>
      <c r="B65" s="88"/>
      <c r="C65" s="79"/>
      <c r="D65" s="80"/>
      <c r="E65" s="80"/>
      <c r="F65" s="80"/>
      <c r="G65" s="80"/>
      <c r="H65" s="80"/>
      <c r="I65" s="80"/>
      <c r="J65" s="103"/>
      <c r="K65" s="104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27"/>
      <c r="AL65" s="128"/>
      <c r="AM65" s="128"/>
      <c r="AN65" s="128"/>
      <c r="AO65" s="128"/>
    </row>
  </sheetData>
  <mergeCells count="301">
    <mergeCell ref="A1:L1"/>
    <mergeCell ref="M1:R1"/>
    <mergeCell ref="S1:AE1"/>
    <mergeCell ref="AF1:AJ1"/>
    <mergeCell ref="AK1:AO1"/>
    <mergeCell ref="A2:L2"/>
    <mergeCell ref="M2:R2"/>
    <mergeCell ref="S2:AE2"/>
    <mergeCell ref="AF2:AJ2"/>
    <mergeCell ref="AK2:AO2"/>
    <mergeCell ref="I3:L3"/>
    <mergeCell ref="M3:R3"/>
    <mergeCell ref="S3:AE3"/>
    <mergeCell ref="AF3:AJ3"/>
    <mergeCell ref="AK3:AO3"/>
    <mergeCell ref="A5:H5"/>
    <mergeCell ref="I5:S5"/>
    <mergeCell ref="T5:Y5"/>
    <mergeCell ref="Z5:AO5"/>
    <mergeCell ref="A6:H6"/>
    <mergeCell ref="I6:S6"/>
    <mergeCell ref="T6:Y6"/>
    <mergeCell ref="Z6:AO6"/>
    <mergeCell ref="A8:J8"/>
    <mergeCell ref="K8:M8"/>
    <mergeCell ref="N8:U8"/>
    <mergeCell ref="V8:Z8"/>
    <mergeCell ref="AA8:AE8"/>
    <mergeCell ref="AF8:AJ8"/>
    <mergeCell ref="AK8:AO8"/>
    <mergeCell ref="A9:J9"/>
    <mergeCell ref="K9:M9"/>
    <mergeCell ref="N9:U9"/>
    <mergeCell ref="V9:Z9"/>
    <mergeCell ref="AA9:AE9"/>
    <mergeCell ref="AF9:AJ9"/>
    <mergeCell ref="AK9:AO9"/>
    <mergeCell ref="A11:B11"/>
    <mergeCell ref="C11:J11"/>
    <mergeCell ref="K11:AK11"/>
    <mergeCell ref="AL11:AM11"/>
    <mergeCell ref="AN11:AO11"/>
    <mergeCell ref="A12:B12"/>
    <mergeCell ref="C12:J12"/>
    <mergeCell ref="K12:AK12"/>
    <mergeCell ref="AL12:AM12"/>
    <mergeCell ref="AN12:AO12"/>
    <mergeCell ref="A13:B13"/>
    <mergeCell ref="C13:J13"/>
    <mergeCell ref="K13:AK13"/>
    <mergeCell ref="AL13:AM13"/>
    <mergeCell ref="AN13:AO13"/>
    <mergeCell ref="A14:B14"/>
    <mergeCell ref="C14:J14"/>
    <mergeCell ref="K14:AK14"/>
    <mergeCell ref="AL14:AM14"/>
    <mergeCell ref="AN14:AO14"/>
    <mergeCell ref="A15:B15"/>
    <mergeCell ref="C15:J15"/>
    <mergeCell ref="K15:AK15"/>
    <mergeCell ref="AL15:AM15"/>
    <mergeCell ref="AN15:AO15"/>
    <mergeCell ref="A16:B16"/>
    <mergeCell ref="C16:J16"/>
    <mergeCell ref="K16:AK16"/>
    <mergeCell ref="AL16:AM16"/>
    <mergeCell ref="AN16:AO16"/>
    <mergeCell ref="A17:B17"/>
    <mergeCell ref="C17:J17"/>
    <mergeCell ref="K17:AK17"/>
    <mergeCell ref="AL17:AM17"/>
    <mergeCell ref="AN17:AO17"/>
    <mergeCell ref="A18:B18"/>
    <mergeCell ref="C18:J18"/>
    <mergeCell ref="K18:AK18"/>
    <mergeCell ref="AL18:AM18"/>
    <mergeCell ref="AN18:AO18"/>
    <mergeCell ref="A19:B19"/>
    <mergeCell ref="C19:J19"/>
    <mergeCell ref="K19:AK19"/>
    <mergeCell ref="AL19:AM19"/>
    <mergeCell ref="AN19:AO19"/>
    <mergeCell ref="A20:B20"/>
    <mergeCell ref="C20:J20"/>
    <mergeCell ref="K20:AK20"/>
    <mergeCell ref="AL20:AM20"/>
    <mergeCell ref="AN20:AO20"/>
    <mergeCell ref="A21:B21"/>
    <mergeCell ref="C21:J21"/>
    <mergeCell ref="K21:AK21"/>
    <mergeCell ref="AL21:AM21"/>
    <mergeCell ref="AN21:AO21"/>
    <mergeCell ref="A22:B22"/>
    <mergeCell ref="C22:J22"/>
    <mergeCell ref="K22:AK22"/>
    <mergeCell ref="AL22:AM22"/>
    <mergeCell ref="AN22:AO22"/>
    <mergeCell ref="A23:B23"/>
    <mergeCell ref="C23:J23"/>
    <mergeCell ref="K23:AK23"/>
    <mergeCell ref="AL23:AM23"/>
    <mergeCell ref="AN23:AO23"/>
    <mergeCell ref="A24:B24"/>
    <mergeCell ref="C24:J24"/>
    <mergeCell ref="K24:AK24"/>
    <mergeCell ref="AL24:AM24"/>
    <mergeCell ref="AN24:AO24"/>
    <mergeCell ref="A25:B25"/>
    <mergeCell ref="C25:J25"/>
    <mergeCell ref="K25:AK25"/>
    <mergeCell ref="AL25:AM25"/>
    <mergeCell ref="AN25:AO25"/>
    <mergeCell ref="A26:B26"/>
    <mergeCell ref="C26:J26"/>
    <mergeCell ref="K26:AK26"/>
    <mergeCell ref="AL26:AM26"/>
    <mergeCell ref="AN26:AO26"/>
    <mergeCell ref="A27:B27"/>
    <mergeCell ref="C27:J27"/>
    <mergeCell ref="K27:AK27"/>
    <mergeCell ref="AL27:AM27"/>
    <mergeCell ref="AN27:AO27"/>
    <mergeCell ref="A28:B28"/>
    <mergeCell ref="C28:J28"/>
    <mergeCell ref="K28:AK28"/>
    <mergeCell ref="AL28:AM28"/>
    <mergeCell ref="AN28:AO28"/>
    <mergeCell ref="A29:B29"/>
    <mergeCell ref="C29:J29"/>
    <mergeCell ref="K29:AK29"/>
    <mergeCell ref="AL29:AM29"/>
    <mergeCell ref="AN29:AO29"/>
    <mergeCell ref="A30:B30"/>
    <mergeCell ref="C30:J30"/>
    <mergeCell ref="K30:AK30"/>
    <mergeCell ref="AL30:AM30"/>
    <mergeCell ref="AN30:AO30"/>
    <mergeCell ref="A31:B31"/>
    <mergeCell ref="C31:J31"/>
    <mergeCell ref="K31:AK31"/>
    <mergeCell ref="AL31:AM31"/>
    <mergeCell ref="AN31:AO31"/>
    <mergeCell ref="A32:B32"/>
    <mergeCell ref="C32:J32"/>
    <mergeCell ref="K32:AK32"/>
    <mergeCell ref="AL32:AM32"/>
    <mergeCell ref="AN32:AO32"/>
    <mergeCell ref="A33:B33"/>
    <mergeCell ref="C33:J33"/>
    <mergeCell ref="K33:AK33"/>
    <mergeCell ref="AL33:AM33"/>
    <mergeCell ref="AN33:AO33"/>
    <mergeCell ref="A34:B34"/>
    <mergeCell ref="C34:J34"/>
    <mergeCell ref="K34:AK34"/>
    <mergeCell ref="AL34:AM34"/>
    <mergeCell ref="AN34:AO34"/>
    <mergeCell ref="A35:B35"/>
    <mergeCell ref="C35:J35"/>
    <mergeCell ref="K35:AK35"/>
    <mergeCell ref="AL35:AM35"/>
    <mergeCell ref="AN35:AO35"/>
    <mergeCell ref="A38:J38"/>
    <mergeCell ref="K38:M38"/>
    <mergeCell ref="N38:U38"/>
    <mergeCell ref="V38:Z38"/>
    <mergeCell ref="AA38:AE38"/>
    <mergeCell ref="AF38:AJ38"/>
    <mergeCell ref="AK38:AO38"/>
    <mergeCell ref="A39:J39"/>
    <mergeCell ref="K39:M39"/>
    <mergeCell ref="N39:U39"/>
    <mergeCell ref="V39:Z39"/>
    <mergeCell ref="AA39:AE39"/>
    <mergeCell ref="AF39:AJ39"/>
    <mergeCell ref="AK39:AO39"/>
    <mergeCell ref="A41:B41"/>
    <mergeCell ref="C41:J41"/>
    <mergeCell ref="K41:AK41"/>
    <mergeCell ref="AL41:AM41"/>
    <mergeCell ref="AN41:AO41"/>
    <mergeCell ref="A42:B42"/>
    <mergeCell ref="C42:J42"/>
    <mergeCell ref="K42:AK42"/>
    <mergeCell ref="AL42:AM42"/>
    <mergeCell ref="AN42:AO42"/>
    <mergeCell ref="A43:B43"/>
    <mergeCell ref="C43:J43"/>
    <mergeCell ref="K43:AK43"/>
    <mergeCell ref="AL43:AM43"/>
    <mergeCell ref="AN43:AO43"/>
    <mergeCell ref="A44:B44"/>
    <mergeCell ref="C44:J44"/>
    <mergeCell ref="K44:AK44"/>
    <mergeCell ref="AL44:AM44"/>
    <mergeCell ref="AN44:AO44"/>
    <mergeCell ref="A45:B45"/>
    <mergeCell ref="C45:J45"/>
    <mergeCell ref="K45:AK45"/>
    <mergeCell ref="AL45:AM45"/>
    <mergeCell ref="AN45:AO45"/>
    <mergeCell ref="A46:B46"/>
    <mergeCell ref="C46:J46"/>
    <mergeCell ref="K46:AK46"/>
    <mergeCell ref="AL46:AM46"/>
    <mergeCell ref="AN46:AO46"/>
    <mergeCell ref="A47:B47"/>
    <mergeCell ref="C47:J47"/>
    <mergeCell ref="K47:AK47"/>
    <mergeCell ref="AL47:AM47"/>
    <mergeCell ref="AN47:AO47"/>
    <mergeCell ref="A48:B48"/>
    <mergeCell ref="C48:J48"/>
    <mergeCell ref="K48:AK48"/>
    <mergeCell ref="AL48:AM48"/>
    <mergeCell ref="AN48:AO48"/>
    <mergeCell ref="A49:B49"/>
    <mergeCell ref="C49:J49"/>
    <mergeCell ref="K49:AK49"/>
    <mergeCell ref="AL49:AM49"/>
    <mergeCell ref="AN49:AO49"/>
    <mergeCell ref="A50:B50"/>
    <mergeCell ref="C50:J50"/>
    <mergeCell ref="K50:AK50"/>
    <mergeCell ref="AL50:AM50"/>
    <mergeCell ref="AN50:AO50"/>
    <mergeCell ref="A51:B51"/>
    <mergeCell ref="C51:J51"/>
    <mergeCell ref="K51:AK51"/>
    <mergeCell ref="AL51:AM51"/>
    <mergeCell ref="AN51:AO51"/>
    <mergeCell ref="A52:B52"/>
    <mergeCell ref="C52:J52"/>
    <mergeCell ref="K52:AK52"/>
    <mergeCell ref="AL52:AM52"/>
    <mergeCell ref="AN52:AO52"/>
    <mergeCell ref="A53:B53"/>
    <mergeCell ref="C53:J53"/>
    <mergeCell ref="K53:AK53"/>
    <mergeCell ref="AL53:AM53"/>
    <mergeCell ref="AN53:AO53"/>
    <mergeCell ref="A54:B54"/>
    <mergeCell ref="C54:J54"/>
    <mergeCell ref="K54:AK54"/>
    <mergeCell ref="AL54:AM54"/>
    <mergeCell ref="AN54:AO54"/>
    <mergeCell ref="A55:B55"/>
    <mergeCell ref="C55:J55"/>
    <mergeCell ref="K55:AK55"/>
    <mergeCell ref="AL55:AM55"/>
    <mergeCell ref="AN55:AO55"/>
    <mergeCell ref="A56:B56"/>
    <mergeCell ref="C56:J56"/>
    <mergeCell ref="K56:AK56"/>
    <mergeCell ref="AL56:AM56"/>
    <mergeCell ref="AN56:AO56"/>
    <mergeCell ref="A57:B57"/>
    <mergeCell ref="C57:J57"/>
    <mergeCell ref="K57:AK57"/>
    <mergeCell ref="AL57:AM57"/>
    <mergeCell ref="AN57:AO57"/>
    <mergeCell ref="A58:B58"/>
    <mergeCell ref="C58:J58"/>
    <mergeCell ref="K58:AK58"/>
    <mergeCell ref="AL58:AM58"/>
    <mergeCell ref="AN58:AO58"/>
    <mergeCell ref="A59:B59"/>
    <mergeCell ref="C59:J59"/>
    <mergeCell ref="K59:AK59"/>
    <mergeCell ref="AL59:AM59"/>
    <mergeCell ref="AN59:AO59"/>
    <mergeCell ref="A60:B60"/>
    <mergeCell ref="C60:J60"/>
    <mergeCell ref="K60:AK60"/>
    <mergeCell ref="AL60:AM60"/>
    <mergeCell ref="AN60:AO60"/>
    <mergeCell ref="A61:B61"/>
    <mergeCell ref="C61:J61"/>
    <mergeCell ref="K61:AK61"/>
    <mergeCell ref="AL61:AM61"/>
    <mergeCell ref="AN61:AO61"/>
    <mergeCell ref="A62:B62"/>
    <mergeCell ref="C62:J62"/>
    <mergeCell ref="K62:AK62"/>
    <mergeCell ref="AL62:AM62"/>
    <mergeCell ref="AN62:AO62"/>
    <mergeCell ref="A63:B63"/>
    <mergeCell ref="C63:J63"/>
    <mergeCell ref="K63:AK63"/>
    <mergeCell ref="AL63:AM63"/>
    <mergeCell ref="AN63:AO63"/>
    <mergeCell ref="A64:B64"/>
    <mergeCell ref="C64:J64"/>
    <mergeCell ref="K64:AK64"/>
    <mergeCell ref="AL64:AM64"/>
    <mergeCell ref="AN64:AO64"/>
    <mergeCell ref="A65:B65"/>
    <mergeCell ref="C65:J65"/>
    <mergeCell ref="K65:AK65"/>
    <mergeCell ref="AL65:AM65"/>
    <mergeCell ref="AN65:AO65"/>
  </mergeCells>
  <pageMargins left="0.393055555555556" right="0.393055555555556" top="0.471527777777778" bottom="0.471527777777778" header="0.196527777777778" footer="0.196527777777778"/>
  <pageSetup paperSize="9" orientation="portrait"/>
  <headerFooter alignWithMargins="0">
    <oddFooter>&amp;L&amp;"Century,標準"&amp;7COPYRIGHT©2008 JSR Corporation, JNTSYSTEM Co., Ltd.&amp;C&amp;"ＭＳ ゴシック,標準"&amp;9&amp;P / &amp;N&amp;R&amp;"Century,標準"&amp;7JSR Corporation, JNTSYSTEM Co., Ltd.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63"/>
  </sheetPr>
  <dimension ref="A1:AU45"/>
  <sheetViews>
    <sheetView view="pageBreakPreview" zoomScaleNormal="85" zoomScaleSheetLayoutView="100" workbookViewId="0">
      <selection activeCell="A5" sqref="A5:AQ50"/>
    </sheetView>
  </sheetViews>
  <sheetFormatPr defaultColWidth="2.25" defaultRowHeight="11.25"/>
  <cols>
    <col min="1" max="16384" width="2.25" style="19"/>
  </cols>
  <sheetData>
    <row r="1" spans="1:43">
      <c r="A1" s="20" t="e">
        <f>#REF!</f>
        <v>#REF!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36"/>
      <c r="M1" s="37" t="s">
        <v>135</v>
      </c>
      <c r="N1" s="28"/>
      <c r="O1" s="28"/>
      <c r="P1" s="28"/>
      <c r="Q1" s="28"/>
      <c r="R1" s="28"/>
      <c r="S1" s="28" t="s">
        <v>136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56" t="s">
        <v>137</v>
      </c>
      <c r="AI1" s="56"/>
      <c r="AJ1" s="56"/>
      <c r="AK1" s="56"/>
      <c r="AL1" s="56"/>
      <c r="AM1" s="56" t="s">
        <v>138</v>
      </c>
      <c r="AN1" s="56"/>
      <c r="AO1" s="56"/>
      <c r="AP1" s="56"/>
      <c r="AQ1" s="56"/>
    </row>
    <row r="2" spans="1:43">
      <c r="A2" s="22" t="s">
        <v>174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38"/>
      <c r="M2" s="39" t="e">
        <f>#REF!</f>
        <v>#REF!</v>
      </c>
      <c r="N2" s="40"/>
      <c r="O2" s="40"/>
      <c r="P2" s="40"/>
      <c r="Q2" s="40"/>
      <c r="R2" s="40"/>
      <c r="S2" s="40" t="e">
        <f>#REF!</f>
        <v>#REF!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57" t="e">
        <f>#REF!</f>
        <v>#REF!</v>
      </c>
      <c r="AI2" s="57"/>
      <c r="AJ2" s="57"/>
      <c r="AK2" s="57"/>
      <c r="AL2" s="57"/>
      <c r="AM2" s="57" t="e">
        <f>#REF!</f>
        <v>#REF!</v>
      </c>
      <c r="AN2" s="57"/>
      <c r="AO2" s="57"/>
      <c r="AP2" s="57"/>
      <c r="AQ2" s="57"/>
    </row>
    <row r="3" ht="12" spans="1:43">
      <c r="A3" s="24"/>
      <c r="B3" s="25"/>
      <c r="C3" s="25"/>
      <c r="D3" s="25"/>
      <c r="E3" s="25"/>
      <c r="F3" s="25"/>
      <c r="G3" s="25"/>
      <c r="H3" s="25"/>
      <c r="I3" s="41"/>
      <c r="J3" s="41"/>
      <c r="K3" s="41"/>
      <c r="L3" s="42"/>
      <c r="M3" s="43" t="e">
        <f>#REF!</f>
        <v>#REF!</v>
      </c>
      <c r="N3" s="43"/>
      <c r="O3" s="43"/>
      <c r="P3" s="43"/>
      <c r="Q3" s="43"/>
      <c r="R3" s="49"/>
      <c r="S3" s="40" t="e">
        <f>#REF!</f>
        <v>#REF!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58" t="e">
        <f>#REF!</f>
        <v>#REF!</v>
      </c>
      <c r="AI3" s="58"/>
      <c r="AJ3" s="58"/>
      <c r="AK3" s="58"/>
      <c r="AL3" s="58"/>
      <c r="AM3" s="58" t="e">
        <f>#REF!</f>
        <v>#REF!</v>
      </c>
      <c r="AN3" s="58"/>
      <c r="AO3" s="58"/>
      <c r="AP3" s="58"/>
      <c r="AQ3" s="58"/>
    </row>
    <row r="5" spans="1:43">
      <c r="A5" s="26" t="s">
        <v>139</v>
      </c>
      <c r="B5" s="27"/>
      <c r="C5" s="27"/>
      <c r="D5" s="27"/>
      <c r="E5" s="27"/>
      <c r="F5" s="27"/>
      <c r="G5" s="27"/>
      <c r="H5" s="27"/>
      <c r="I5" s="37"/>
      <c r="J5" s="44" t="e">
        <f>#REF!</f>
        <v>#REF!</v>
      </c>
      <c r="K5" s="45"/>
      <c r="L5" s="45"/>
      <c r="M5" s="45"/>
      <c r="N5" s="45"/>
      <c r="O5" s="45"/>
      <c r="P5" s="45"/>
      <c r="Q5" s="45"/>
      <c r="R5" s="45"/>
      <c r="S5" s="45"/>
      <c r="T5" s="39"/>
      <c r="U5" s="26" t="s">
        <v>97</v>
      </c>
      <c r="V5" s="27"/>
      <c r="W5" s="27"/>
      <c r="X5" s="27"/>
      <c r="Y5" s="27"/>
      <c r="Z5" s="27"/>
      <c r="AA5" s="37"/>
      <c r="AB5" s="52" t="e">
        <f>#REF!</f>
        <v>#REF!</v>
      </c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>
      <c r="A6" s="28" t="s">
        <v>6</v>
      </c>
      <c r="B6" s="28"/>
      <c r="C6" s="28"/>
      <c r="D6" s="28"/>
      <c r="E6" s="28"/>
      <c r="F6" s="28"/>
      <c r="G6" s="28"/>
      <c r="H6" s="28"/>
      <c r="I6" s="28"/>
      <c r="J6" s="40" t="e">
        <f>#REF!</f>
        <v>#REF!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28" t="s">
        <v>10</v>
      </c>
      <c r="V6" s="28"/>
      <c r="W6" s="28"/>
      <c r="X6" s="28"/>
      <c r="Y6" s="28"/>
      <c r="Z6" s="28"/>
      <c r="AA6" s="28"/>
      <c r="AB6" s="52" t="e">
        <f>#REF!</f>
        <v>#REF!</v>
      </c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8" spans="2:14">
      <c r="B8" s="29" t="s">
        <v>85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37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AA9" s="53"/>
      <c r="AK9" s="53"/>
    </row>
    <row r="10" spans="2:42">
      <c r="B10" s="31" t="s">
        <v>176</v>
      </c>
      <c r="C10" s="31"/>
      <c r="D10" s="31"/>
      <c r="E10" s="31"/>
      <c r="F10" s="31"/>
      <c r="G10" s="31"/>
      <c r="H10" s="31"/>
      <c r="I10" s="31"/>
      <c r="J10" s="31"/>
      <c r="K10" s="31" t="s">
        <v>177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2:42">
      <c r="B11" s="32" t="s">
        <v>178</v>
      </c>
      <c r="C11" s="32"/>
      <c r="D11" s="32"/>
      <c r="E11" s="32"/>
      <c r="F11" s="32"/>
      <c r="G11" s="32"/>
      <c r="H11" s="32"/>
      <c r="I11" s="32"/>
      <c r="J11" s="32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</row>
    <row r="12" spans="2:42">
      <c r="B12" s="32" t="s">
        <v>179</v>
      </c>
      <c r="C12" s="32"/>
      <c r="D12" s="32"/>
      <c r="E12" s="32"/>
      <c r="F12" s="32"/>
      <c r="G12" s="32"/>
      <c r="H12" s="32"/>
      <c r="I12" s="32"/>
      <c r="J12" s="32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</row>
    <row r="13" spans="2:42">
      <c r="B13" s="32" t="s">
        <v>180</v>
      </c>
      <c r="C13" s="32"/>
      <c r="D13" s="32"/>
      <c r="E13" s="32"/>
      <c r="F13" s="32"/>
      <c r="G13" s="32"/>
      <c r="H13" s="32"/>
      <c r="I13" s="32"/>
      <c r="J13" s="32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</row>
    <row r="14" spans="2:42">
      <c r="B14" s="32" t="s">
        <v>181</v>
      </c>
      <c r="C14" s="32"/>
      <c r="D14" s="32"/>
      <c r="E14" s="32"/>
      <c r="F14" s="32"/>
      <c r="G14" s="32"/>
      <c r="H14" s="32"/>
      <c r="I14" s="32"/>
      <c r="J14" s="32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</row>
    <row r="15" ht="75" customHeight="1" spans="2:42">
      <c r="B15" s="33" t="s">
        <v>182</v>
      </c>
      <c r="C15" s="33"/>
      <c r="D15" s="33"/>
      <c r="E15" s="33"/>
      <c r="F15" s="33"/>
      <c r="G15" s="33"/>
      <c r="H15" s="33"/>
      <c r="I15" s="33"/>
      <c r="J15" s="33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</row>
    <row r="16" ht="60" customHeight="1" spans="2:42">
      <c r="B16" s="33" t="s">
        <v>183</v>
      </c>
      <c r="C16" s="33"/>
      <c r="D16" s="33"/>
      <c r="E16" s="33"/>
      <c r="F16" s="33"/>
      <c r="G16" s="33" t="s">
        <v>184</v>
      </c>
      <c r="H16" s="33"/>
      <c r="I16" s="33"/>
      <c r="J16" s="33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</row>
    <row r="17" ht="60" customHeight="1" spans="2:42">
      <c r="B17" s="33"/>
      <c r="C17" s="33"/>
      <c r="D17" s="33"/>
      <c r="E17" s="33"/>
      <c r="F17" s="33"/>
      <c r="G17" s="33" t="s">
        <v>172</v>
      </c>
      <c r="H17" s="33"/>
      <c r="I17" s="33"/>
      <c r="J17" s="33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</row>
    <row r="18" ht="75" customHeight="1" spans="2:42">
      <c r="B18" s="33" t="s">
        <v>185</v>
      </c>
      <c r="C18" s="33"/>
      <c r="D18" s="33"/>
      <c r="E18" s="33"/>
      <c r="F18" s="33"/>
      <c r="G18" s="33"/>
      <c r="H18" s="33"/>
      <c r="I18" s="33"/>
      <c r="J18" s="33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</row>
    <row r="20" customHeight="1" spans="2:14">
      <c r="B20" s="29" t="s">
        <v>186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customHeight="1" spans="2:14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ht="22.5" customHeight="1" spans="2:47">
      <c r="B22" s="34" t="s">
        <v>187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48" t="s">
        <v>188</v>
      </c>
      <c r="Q22" s="48"/>
      <c r="R22" s="50" t="s">
        <v>91</v>
      </c>
      <c r="S22" s="50"/>
      <c r="T22" s="50"/>
      <c r="U22" s="50"/>
      <c r="V22" s="50"/>
      <c r="W22" s="50" t="s">
        <v>92</v>
      </c>
      <c r="X22" s="50"/>
      <c r="Y22" s="50"/>
      <c r="Z22" s="50"/>
      <c r="AA22" s="50"/>
      <c r="AB22" s="54" t="s">
        <v>189</v>
      </c>
      <c r="AC22" s="54"/>
      <c r="AD22" s="54"/>
      <c r="AE22" s="54"/>
      <c r="AF22" s="54"/>
      <c r="AG22" s="54"/>
      <c r="AH22" s="54"/>
      <c r="AI22" s="59" t="s">
        <v>190</v>
      </c>
      <c r="AJ22" s="59"/>
      <c r="AK22" s="59"/>
      <c r="AL22" s="59"/>
      <c r="AM22" s="48" t="s">
        <v>191</v>
      </c>
      <c r="AN22" s="48"/>
      <c r="AO22" s="48" t="s">
        <v>192</v>
      </c>
      <c r="AP22" s="48"/>
      <c r="AS22"/>
      <c r="AT22"/>
      <c r="AU22"/>
    </row>
    <row r="23" ht="13.5" spans="2:47">
      <c r="B23" s="35" t="s">
        <v>193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0">
        <v>1</v>
      </c>
      <c r="Q23" s="4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5"/>
      <c r="AC23" s="55"/>
      <c r="AD23" s="55"/>
      <c r="AE23" s="55"/>
      <c r="AF23" s="55"/>
      <c r="AG23" s="55"/>
      <c r="AH23" s="55"/>
      <c r="AI23" s="40"/>
      <c r="AJ23" s="40"/>
      <c r="AK23" s="40"/>
      <c r="AL23" s="40"/>
      <c r="AM23" s="40"/>
      <c r="AN23" s="40"/>
      <c r="AO23" s="40"/>
      <c r="AP23" s="40"/>
      <c r="AS23"/>
      <c r="AT23"/>
      <c r="AU23"/>
    </row>
    <row r="24" ht="13.5" customHeight="1" spans="2:47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4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5"/>
      <c r="AC24" s="55"/>
      <c r="AD24" s="55"/>
      <c r="AE24" s="55"/>
      <c r="AF24" s="55"/>
      <c r="AG24" s="55"/>
      <c r="AH24" s="55"/>
      <c r="AI24" s="40"/>
      <c r="AJ24" s="40"/>
      <c r="AK24" s="40"/>
      <c r="AL24" s="40"/>
      <c r="AM24" s="40"/>
      <c r="AN24" s="40"/>
      <c r="AO24" s="40"/>
      <c r="AP24" s="40"/>
      <c r="AS24"/>
      <c r="AT24"/>
      <c r="AU24"/>
    </row>
    <row r="25" customHeight="1" spans="2:47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40"/>
      <c r="Q25" s="4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5"/>
      <c r="AC25" s="55"/>
      <c r="AD25" s="55"/>
      <c r="AE25" s="55"/>
      <c r="AF25" s="55"/>
      <c r="AG25" s="55"/>
      <c r="AH25" s="55"/>
      <c r="AI25" s="40"/>
      <c r="AJ25" s="40"/>
      <c r="AK25" s="40"/>
      <c r="AL25" s="40"/>
      <c r="AM25" s="40"/>
      <c r="AN25" s="40"/>
      <c r="AO25" s="40"/>
      <c r="AP25" s="40"/>
      <c r="AS25"/>
      <c r="AT25"/>
      <c r="AU25"/>
    </row>
    <row r="26" ht="13.5" customHeight="1" spans="2:47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0"/>
      <c r="Q26" s="4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5"/>
      <c r="AC26" s="55"/>
      <c r="AD26" s="55"/>
      <c r="AE26" s="55"/>
      <c r="AF26" s="55"/>
      <c r="AG26" s="55"/>
      <c r="AH26" s="55"/>
      <c r="AI26" s="40"/>
      <c r="AJ26" s="40"/>
      <c r="AK26" s="40"/>
      <c r="AL26" s="40"/>
      <c r="AM26" s="40"/>
      <c r="AN26" s="40"/>
      <c r="AO26" s="40"/>
      <c r="AP26" s="40"/>
      <c r="AS26"/>
      <c r="AT26"/>
      <c r="AU26"/>
    </row>
    <row r="27" ht="13.5" spans="2:47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40"/>
      <c r="Q27" s="40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5"/>
      <c r="AC27" s="55"/>
      <c r="AD27" s="55"/>
      <c r="AE27" s="55"/>
      <c r="AF27" s="55"/>
      <c r="AG27" s="55"/>
      <c r="AH27" s="55"/>
      <c r="AI27" s="40"/>
      <c r="AJ27" s="40"/>
      <c r="AK27" s="40"/>
      <c r="AL27" s="40"/>
      <c r="AM27" s="40"/>
      <c r="AN27" s="40"/>
      <c r="AO27" s="40"/>
      <c r="AP27" s="40"/>
      <c r="AS27"/>
      <c r="AT27"/>
      <c r="AU27"/>
    </row>
    <row r="28" ht="13.5" spans="2:47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0"/>
      <c r="Q28" s="40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5"/>
      <c r="AC28" s="55"/>
      <c r="AD28" s="55"/>
      <c r="AE28" s="55"/>
      <c r="AF28" s="55"/>
      <c r="AG28" s="55"/>
      <c r="AH28" s="55"/>
      <c r="AI28" s="40"/>
      <c r="AJ28" s="40"/>
      <c r="AK28" s="40"/>
      <c r="AL28" s="40"/>
      <c r="AM28" s="40"/>
      <c r="AN28" s="40"/>
      <c r="AO28" s="40"/>
      <c r="AP28" s="40"/>
      <c r="AS28"/>
      <c r="AT28"/>
      <c r="AU28"/>
    </row>
    <row r="29" ht="13.5" spans="2:47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40"/>
      <c r="Q29" s="40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5"/>
      <c r="AC29" s="55"/>
      <c r="AD29" s="55"/>
      <c r="AE29" s="55"/>
      <c r="AF29" s="55"/>
      <c r="AG29" s="55"/>
      <c r="AH29" s="55"/>
      <c r="AI29" s="40"/>
      <c r="AJ29" s="40"/>
      <c r="AK29" s="40"/>
      <c r="AL29" s="40"/>
      <c r="AM29" s="40"/>
      <c r="AN29" s="40"/>
      <c r="AO29" s="40"/>
      <c r="AP29" s="40"/>
      <c r="AS29"/>
      <c r="AT29"/>
      <c r="AU29"/>
    </row>
    <row r="30" ht="13.5" spans="2:47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40"/>
      <c r="Q30" s="40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5"/>
      <c r="AC30" s="55"/>
      <c r="AD30" s="55"/>
      <c r="AE30" s="55"/>
      <c r="AF30" s="55"/>
      <c r="AG30" s="55"/>
      <c r="AH30" s="55"/>
      <c r="AI30" s="40"/>
      <c r="AJ30" s="40"/>
      <c r="AK30" s="40"/>
      <c r="AL30" s="40"/>
      <c r="AM30" s="40"/>
      <c r="AN30" s="40"/>
      <c r="AO30" s="40"/>
      <c r="AP30" s="40"/>
      <c r="AS30"/>
      <c r="AT30"/>
      <c r="AU30"/>
    </row>
    <row r="31" ht="13.5" spans="2:47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40"/>
      <c r="Q31" s="40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5"/>
      <c r="AC31" s="55"/>
      <c r="AD31" s="55"/>
      <c r="AE31" s="55"/>
      <c r="AF31" s="55"/>
      <c r="AG31" s="55"/>
      <c r="AH31" s="55"/>
      <c r="AI31" s="40"/>
      <c r="AJ31" s="40"/>
      <c r="AK31" s="40"/>
      <c r="AL31" s="40"/>
      <c r="AM31" s="40"/>
      <c r="AN31" s="40"/>
      <c r="AO31" s="40"/>
      <c r="AP31" s="40"/>
      <c r="AS31"/>
      <c r="AT31"/>
      <c r="AU31"/>
    </row>
    <row r="32" ht="13.5" spans="2:47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40"/>
      <c r="Q32" s="40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5"/>
      <c r="AC32" s="55"/>
      <c r="AD32" s="55"/>
      <c r="AE32" s="55"/>
      <c r="AF32" s="55"/>
      <c r="AG32" s="55"/>
      <c r="AH32" s="55"/>
      <c r="AI32" s="40"/>
      <c r="AJ32" s="40"/>
      <c r="AK32" s="40"/>
      <c r="AL32" s="40"/>
      <c r="AM32" s="40"/>
      <c r="AN32" s="40"/>
      <c r="AO32" s="40"/>
      <c r="AP32" s="40"/>
      <c r="AS32"/>
      <c r="AT32"/>
      <c r="AU32"/>
    </row>
    <row r="33" ht="13.5" spans="2:47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40"/>
      <c r="Q33" s="40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5"/>
      <c r="AC33" s="55"/>
      <c r="AD33" s="55"/>
      <c r="AE33" s="55"/>
      <c r="AF33" s="55"/>
      <c r="AG33" s="55"/>
      <c r="AH33" s="55"/>
      <c r="AI33" s="40"/>
      <c r="AJ33" s="40"/>
      <c r="AK33" s="40"/>
      <c r="AL33" s="40"/>
      <c r="AM33" s="40"/>
      <c r="AN33" s="40"/>
      <c r="AO33" s="40"/>
      <c r="AP33" s="40"/>
      <c r="AS33"/>
      <c r="AT33"/>
      <c r="AU33"/>
    </row>
    <row r="34" ht="13.5" spans="2:47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40"/>
      <c r="Q34" s="4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5"/>
      <c r="AC34" s="55"/>
      <c r="AD34" s="55"/>
      <c r="AE34" s="55"/>
      <c r="AF34" s="55"/>
      <c r="AG34" s="55"/>
      <c r="AH34" s="55"/>
      <c r="AI34" s="40"/>
      <c r="AJ34" s="40"/>
      <c r="AK34" s="40"/>
      <c r="AL34" s="40"/>
      <c r="AM34" s="40"/>
      <c r="AN34" s="40"/>
      <c r="AO34" s="40"/>
      <c r="AP34" s="40"/>
      <c r="AS34"/>
      <c r="AT34"/>
      <c r="AU34"/>
    </row>
    <row r="35" ht="13.5" spans="2:47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0"/>
      <c r="Q35" s="40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5"/>
      <c r="AC35" s="55"/>
      <c r="AD35" s="55"/>
      <c r="AE35" s="55"/>
      <c r="AF35" s="55"/>
      <c r="AG35" s="55"/>
      <c r="AH35" s="55"/>
      <c r="AI35" s="40"/>
      <c r="AJ35" s="40"/>
      <c r="AK35" s="40"/>
      <c r="AL35" s="40"/>
      <c r="AM35" s="40"/>
      <c r="AN35" s="40"/>
      <c r="AO35" s="40"/>
      <c r="AP35" s="40"/>
      <c r="AS35"/>
      <c r="AT35"/>
      <c r="AU35"/>
    </row>
    <row r="36" ht="13.5" spans="2:47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0"/>
      <c r="Q36" s="40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5"/>
      <c r="AC36" s="55"/>
      <c r="AD36" s="55"/>
      <c r="AE36" s="55"/>
      <c r="AF36" s="55"/>
      <c r="AG36" s="55"/>
      <c r="AH36" s="55"/>
      <c r="AI36" s="40"/>
      <c r="AJ36" s="40"/>
      <c r="AK36" s="40"/>
      <c r="AL36" s="40"/>
      <c r="AM36" s="40"/>
      <c r="AN36" s="40"/>
      <c r="AO36" s="40"/>
      <c r="AP36" s="40"/>
      <c r="AS36"/>
      <c r="AT36"/>
      <c r="AU36"/>
    </row>
    <row r="37" ht="13.5" spans="2:47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0"/>
      <c r="Q37" s="40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5"/>
      <c r="AC37" s="55"/>
      <c r="AD37" s="55"/>
      <c r="AE37" s="55"/>
      <c r="AF37" s="55"/>
      <c r="AG37" s="55"/>
      <c r="AH37" s="55"/>
      <c r="AI37" s="40"/>
      <c r="AJ37" s="40"/>
      <c r="AK37" s="40"/>
      <c r="AL37" s="40"/>
      <c r="AM37" s="40"/>
      <c r="AN37" s="40"/>
      <c r="AO37" s="40"/>
      <c r="AP37" s="40"/>
      <c r="AS37"/>
      <c r="AT37"/>
      <c r="AU37"/>
    </row>
    <row r="38" ht="13.5" spans="2:47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0"/>
      <c r="Q38" s="40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5"/>
      <c r="AC38" s="55"/>
      <c r="AD38" s="55"/>
      <c r="AE38" s="55"/>
      <c r="AF38" s="55"/>
      <c r="AG38" s="55"/>
      <c r="AH38" s="55"/>
      <c r="AI38" s="40"/>
      <c r="AJ38" s="40"/>
      <c r="AK38" s="40"/>
      <c r="AL38" s="40"/>
      <c r="AM38" s="40"/>
      <c r="AN38" s="40"/>
      <c r="AO38" s="40"/>
      <c r="AP38" s="40"/>
      <c r="AS38"/>
      <c r="AT38"/>
      <c r="AU38"/>
    </row>
    <row r="39" ht="13.5" spans="2:47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0"/>
      <c r="Q39" s="40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5"/>
      <c r="AC39" s="55"/>
      <c r="AD39" s="55"/>
      <c r="AE39" s="55"/>
      <c r="AF39" s="55"/>
      <c r="AG39" s="55"/>
      <c r="AH39" s="55"/>
      <c r="AI39" s="40"/>
      <c r="AJ39" s="40"/>
      <c r="AK39" s="40"/>
      <c r="AL39" s="40"/>
      <c r="AM39" s="40"/>
      <c r="AN39" s="40"/>
      <c r="AO39" s="40"/>
      <c r="AP39" s="40"/>
      <c r="AS39"/>
      <c r="AT39"/>
      <c r="AU39"/>
    </row>
    <row r="40" ht="13.5" spans="2:47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0"/>
      <c r="Q40" s="40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5"/>
      <c r="AC40" s="55"/>
      <c r="AD40" s="55"/>
      <c r="AE40" s="55"/>
      <c r="AF40" s="55"/>
      <c r="AG40" s="55"/>
      <c r="AH40" s="55"/>
      <c r="AI40" s="40"/>
      <c r="AJ40" s="40"/>
      <c r="AK40" s="40"/>
      <c r="AL40" s="40"/>
      <c r="AM40" s="40"/>
      <c r="AN40" s="40"/>
      <c r="AO40" s="40"/>
      <c r="AP40" s="40"/>
      <c r="AS40"/>
      <c r="AT40"/>
      <c r="AU40"/>
    </row>
    <row r="41" ht="13.5" spans="2:47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0"/>
      <c r="Q41" s="40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5"/>
      <c r="AC41" s="55"/>
      <c r="AD41" s="55"/>
      <c r="AE41" s="55"/>
      <c r="AF41" s="55"/>
      <c r="AG41" s="55"/>
      <c r="AH41" s="55"/>
      <c r="AI41" s="40"/>
      <c r="AJ41" s="40"/>
      <c r="AK41" s="40"/>
      <c r="AL41" s="40"/>
      <c r="AM41" s="40"/>
      <c r="AN41" s="40"/>
      <c r="AO41" s="40"/>
      <c r="AP41" s="40"/>
      <c r="AS41"/>
      <c r="AT41"/>
      <c r="AU41"/>
    </row>
    <row r="42" ht="13.5" spans="2:47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0"/>
      <c r="Q42" s="40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5"/>
      <c r="AC42" s="55"/>
      <c r="AD42" s="55"/>
      <c r="AE42" s="55"/>
      <c r="AF42" s="55"/>
      <c r="AG42" s="55"/>
      <c r="AH42" s="55"/>
      <c r="AI42" s="40"/>
      <c r="AJ42" s="40"/>
      <c r="AK42" s="40"/>
      <c r="AL42" s="40"/>
      <c r="AM42" s="40"/>
      <c r="AN42" s="40"/>
      <c r="AO42" s="40"/>
      <c r="AP42" s="40"/>
      <c r="AS42"/>
      <c r="AT42"/>
      <c r="AU42"/>
    </row>
    <row r="43" ht="13.5" spans="2:47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40"/>
      <c r="Q43" s="40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5"/>
      <c r="AC43" s="55"/>
      <c r="AD43" s="55"/>
      <c r="AE43" s="55"/>
      <c r="AF43" s="55"/>
      <c r="AG43" s="55"/>
      <c r="AH43" s="55"/>
      <c r="AI43" s="40"/>
      <c r="AJ43" s="40"/>
      <c r="AK43" s="40"/>
      <c r="AL43" s="40"/>
      <c r="AM43" s="40"/>
      <c r="AN43" s="40"/>
      <c r="AO43" s="40"/>
      <c r="AP43" s="40"/>
      <c r="AS43"/>
      <c r="AT43"/>
      <c r="AU43"/>
    </row>
    <row r="44" ht="13.5" spans="2:47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0"/>
      <c r="Q44" s="40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5"/>
      <c r="AC44" s="55"/>
      <c r="AD44" s="55"/>
      <c r="AE44" s="55"/>
      <c r="AF44" s="55"/>
      <c r="AG44" s="55"/>
      <c r="AH44" s="55"/>
      <c r="AI44" s="40"/>
      <c r="AJ44" s="40"/>
      <c r="AK44" s="40"/>
      <c r="AL44" s="40"/>
      <c r="AM44" s="40"/>
      <c r="AN44" s="40"/>
      <c r="AO44" s="40"/>
      <c r="AP44" s="40"/>
      <c r="AS44"/>
      <c r="AT44"/>
      <c r="AU44"/>
    </row>
    <row r="45" ht="13.5" spans="2:47"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0"/>
      <c r="Q45" s="4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5"/>
      <c r="AC45" s="55"/>
      <c r="AD45" s="55"/>
      <c r="AE45" s="55"/>
      <c r="AF45" s="55"/>
      <c r="AG45" s="55"/>
      <c r="AH45" s="55"/>
      <c r="AI45" s="40"/>
      <c r="AJ45" s="40"/>
      <c r="AK45" s="40"/>
      <c r="AL45" s="40"/>
      <c r="AM45" s="40"/>
      <c r="AN45" s="40"/>
      <c r="AO45" s="40"/>
      <c r="AP45" s="40"/>
      <c r="AS45"/>
      <c r="AT45"/>
      <c r="AU45"/>
    </row>
  </sheetData>
  <mergeCells count="236">
    <mergeCell ref="A1:L1"/>
    <mergeCell ref="M1:R1"/>
    <mergeCell ref="S1:AG1"/>
    <mergeCell ref="AH1:AL1"/>
    <mergeCell ref="AM1:AQ1"/>
    <mergeCell ref="A2:L2"/>
    <mergeCell ref="M2:R2"/>
    <mergeCell ref="S2:AG2"/>
    <mergeCell ref="AH2:AL2"/>
    <mergeCell ref="AM2:AQ2"/>
    <mergeCell ref="I3:L3"/>
    <mergeCell ref="M3:R3"/>
    <mergeCell ref="S3:AG3"/>
    <mergeCell ref="AH3:AL3"/>
    <mergeCell ref="AM3:AQ3"/>
    <mergeCell ref="A5:I5"/>
    <mergeCell ref="J5:T5"/>
    <mergeCell ref="U5:AA5"/>
    <mergeCell ref="AB5:AQ5"/>
    <mergeCell ref="A6:I6"/>
    <mergeCell ref="J6:T6"/>
    <mergeCell ref="U6:AA6"/>
    <mergeCell ref="AB6:AQ6"/>
    <mergeCell ref="B10:J10"/>
    <mergeCell ref="K10:AP10"/>
    <mergeCell ref="B11:J11"/>
    <mergeCell ref="K11:AP11"/>
    <mergeCell ref="B12:J12"/>
    <mergeCell ref="K12:AP12"/>
    <mergeCell ref="B13:J13"/>
    <mergeCell ref="K13:AP13"/>
    <mergeCell ref="B14:J14"/>
    <mergeCell ref="K14:AP14"/>
    <mergeCell ref="B15:J15"/>
    <mergeCell ref="K15:AP15"/>
    <mergeCell ref="G16:J16"/>
    <mergeCell ref="K16:AP16"/>
    <mergeCell ref="G17:J17"/>
    <mergeCell ref="K17:AP17"/>
    <mergeCell ref="B18:J18"/>
    <mergeCell ref="K18:AP18"/>
    <mergeCell ref="B22:O22"/>
    <mergeCell ref="P22:Q22"/>
    <mergeCell ref="R22:V22"/>
    <mergeCell ref="W22:AA22"/>
    <mergeCell ref="AB22:AH22"/>
    <mergeCell ref="AI22:AL22"/>
    <mergeCell ref="AM22:AN22"/>
    <mergeCell ref="AO22:AP22"/>
    <mergeCell ref="B23:O23"/>
    <mergeCell ref="P23:Q23"/>
    <mergeCell ref="R23:V23"/>
    <mergeCell ref="W23:AA23"/>
    <mergeCell ref="AB23:AH23"/>
    <mergeCell ref="AI23:AL23"/>
    <mergeCell ref="AM23:AN23"/>
    <mergeCell ref="AO23:AP23"/>
    <mergeCell ref="B24:O24"/>
    <mergeCell ref="P24:Q24"/>
    <mergeCell ref="R24:V24"/>
    <mergeCell ref="W24:AA24"/>
    <mergeCell ref="AB24:AH24"/>
    <mergeCell ref="AI24:AL24"/>
    <mergeCell ref="AM24:AN24"/>
    <mergeCell ref="AO24:AP24"/>
    <mergeCell ref="B25:O25"/>
    <mergeCell ref="P25:Q25"/>
    <mergeCell ref="R25:V25"/>
    <mergeCell ref="W25:AA25"/>
    <mergeCell ref="AB25:AH25"/>
    <mergeCell ref="AI25:AL25"/>
    <mergeCell ref="AM25:AN25"/>
    <mergeCell ref="AO25:AP25"/>
    <mergeCell ref="B26:O26"/>
    <mergeCell ref="P26:Q26"/>
    <mergeCell ref="R26:V26"/>
    <mergeCell ref="W26:AA26"/>
    <mergeCell ref="AB26:AH26"/>
    <mergeCell ref="AI26:AL26"/>
    <mergeCell ref="AM26:AN26"/>
    <mergeCell ref="AO26:AP26"/>
    <mergeCell ref="B27:O27"/>
    <mergeCell ref="P27:Q27"/>
    <mergeCell ref="R27:V27"/>
    <mergeCell ref="W27:AA27"/>
    <mergeCell ref="AB27:AH27"/>
    <mergeCell ref="AI27:AL27"/>
    <mergeCell ref="AM27:AN27"/>
    <mergeCell ref="AO27:AP27"/>
    <mergeCell ref="B28:O28"/>
    <mergeCell ref="P28:Q28"/>
    <mergeCell ref="R28:V28"/>
    <mergeCell ref="W28:AA28"/>
    <mergeCell ref="AB28:AH28"/>
    <mergeCell ref="AI28:AL28"/>
    <mergeCell ref="AM28:AN28"/>
    <mergeCell ref="AO28:AP28"/>
    <mergeCell ref="B29:O29"/>
    <mergeCell ref="P29:Q29"/>
    <mergeCell ref="R29:V29"/>
    <mergeCell ref="W29:AA29"/>
    <mergeCell ref="AB29:AH29"/>
    <mergeCell ref="AI29:AL29"/>
    <mergeCell ref="AM29:AN29"/>
    <mergeCell ref="AO29:AP29"/>
    <mergeCell ref="B30:O30"/>
    <mergeCell ref="P30:Q30"/>
    <mergeCell ref="R30:V30"/>
    <mergeCell ref="W30:AA30"/>
    <mergeCell ref="AB30:AH30"/>
    <mergeCell ref="AI30:AL30"/>
    <mergeCell ref="AM30:AN30"/>
    <mergeCell ref="AO30:AP30"/>
    <mergeCell ref="B31:O31"/>
    <mergeCell ref="P31:Q31"/>
    <mergeCell ref="R31:V31"/>
    <mergeCell ref="W31:AA31"/>
    <mergeCell ref="AB31:AH31"/>
    <mergeCell ref="AI31:AL31"/>
    <mergeCell ref="AM31:AN31"/>
    <mergeCell ref="AO31:AP31"/>
    <mergeCell ref="B32:O32"/>
    <mergeCell ref="P32:Q32"/>
    <mergeCell ref="R32:V32"/>
    <mergeCell ref="W32:AA32"/>
    <mergeCell ref="AB32:AH32"/>
    <mergeCell ref="AI32:AL32"/>
    <mergeCell ref="AM32:AN32"/>
    <mergeCell ref="AO32:AP32"/>
    <mergeCell ref="B33:O33"/>
    <mergeCell ref="P33:Q33"/>
    <mergeCell ref="R33:V33"/>
    <mergeCell ref="W33:AA33"/>
    <mergeCell ref="AB33:AH33"/>
    <mergeCell ref="AI33:AL33"/>
    <mergeCell ref="AM33:AN33"/>
    <mergeCell ref="AO33:AP33"/>
    <mergeCell ref="B34:O34"/>
    <mergeCell ref="P34:Q34"/>
    <mergeCell ref="R34:V34"/>
    <mergeCell ref="W34:AA34"/>
    <mergeCell ref="AB34:AH34"/>
    <mergeCell ref="AI34:AL34"/>
    <mergeCell ref="AM34:AN34"/>
    <mergeCell ref="AO34:AP34"/>
    <mergeCell ref="B35:O35"/>
    <mergeCell ref="P35:Q35"/>
    <mergeCell ref="R35:V35"/>
    <mergeCell ref="W35:AA35"/>
    <mergeCell ref="AB35:AH35"/>
    <mergeCell ref="AI35:AL35"/>
    <mergeCell ref="AM35:AN35"/>
    <mergeCell ref="AO35:AP35"/>
    <mergeCell ref="B36:O36"/>
    <mergeCell ref="P36:Q36"/>
    <mergeCell ref="R36:V36"/>
    <mergeCell ref="W36:AA36"/>
    <mergeCell ref="AB36:AH36"/>
    <mergeCell ref="AI36:AL36"/>
    <mergeCell ref="AM36:AN36"/>
    <mergeCell ref="AO36:AP36"/>
    <mergeCell ref="B37:O37"/>
    <mergeCell ref="P37:Q37"/>
    <mergeCell ref="R37:V37"/>
    <mergeCell ref="W37:AA37"/>
    <mergeCell ref="AB37:AH37"/>
    <mergeCell ref="AI37:AL37"/>
    <mergeCell ref="AM37:AN37"/>
    <mergeCell ref="AO37:AP37"/>
    <mergeCell ref="B38:O38"/>
    <mergeCell ref="P38:Q38"/>
    <mergeCell ref="R38:V38"/>
    <mergeCell ref="W38:AA38"/>
    <mergeCell ref="AB38:AH38"/>
    <mergeCell ref="AI38:AL38"/>
    <mergeCell ref="AM38:AN38"/>
    <mergeCell ref="AO38:AP38"/>
    <mergeCell ref="B39:O39"/>
    <mergeCell ref="P39:Q39"/>
    <mergeCell ref="R39:V39"/>
    <mergeCell ref="W39:AA39"/>
    <mergeCell ref="AB39:AH39"/>
    <mergeCell ref="AI39:AL39"/>
    <mergeCell ref="AM39:AN39"/>
    <mergeCell ref="AO39:AP39"/>
    <mergeCell ref="B40:O40"/>
    <mergeCell ref="P40:Q40"/>
    <mergeCell ref="R40:V40"/>
    <mergeCell ref="W40:AA40"/>
    <mergeCell ref="AB40:AH40"/>
    <mergeCell ref="AI40:AL40"/>
    <mergeCell ref="AM40:AN40"/>
    <mergeCell ref="AO40:AP40"/>
    <mergeCell ref="B41:O41"/>
    <mergeCell ref="P41:Q41"/>
    <mergeCell ref="R41:V41"/>
    <mergeCell ref="W41:AA41"/>
    <mergeCell ref="AB41:AH41"/>
    <mergeCell ref="AI41:AL41"/>
    <mergeCell ref="AM41:AN41"/>
    <mergeCell ref="AO41:AP41"/>
    <mergeCell ref="B42:O42"/>
    <mergeCell ref="P42:Q42"/>
    <mergeCell ref="R42:V42"/>
    <mergeCell ref="W42:AA42"/>
    <mergeCell ref="AB42:AH42"/>
    <mergeCell ref="AI42:AL42"/>
    <mergeCell ref="AM42:AN42"/>
    <mergeCell ref="AO42:AP42"/>
    <mergeCell ref="B43:O43"/>
    <mergeCell ref="P43:Q43"/>
    <mergeCell ref="R43:V43"/>
    <mergeCell ref="W43:AA43"/>
    <mergeCell ref="AB43:AH43"/>
    <mergeCell ref="AI43:AL43"/>
    <mergeCell ref="AM43:AN43"/>
    <mergeCell ref="AO43:AP43"/>
    <mergeCell ref="B44:O44"/>
    <mergeCell ref="P44:Q44"/>
    <mergeCell ref="R44:V44"/>
    <mergeCell ref="W44:AA44"/>
    <mergeCell ref="AB44:AH44"/>
    <mergeCell ref="AI44:AL44"/>
    <mergeCell ref="AM44:AN44"/>
    <mergeCell ref="AO44:AP44"/>
    <mergeCell ref="B45:O45"/>
    <mergeCell ref="P45:Q45"/>
    <mergeCell ref="R45:V45"/>
    <mergeCell ref="W45:AA45"/>
    <mergeCell ref="AB45:AH45"/>
    <mergeCell ref="AI45:AL45"/>
    <mergeCell ref="AM45:AN45"/>
    <mergeCell ref="AO45:AP45"/>
    <mergeCell ref="B20:N21"/>
    <mergeCell ref="B8:N9"/>
    <mergeCell ref="B16:F17"/>
  </mergeCells>
  <pageMargins left="0.393055555555556" right="0.393055555555556" top="0.471527777777778" bottom="0.471527777777778" header="0.196527777777778" footer="0.196527777777778"/>
  <pageSetup paperSize="9" orientation="portrait"/>
  <headerFooter alignWithMargins="0">
    <oddFooter>&amp;L&amp;"Century,標準"&amp;7COPYRIGHT©2008 JSR Corporation, JNTSYSTEM Co., Ltd.&amp;C&amp;"ＭＳ ゴシック,標準"&amp;9&amp;P / &amp;N&amp;R&amp;"Century,標準"&amp;7JSR Corporation, JNTSYSTEM Co., Ltd. Confidential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view="pageBreakPreview" zoomScaleNormal="100" zoomScaleSheetLayoutView="100" workbookViewId="0">
      <pane ySplit="6" topLeftCell="A7" activePane="bottomLeft" state="frozen"/>
      <selection/>
      <selection pane="bottomLeft" activeCell="C17" sqref="C17"/>
    </sheetView>
  </sheetViews>
  <sheetFormatPr defaultColWidth="2.375" defaultRowHeight="11.25"/>
  <cols>
    <col min="1" max="16384" width="2.375" style="1"/>
  </cols>
  <sheetData>
    <row r="1" s="1" customFormat="1" ht="15" customHeight="1" spans="1:5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1"/>
      <c r="N1" s="11"/>
      <c r="O1" s="11"/>
      <c r="P1" s="11"/>
      <c r="Q1" s="11"/>
      <c r="R1" s="14"/>
      <c r="S1" s="14"/>
      <c r="T1" s="14"/>
      <c r="U1" s="14"/>
      <c r="V1" s="1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</row>
    <row r="2" s="1" customFormat="1" ht="15" customHeight="1" spans="1:59">
      <c r="A2" s="3"/>
      <c r="B2" s="3"/>
      <c r="C2" s="18" t="s">
        <v>194</v>
      </c>
      <c r="D2" s="3"/>
      <c r="E2" s="3"/>
      <c r="F2" s="3"/>
      <c r="G2" s="3"/>
      <c r="H2" s="3"/>
      <c r="I2" s="3"/>
      <c r="J2" s="3"/>
      <c r="K2" s="3"/>
      <c r="L2" s="3"/>
      <c r="M2" s="12"/>
      <c r="N2" s="12"/>
      <c r="O2" s="12"/>
      <c r="P2" s="12"/>
      <c r="Q2" s="12"/>
      <c r="R2" s="14"/>
      <c r="S2" s="14"/>
      <c r="T2" s="14"/>
      <c r="U2" s="14"/>
      <c r="V2" s="14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6"/>
      <c r="AW2" s="16"/>
      <c r="AX2" s="16"/>
      <c r="AY2" s="16"/>
      <c r="AZ2" s="14"/>
      <c r="BA2" s="14"/>
      <c r="BB2" s="14"/>
      <c r="BC2" s="14"/>
      <c r="BD2" s="14"/>
      <c r="BE2" s="17"/>
      <c r="BF2" s="17"/>
      <c r="BG2" s="17"/>
    </row>
    <row r="3" s="1" customFormat="1" ht="15" customHeight="1" spans="1:5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3"/>
      <c r="N3" s="13"/>
      <c r="O3" s="13"/>
      <c r="P3" s="13"/>
      <c r="Q3" s="1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="1" customFormat="1" ht="15" customHeight="1" spans="1:5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6"/>
      <c r="AW4" s="16"/>
      <c r="AX4" s="16"/>
      <c r="AY4" s="16"/>
      <c r="AZ4" s="14"/>
      <c r="BA4" s="14"/>
      <c r="BB4" s="14"/>
      <c r="BC4" s="14"/>
      <c r="BD4" s="14"/>
      <c r="BE4" s="17"/>
      <c r="BF4" s="17"/>
      <c r="BG4" s="17"/>
    </row>
    <row r="5" ht="15" customHeight="1" spans="1:5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ht="15" customHeight="1" spans="1:5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ht="20.1" customHeight="1" spans="1:59">
      <c r="A7" s="7"/>
      <c r="B7" s="7"/>
      <c r="C7" s="7"/>
      <c r="D7" s="8"/>
      <c r="E7" s="8"/>
      <c r="F7" s="8"/>
      <c r="G7" s="8"/>
      <c r="H7" s="9"/>
      <c r="I7" s="9"/>
      <c r="J7" s="9"/>
      <c r="K7" s="9"/>
      <c r="L7" s="9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ht="19.5" customHeight="1" spans="1:59">
      <c r="A8" s="7"/>
      <c r="B8" s="7"/>
      <c r="C8" s="7"/>
      <c r="D8" s="8"/>
      <c r="E8" s="8"/>
      <c r="F8" s="8"/>
      <c r="G8" s="8"/>
      <c r="H8" s="9"/>
      <c r="I8" s="9"/>
      <c r="J8" s="9"/>
      <c r="K8" s="9"/>
      <c r="L8" s="9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ht="20.1" customHeight="1" spans="1:59">
      <c r="A9" s="7"/>
      <c r="B9" s="7"/>
      <c r="C9" s="7"/>
      <c r="D9" s="8"/>
      <c r="E9" s="8"/>
      <c r="F9" s="8"/>
      <c r="G9" s="8"/>
      <c r="H9" s="9"/>
      <c r="I9" s="9"/>
      <c r="J9" s="9"/>
      <c r="K9" s="9"/>
      <c r="L9" s="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ht="20.1" customHeight="1" spans="1:59">
      <c r="A10" s="7"/>
      <c r="B10" s="7"/>
      <c r="C10" s="7"/>
      <c r="D10" s="8"/>
      <c r="E10" s="8"/>
      <c r="F10" s="8"/>
      <c r="G10" s="8"/>
      <c r="H10" s="9"/>
      <c r="I10" s="9"/>
      <c r="J10" s="9"/>
      <c r="K10" s="9"/>
      <c r="L10" s="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ht="20.1" customHeight="1" spans="1:59">
      <c r="A11" s="7"/>
      <c r="B11" s="7"/>
      <c r="C11" s="7"/>
      <c r="D11" s="8"/>
      <c r="E11" s="8"/>
      <c r="F11" s="8"/>
      <c r="G11" s="8"/>
      <c r="H11" s="9"/>
      <c r="I11" s="9"/>
      <c r="J11" s="9"/>
      <c r="K11" s="9"/>
      <c r="L11" s="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ht="20.1" customHeight="1" spans="1:59">
      <c r="A12" s="7"/>
      <c r="B12" s="7"/>
      <c r="C12" s="7"/>
      <c r="D12" s="8"/>
      <c r="E12" s="8"/>
      <c r="F12" s="8"/>
      <c r="G12" s="8"/>
      <c r="H12" s="9"/>
      <c r="I12" s="9"/>
      <c r="J12" s="9"/>
      <c r="K12" s="9"/>
      <c r="L12" s="9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ht="20.1" customHeight="1" spans="1:59">
      <c r="A13" s="7"/>
      <c r="B13" s="7"/>
      <c r="C13" s="7"/>
      <c r="D13" s="8"/>
      <c r="E13" s="8"/>
      <c r="F13" s="8"/>
      <c r="G13" s="8"/>
      <c r="H13" s="9"/>
      <c r="I13" s="9"/>
      <c r="J13" s="9"/>
      <c r="K13" s="9"/>
      <c r="L13" s="9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ht="20.1" customHeight="1" spans="1:59">
      <c r="A14" s="7"/>
      <c r="B14" s="7"/>
      <c r="C14" s="7"/>
      <c r="D14" s="8"/>
      <c r="E14" s="8"/>
      <c r="F14" s="8"/>
      <c r="G14" s="8"/>
      <c r="H14" s="9"/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ht="20.1" customHeight="1" spans="1:59">
      <c r="A15" s="7"/>
      <c r="B15" s="7"/>
      <c r="C15" s="7"/>
      <c r="D15" s="8"/>
      <c r="E15" s="8"/>
      <c r="F15" s="8"/>
      <c r="G15" s="8"/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ht="20.1" customHeight="1" spans="1:59">
      <c r="A16" s="7"/>
      <c r="B16" s="7"/>
      <c r="C16" s="7"/>
      <c r="D16" s="8"/>
      <c r="E16" s="8"/>
      <c r="F16" s="8"/>
      <c r="G16" s="8"/>
      <c r="H16" s="9"/>
      <c r="I16" s="9"/>
      <c r="J16" s="9"/>
      <c r="K16" s="9"/>
      <c r="L16" s="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ht="20.1" customHeight="1" spans="1:59">
      <c r="A17" s="7"/>
      <c r="B17" s="7"/>
      <c r="C17" s="10" t="s">
        <v>195</v>
      </c>
      <c r="D17" s="8"/>
      <c r="E17" s="8"/>
      <c r="F17" s="8"/>
      <c r="G17" s="8"/>
      <c r="H17" s="9"/>
      <c r="I17" s="9"/>
      <c r="J17" s="9"/>
      <c r="K17" s="9"/>
      <c r="L17" s="9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ht="20.1" customHeight="1" spans="1:59">
      <c r="A18" s="7"/>
      <c r="B18" s="7"/>
      <c r="C18" s="7"/>
      <c r="D18" s="8"/>
      <c r="E18" s="8"/>
      <c r="F18" s="8"/>
      <c r="G18" s="8"/>
      <c r="H18" s="9"/>
      <c r="I18" s="9"/>
      <c r="J18" s="9"/>
      <c r="K18" s="9"/>
      <c r="L18" s="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ht="20.1" customHeight="1" spans="1:59">
      <c r="A19" s="7"/>
      <c r="B19" s="7"/>
      <c r="C19" s="7"/>
      <c r="D19" s="8"/>
      <c r="E19" s="8"/>
      <c r="F19" s="8"/>
      <c r="G19" s="8"/>
      <c r="H19" s="9"/>
      <c r="I19" s="9"/>
      <c r="J19" s="9"/>
      <c r="K19" s="9"/>
      <c r="L19" s="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ht="20.1" customHeight="1" spans="1:59">
      <c r="A20" s="7"/>
      <c r="B20" s="7"/>
      <c r="C20" s="7"/>
      <c r="D20" s="8"/>
      <c r="E20" s="8"/>
      <c r="F20" s="8"/>
      <c r="G20" s="8"/>
      <c r="H20" s="9"/>
      <c r="I20" s="9"/>
      <c r="J20" s="9"/>
      <c r="K20" s="9"/>
      <c r="L20" s="9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ht="20.1" customHeight="1" spans="1:59">
      <c r="A21" s="7"/>
      <c r="B21" s="7"/>
      <c r="C21" s="7"/>
      <c r="D21" s="8"/>
      <c r="E21" s="8"/>
      <c r="F21" s="8"/>
      <c r="G21" s="8"/>
      <c r="H21" s="9"/>
      <c r="I21" s="9"/>
      <c r="J21" s="9"/>
      <c r="K21" s="9"/>
      <c r="L21" s="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ht="20.1" customHeight="1" spans="1:59">
      <c r="A22" s="7"/>
      <c r="B22" s="7"/>
      <c r="C22" s="7"/>
      <c r="D22" s="8"/>
      <c r="E22" s="8"/>
      <c r="F22" s="8"/>
      <c r="G22" s="8"/>
      <c r="H22" s="9"/>
      <c r="I22" s="9"/>
      <c r="J22" s="9"/>
      <c r="K22" s="9"/>
      <c r="L22" s="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ht="20.1" customHeight="1" spans="1:59">
      <c r="A23" s="7"/>
      <c r="B23" s="7"/>
      <c r="C23" s="7"/>
      <c r="D23" s="8"/>
      <c r="E23" s="8"/>
      <c r="F23" s="8"/>
      <c r="G23" s="8"/>
      <c r="H23" s="9"/>
      <c r="I23" s="9"/>
      <c r="J23" s="9"/>
      <c r="K23" s="9"/>
      <c r="L23" s="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ht="20.1" customHeight="1" spans="1:59">
      <c r="A24" s="7"/>
      <c r="B24" s="7"/>
      <c r="C24" s="7"/>
      <c r="D24" s="8"/>
      <c r="E24" s="8"/>
      <c r="F24" s="8"/>
      <c r="G24" s="8"/>
      <c r="H24" s="9"/>
      <c r="I24" s="9"/>
      <c r="J24" s="9"/>
      <c r="K24" s="9"/>
      <c r="L24" s="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ht="20.1" customHeight="1" spans="1:59">
      <c r="A25" s="7"/>
      <c r="B25" s="7"/>
      <c r="C25" s="7"/>
      <c r="D25" s="8"/>
      <c r="E25" s="8"/>
      <c r="F25" s="8"/>
      <c r="G25" s="8"/>
      <c r="H25" s="9"/>
      <c r="I25" s="9"/>
      <c r="J25" s="9"/>
      <c r="K25" s="9"/>
      <c r="L25" s="9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ht="20.1" customHeight="1" spans="1:59">
      <c r="A26" s="7"/>
      <c r="B26" s="7"/>
      <c r="C26" s="7"/>
      <c r="D26" s="8"/>
      <c r="E26" s="8"/>
      <c r="F26" s="8"/>
      <c r="G26" s="8"/>
      <c r="H26" s="9"/>
      <c r="I26" s="9"/>
      <c r="J26" s="9"/>
      <c r="K26" s="9"/>
      <c r="L26" s="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ht="20.1" customHeight="1" spans="1:59">
      <c r="A27" s="7"/>
      <c r="B27" s="7"/>
      <c r="C27" s="7"/>
      <c r="D27" s="8"/>
      <c r="E27" s="8"/>
      <c r="F27" s="8"/>
      <c r="G27" s="8"/>
      <c r="H27" s="9"/>
      <c r="I27" s="9"/>
      <c r="J27" s="9"/>
      <c r="K27" s="9"/>
      <c r="L27" s="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ht="20.1" customHeight="1" spans="1:59">
      <c r="A28" s="7"/>
      <c r="B28" s="7"/>
      <c r="C28" s="7"/>
      <c r="D28" s="8"/>
      <c r="E28" s="8"/>
      <c r="F28" s="8"/>
      <c r="G28" s="8"/>
      <c r="H28" s="9"/>
      <c r="I28" s="9"/>
      <c r="J28" s="9"/>
      <c r="K28" s="9"/>
      <c r="L28" s="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</sheetData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77" orientation="landscape" verticalDpi="300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view="pageBreakPreview" zoomScaleNormal="100" zoomScaleSheetLayoutView="100" workbookViewId="0">
      <pane ySplit="6" topLeftCell="A17" activePane="bottomLeft" state="frozen"/>
      <selection/>
      <selection pane="bottomLeft" activeCell="C2" sqref="C2"/>
    </sheetView>
  </sheetViews>
  <sheetFormatPr defaultColWidth="2.375" defaultRowHeight="11.25"/>
  <cols>
    <col min="1" max="16384" width="2.375" style="1"/>
  </cols>
  <sheetData>
    <row r="1" s="1" customFormat="1" ht="15" customHeight="1" spans="1:5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1"/>
      <c r="N1" s="11"/>
      <c r="O1" s="11"/>
      <c r="P1" s="11"/>
      <c r="Q1" s="11"/>
      <c r="R1" s="14"/>
      <c r="S1" s="14"/>
      <c r="T1" s="14"/>
      <c r="U1" s="14"/>
      <c r="V1" s="1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</row>
    <row r="2" s="1" customFormat="1" ht="15" customHeight="1" spans="1:59">
      <c r="A2" s="3"/>
      <c r="B2" s="3"/>
      <c r="C2" s="18" t="s">
        <v>196</v>
      </c>
      <c r="D2" s="3"/>
      <c r="E2" s="3"/>
      <c r="F2" s="3"/>
      <c r="G2" s="3"/>
      <c r="H2" s="3"/>
      <c r="I2" s="3"/>
      <c r="J2" s="3"/>
      <c r="K2" s="3"/>
      <c r="L2" s="3"/>
      <c r="M2" s="12"/>
      <c r="N2" s="12"/>
      <c r="O2" s="12"/>
      <c r="P2" s="12"/>
      <c r="Q2" s="12"/>
      <c r="R2" s="14"/>
      <c r="S2" s="14"/>
      <c r="T2" s="14"/>
      <c r="U2" s="14"/>
      <c r="V2" s="14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6"/>
      <c r="AW2" s="16"/>
      <c r="AX2" s="16"/>
      <c r="AY2" s="16"/>
      <c r="AZ2" s="14"/>
      <c r="BA2" s="14"/>
      <c r="BB2" s="14"/>
      <c r="BC2" s="14"/>
      <c r="BD2" s="14"/>
      <c r="BE2" s="17"/>
      <c r="BF2" s="17"/>
      <c r="BG2" s="17"/>
    </row>
    <row r="3" s="1" customFormat="1" ht="15" customHeight="1" spans="1:5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3"/>
      <c r="N3" s="13"/>
      <c r="O3" s="13"/>
      <c r="P3" s="13"/>
      <c r="Q3" s="1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="1" customFormat="1" ht="15" customHeight="1" spans="1:5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6"/>
      <c r="AW4" s="16"/>
      <c r="AX4" s="16"/>
      <c r="AY4" s="16"/>
      <c r="AZ4" s="14"/>
      <c r="BA4" s="14"/>
      <c r="BB4" s="14"/>
      <c r="BC4" s="14"/>
      <c r="BD4" s="14"/>
      <c r="BE4" s="17"/>
      <c r="BF4" s="17"/>
      <c r="BG4" s="17"/>
    </row>
    <row r="5" ht="15" customHeight="1" spans="1:5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ht="15" customHeight="1" spans="1:5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ht="20.1" customHeight="1" spans="1:59">
      <c r="A7" s="7"/>
      <c r="B7" s="7"/>
      <c r="C7" s="7"/>
      <c r="D7" s="8"/>
      <c r="E7" s="8"/>
      <c r="F7" s="8"/>
      <c r="G7" s="8"/>
      <c r="H7" s="9"/>
      <c r="I7" s="9"/>
      <c r="J7" s="9"/>
      <c r="K7" s="9"/>
      <c r="L7" s="9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ht="19.5" customHeight="1" spans="1:59">
      <c r="A8" s="7"/>
      <c r="B8" s="7"/>
      <c r="C8" s="7"/>
      <c r="D8" s="8"/>
      <c r="E8" s="8"/>
      <c r="F8" s="8"/>
      <c r="G8" s="8"/>
      <c r="H8" s="9"/>
      <c r="I8" s="9"/>
      <c r="J8" s="9"/>
      <c r="K8" s="9"/>
      <c r="L8" s="9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ht="20.1" customHeight="1" spans="1:59">
      <c r="A9" s="7"/>
      <c r="B9" s="7"/>
      <c r="C9" s="7"/>
      <c r="D9" s="8"/>
      <c r="E9" s="8"/>
      <c r="F9" s="8"/>
      <c r="G9" s="8"/>
      <c r="H9" s="9"/>
      <c r="I9" s="9"/>
      <c r="J9" s="9"/>
      <c r="K9" s="9"/>
      <c r="L9" s="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ht="20.1" customHeight="1" spans="1:59">
      <c r="A10" s="7"/>
      <c r="B10" s="7"/>
      <c r="C10" s="7"/>
      <c r="D10" s="8"/>
      <c r="E10" s="8"/>
      <c r="F10" s="8"/>
      <c r="G10" s="8"/>
      <c r="H10" s="9"/>
      <c r="I10" s="9"/>
      <c r="J10" s="9"/>
      <c r="K10" s="9"/>
      <c r="L10" s="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ht="20.1" customHeight="1" spans="1:59">
      <c r="A11" s="7"/>
      <c r="B11" s="7"/>
      <c r="C11" s="7"/>
      <c r="D11" s="8"/>
      <c r="E11" s="8"/>
      <c r="F11" s="8"/>
      <c r="G11" s="8"/>
      <c r="H11" s="9"/>
      <c r="I11" s="9"/>
      <c r="J11" s="9"/>
      <c r="K11" s="9"/>
      <c r="L11" s="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ht="20.1" customHeight="1" spans="1:59">
      <c r="A12" s="7"/>
      <c r="B12" s="7"/>
      <c r="C12" s="7"/>
      <c r="D12" s="8"/>
      <c r="E12" s="8"/>
      <c r="F12" s="8"/>
      <c r="G12" s="8"/>
      <c r="H12" s="9"/>
      <c r="I12" s="9"/>
      <c r="J12" s="9"/>
      <c r="K12" s="9"/>
      <c r="L12" s="9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ht="20.1" customHeight="1" spans="1:59">
      <c r="A13" s="7"/>
      <c r="B13" s="7"/>
      <c r="C13" s="7"/>
      <c r="D13" s="8"/>
      <c r="E13" s="8"/>
      <c r="F13" s="8"/>
      <c r="G13" s="8"/>
      <c r="H13" s="9"/>
      <c r="I13" s="9"/>
      <c r="J13" s="9"/>
      <c r="K13" s="9"/>
      <c r="L13" s="9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ht="20.1" customHeight="1" spans="1:59">
      <c r="A14" s="7"/>
      <c r="B14" s="7"/>
      <c r="C14" s="7"/>
      <c r="D14" s="8"/>
      <c r="E14" s="8"/>
      <c r="F14" s="8"/>
      <c r="G14" s="8"/>
      <c r="H14" s="9"/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ht="20.1" customHeight="1" spans="1:59">
      <c r="A15" s="7"/>
      <c r="B15" s="7"/>
      <c r="C15" s="7"/>
      <c r="D15" s="8"/>
      <c r="E15" s="8"/>
      <c r="F15" s="8"/>
      <c r="G15" s="8"/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ht="20.1" customHeight="1" spans="1:59">
      <c r="A16" s="7"/>
      <c r="B16" s="7"/>
      <c r="C16" s="7"/>
      <c r="D16" s="8"/>
      <c r="E16" s="8"/>
      <c r="F16" s="8"/>
      <c r="G16" s="8"/>
      <c r="H16" s="9"/>
      <c r="I16" s="9"/>
      <c r="J16" s="9"/>
      <c r="K16" s="9"/>
      <c r="L16" s="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ht="20.1" customHeight="1" spans="1:59">
      <c r="A17" s="7"/>
      <c r="B17" s="7"/>
      <c r="D17" s="8"/>
      <c r="E17" s="8"/>
      <c r="F17" s="8"/>
      <c r="G17" s="8"/>
      <c r="H17" s="9"/>
      <c r="I17" s="9"/>
      <c r="J17" s="9"/>
      <c r="K17" s="9"/>
      <c r="L17" s="9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ht="20.1" customHeight="1" spans="1:59">
      <c r="A18" s="7"/>
      <c r="B18" s="7"/>
      <c r="C18" s="7"/>
      <c r="D18" s="8"/>
      <c r="E18" s="8"/>
      <c r="F18" s="8"/>
      <c r="G18" s="8"/>
      <c r="H18" s="9"/>
      <c r="I18" s="9"/>
      <c r="J18" s="9"/>
      <c r="K18" s="9"/>
      <c r="L18" s="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ht="20.1" customHeight="1" spans="1:59">
      <c r="A19" s="7"/>
      <c r="B19" s="7"/>
      <c r="C19" s="7"/>
      <c r="D19" s="8"/>
      <c r="E19" s="8"/>
      <c r="F19" s="8"/>
      <c r="G19" s="8"/>
      <c r="H19" s="9"/>
      <c r="I19" s="9"/>
      <c r="J19" s="9"/>
      <c r="K19" s="9"/>
      <c r="L19" s="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ht="20.1" customHeight="1" spans="1:59">
      <c r="A20" s="7"/>
      <c r="B20" s="7"/>
      <c r="C20" s="7"/>
      <c r="D20" s="8"/>
      <c r="E20" s="8"/>
      <c r="F20" s="8"/>
      <c r="G20" s="8"/>
      <c r="H20" s="9"/>
      <c r="I20" s="9"/>
      <c r="J20" s="9"/>
      <c r="K20" s="9"/>
      <c r="L20" s="9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ht="20.1" customHeight="1" spans="1:59">
      <c r="A21" s="7"/>
      <c r="B21" s="7"/>
      <c r="C21" s="7"/>
      <c r="D21" s="8"/>
      <c r="E21" s="8"/>
      <c r="F21" s="8"/>
      <c r="G21" s="8"/>
      <c r="H21" s="9"/>
      <c r="I21" s="9"/>
      <c r="J21" s="9"/>
      <c r="K21" s="9"/>
      <c r="L21" s="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ht="20.1" customHeight="1" spans="1:59">
      <c r="A22" s="7"/>
      <c r="B22" s="7"/>
      <c r="C22" s="7"/>
      <c r="D22" s="8"/>
      <c r="E22" s="8"/>
      <c r="F22" s="8"/>
      <c r="G22" s="8"/>
      <c r="H22" s="9"/>
      <c r="I22" s="9"/>
      <c r="J22" s="9"/>
      <c r="K22" s="9"/>
      <c r="L22" s="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ht="20.1" customHeight="1" spans="1:59">
      <c r="A23" s="7"/>
      <c r="B23" s="7"/>
      <c r="C23" s="7"/>
      <c r="D23" s="8"/>
      <c r="E23" s="8"/>
      <c r="F23" s="8"/>
      <c r="G23" s="8"/>
      <c r="H23" s="9"/>
      <c r="I23" s="9"/>
      <c r="J23" s="9"/>
      <c r="K23" s="9"/>
      <c r="L23" s="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ht="20.1" customHeight="1" spans="1:59">
      <c r="A24" s="7"/>
      <c r="B24" s="7"/>
      <c r="C24" s="7"/>
      <c r="D24" s="8"/>
      <c r="E24" s="8"/>
      <c r="F24" s="8"/>
      <c r="G24" s="8"/>
      <c r="H24" s="9"/>
      <c r="I24" s="9"/>
      <c r="J24" s="9"/>
      <c r="K24" s="9"/>
      <c r="L24" s="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ht="20.1" customHeight="1" spans="1:59">
      <c r="A25" s="7"/>
      <c r="B25" s="7"/>
      <c r="D25" s="8"/>
      <c r="E25" s="8"/>
      <c r="F25" s="8"/>
      <c r="G25" s="8"/>
      <c r="H25" s="9"/>
      <c r="I25" s="9"/>
      <c r="J25" s="9"/>
      <c r="K25" s="9"/>
      <c r="L25" s="9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ht="20.1" customHeight="1" spans="1:59">
      <c r="A26" s="7"/>
      <c r="B26" s="7"/>
      <c r="C26" s="7"/>
      <c r="D26" s="8"/>
      <c r="E26" s="8"/>
      <c r="F26" s="8"/>
      <c r="G26" s="8"/>
      <c r="H26" s="9"/>
      <c r="I26" s="9"/>
      <c r="J26" s="9"/>
      <c r="K26" s="9"/>
      <c r="L26" s="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ht="20.1" customHeight="1" spans="1:59">
      <c r="A27" s="7"/>
      <c r="B27" s="7"/>
      <c r="C27" s="10" t="s">
        <v>195</v>
      </c>
      <c r="D27" s="8"/>
      <c r="E27" s="8"/>
      <c r="F27" s="8"/>
      <c r="G27" s="8"/>
      <c r="H27" s="9"/>
      <c r="I27" s="9"/>
      <c r="J27" s="9"/>
      <c r="K27" s="9"/>
      <c r="L27" s="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ht="20.1" customHeight="1" spans="1:59">
      <c r="A28" s="7"/>
      <c r="B28" s="7"/>
      <c r="C28" s="7"/>
      <c r="D28" s="8"/>
      <c r="E28" s="8"/>
      <c r="F28" s="8"/>
      <c r="G28" s="8"/>
      <c r="H28" s="9"/>
      <c r="I28" s="9"/>
      <c r="J28" s="9"/>
      <c r="K28" s="9"/>
      <c r="L28" s="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</sheetData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58" orientation="landscape" verticalDpi="300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tabSelected="1" view="pageBreakPreview" zoomScaleNormal="100" zoomScaleSheetLayoutView="100" workbookViewId="0">
      <pane ySplit="6" topLeftCell="A7" activePane="bottomLeft" state="frozen"/>
      <selection/>
      <selection pane="bottomLeft" activeCell="D6" sqref="D6"/>
    </sheetView>
  </sheetViews>
  <sheetFormatPr defaultColWidth="2.375" defaultRowHeight="11.25"/>
  <cols>
    <col min="1" max="16384" width="2.375" style="1"/>
  </cols>
  <sheetData>
    <row r="1" s="1" customFormat="1" ht="15" customHeight="1" spans="1:5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1"/>
      <c r="N1" s="11"/>
      <c r="O1" s="11"/>
      <c r="P1" s="11"/>
      <c r="Q1" s="11"/>
      <c r="R1" s="14"/>
      <c r="S1" s="14"/>
      <c r="T1" s="14"/>
      <c r="U1" s="14"/>
      <c r="V1" s="1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</row>
    <row r="2" s="1" customFormat="1" ht="15" customHeight="1" spans="1:59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12"/>
      <c r="N2" s="12"/>
      <c r="O2" s="12"/>
      <c r="P2" s="12"/>
      <c r="Q2" s="12"/>
      <c r="R2" s="14"/>
      <c r="S2" s="14"/>
      <c r="T2" s="14"/>
      <c r="U2" s="14"/>
      <c r="V2" s="14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6"/>
      <c r="AW2" s="16"/>
      <c r="AX2" s="16"/>
      <c r="AY2" s="16"/>
      <c r="AZ2" s="14"/>
      <c r="BA2" s="14"/>
      <c r="BB2" s="14"/>
      <c r="BC2" s="14"/>
      <c r="BD2" s="14"/>
      <c r="BE2" s="17"/>
      <c r="BF2" s="17"/>
      <c r="BG2" s="17"/>
    </row>
    <row r="3" s="1" customFormat="1" ht="15" customHeight="1" spans="1:5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3"/>
      <c r="N3" s="13"/>
      <c r="O3" s="13"/>
      <c r="P3" s="13"/>
      <c r="Q3" s="1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="1" customFormat="1" ht="15" customHeight="1" spans="1:5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6"/>
      <c r="AW4" s="16"/>
      <c r="AX4" s="16"/>
      <c r="AY4" s="16"/>
      <c r="AZ4" s="14"/>
      <c r="BA4" s="14"/>
      <c r="BB4" s="14"/>
      <c r="BC4" s="14"/>
      <c r="BD4" s="14"/>
      <c r="BE4" s="17"/>
      <c r="BF4" s="17"/>
      <c r="BG4" s="17"/>
    </row>
    <row r="5" ht="15" customHeight="1" spans="1:5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ht="15" customHeight="1" spans="1:59">
      <c r="A6" s="6"/>
      <c r="B6" s="6"/>
      <c r="C6" s="6"/>
      <c r="D6" s="4" t="s">
        <v>197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ht="20.1" customHeight="1" spans="1:59">
      <c r="A7" s="7"/>
      <c r="B7" s="7"/>
      <c r="C7" s="7"/>
      <c r="D7" s="8"/>
      <c r="E7" s="8"/>
      <c r="F7" s="8"/>
      <c r="G7" s="8"/>
      <c r="H7" s="9"/>
      <c r="I7" s="9"/>
      <c r="J7" s="9"/>
      <c r="K7" s="9"/>
      <c r="L7" s="9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ht="19.5" customHeight="1" spans="1:59">
      <c r="A8" s="7"/>
      <c r="B8" s="7"/>
      <c r="C8" s="7"/>
      <c r="D8" s="8"/>
      <c r="E8" s="8"/>
      <c r="F8" s="8"/>
      <c r="G8" s="8"/>
      <c r="H8" s="9"/>
      <c r="I8" s="9"/>
      <c r="J8" s="9"/>
      <c r="K8" s="9"/>
      <c r="L8" s="9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ht="20.1" customHeight="1" spans="1:59">
      <c r="A9" s="7"/>
      <c r="B9" s="7"/>
      <c r="C9" s="7"/>
      <c r="D9" s="8"/>
      <c r="E9" s="8"/>
      <c r="F9" s="8"/>
      <c r="G9" s="8"/>
      <c r="H9" s="9"/>
      <c r="I9" s="9"/>
      <c r="J9" s="9"/>
      <c r="K9" s="9"/>
      <c r="L9" s="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ht="20.1" customHeight="1" spans="1:59">
      <c r="A10" s="7"/>
      <c r="B10" s="7"/>
      <c r="C10" s="7"/>
      <c r="E10" s="8"/>
      <c r="F10" s="8"/>
      <c r="G10" s="8"/>
      <c r="H10" s="9"/>
      <c r="I10" s="9"/>
      <c r="J10" s="9"/>
      <c r="K10" s="9"/>
      <c r="L10" s="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ht="20.1" customHeight="1" spans="1:59">
      <c r="A11" s="7"/>
      <c r="B11" s="7"/>
      <c r="C11" s="7"/>
      <c r="D11" s="8"/>
      <c r="E11" s="8"/>
      <c r="F11" s="8"/>
      <c r="G11" s="8"/>
      <c r="H11" s="9"/>
      <c r="I11" s="9"/>
      <c r="J11" s="9"/>
      <c r="K11" s="9"/>
      <c r="L11" s="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ht="20.1" customHeight="1" spans="1:59">
      <c r="A12" s="7"/>
      <c r="B12" s="7"/>
      <c r="C12" s="7"/>
      <c r="D12" s="8"/>
      <c r="E12" s="8"/>
      <c r="F12" s="8"/>
      <c r="G12" s="8"/>
      <c r="H12" s="9"/>
      <c r="I12" s="9"/>
      <c r="J12" s="9"/>
      <c r="K12" s="9"/>
      <c r="L12" s="9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ht="20.1" customHeight="1" spans="1:59">
      <c r="A13" s="7"/>
      <c r="B13" s="7"/>
      <c r="C13" s="7"/>
      <c r="D13" s="8"/>
      <c r="E13" s="8"/>
      <c r="F13" s="8"/>
      <c r="G13" s="8"/>
      <c r="H13" s="9"/>
      <c r="I13" s="9"/>
      <c r="J13" s="9"/>
      <c r="K13" s="9"/>
      <c r="L13" s="9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ht="20.1" customHeight="1" spans="1:59">
      <c r="A14" s="7"/>
      <c r="B14" s="7"/>
      <c r="C14" s="7"/>
      <c r="D14" s="8"/>
      <c r="E14" s="8"/>
      <c r="F14" s="8"/>
      <c r="G14" s="8"/>
      <c r="H14" s="9"/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ht="20.1" customHeight="1" spans="1:59">
      <c r="A15" s="7"/>
      <c r="B15" s="7"/>
      <c r="C15" s="7"/>
      <c r="D15" s="8"/>
      <c r="E15" s="8"/>
      <c r="F15" s="8"/>
      <c r="G15" s="8"/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ht="20.1" customHeight="1" spans="1:59">
      <c r="A16" s="7"/>
      <c r="B16" s="7"/>
      <c r="C16" s="7"/>
      <c r="D16" s="8"/>
      <c r="E16" s="8"/>
      <c r="F16" s="8"/>
      <c r="G16" s="8"/>
      <c r="H16" s="9"/>
      <c r="I16" s="9"/>
      <c r="J16" s="9"/>
      <c r="K16" s="9"/>
      <c r="L16" s="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ht="20.1" customHeight="1" spans="1:59">
      <c r="A17" s="7"/>
      <c r="B17" s="7"/>
      <c r="C17" s="10"/>
      <c r="D17" s="8"/>
      <c r="E17" s="8"/>
      <c r="F17" s="8"/>
      <c r="G17" s="8"/>
      <c r="H17" s="9"/>
      <c r="I17" s="9"/>
      <c r="J17" s="9"/>
      <c r="K17" s="9"/>
      <c r="L17" s="9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ht="20.1" customHeight="1" spans="1:59">
      <c r="A18" s="7"/>
      <c r="B18" s="7"/>
      <c r="C18" s="7"/>
      <c r="D18" s="8"/>
      <c r="E18" s="8"/>
      <c r="F18" s="8"/>
      <c r="G18" s="8"/>
      <c r="H18" s="9"/>
      <c r="I18" s="9"/>
      <c r="J18" s="9"/>
      <c r="K18" s="9"/>
      <c r="L18" s="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ht="20.1" customHeight="1" spans="1:59">
      <c r="A19" s="7"/>
      <c r="B19" s="7"/>
      <c r="C19" s="7"/>
      <c r="D19" s="8"/>
      <c r="E19" s="8"/>
      <c r="F19" s="8"/>
      <c r="G19" s="8"/>
      <c r="H19" s="9"/>
      <c r="I19" s="9"/>
      <c r="J19" s="9"/>
      <c r="K19" s="9"/>
      <c r="L19" s="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ht="20.1" customHeight="1" spans="1:59">
      <c r="A20" s="7"/>
      <c r="B20" s="7"/>
      <c r="C20" s="7"/>
      <c r="D20" s="8"/>
      <c r="E20" s="8"/>
      <c r="F20" s="8"/>
      <c r="G20" s="8"/>
      <c r="H20" s="9"/>
      <c r="I20" s="9"/>
      <c r="J20" s="9"/>
      <c r="K20" s="9"/>
      <c r="L20" s="9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ht="20.1" customHeight="1" spans="1:59">
      <c r="A21" s="7"/>
      <c r="B21" s="7"/>
      <c r="C21" s="7"/>
      <c r="D21" s="8"/>
      <c r="E21" s="8"/>
      <c r="F21" s="8"/>
      <c r="G21" s="8"/>
      <c r="H21" s="9"/>
      <c r="I21" s="9"/>
      <c r="J21" s="9"/>
      <c r="K21" s="9"/>
      <c r="L21" s="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ht="20.1" customHeight="1" spans="1:59">
      <c r="A22" s="7"/>
      <c r="B22" s="7"/>
      <c r="C22" s="7"/>
      <c r="D22" s="8"/>
      <c r="E22" s="8"/>
      <c r="F22" s="8"/>
      <c r="G22" s="8"/>
      <c r="H22" s="9"/>
      <c r="I22" s="9"/>
      <c r="J22" s="9"/>
      <c r="K22" s="9"/>
      <c r="L22" s="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ht="20.1" customHeight="1" spans="1:59">
      <c r="A23" s="7"/>
      <c r="B23" s="7"/>
      <c r="C23" s="7"/>
      <c r="D23" s="8"/>
      <c r="E23" s="8"/>
      <c r="F23" s="8"/>
      <c r="G23" s="8"/>
      <c r="H23" s="9"/>
      <c r="I23" s="9"/>
      <c r="J23" s="9"/>
      <c r="K23" s="9"/>
      <c r="L23" s="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ht="20.1" customHeight="1" spans="1:59">
      <c r="A24" s="7"/>
      <c r="B24" s="7"/>
      <c r="C24" s="7"/>
      <c r="D24" s="8"/>
      <c r="E24" s="8"/>
      <c r="F24" s="8"/>
      <c r="G24" s="8"/>
      <c r="H24" s="9"/>
      <c r="I24" s="9"/>
      <c r="J24" s="9"/>
      <c r="K24" s="9"/>
      <c r="L24" s="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ht="20.1" customHeight="1" spans="1:59">
      <c r="A25" s="7"/>
      <c r="B25" s="7"/>
      <c r="C25" s="7"/>
      <c r="D25" s="8"/>
      <c r="E25" s="8"/>
      <c r="F25" s="8"/>
      <c r="G25" s="8"/>
      <c r="H25" s="9"/>
      <c r="I25" s="9"/>
      <c r="J25" s="9"/>
      <c r="K25" s="9"/>
      <c r="L25" s="9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ht="20.1" customHeight="1" spans="1:59">
      <c r="A26" s="7"/>
      <c r="B26" s="7"/>
      <c r="C26" s="7"/>
      <c r="D26" s="8"/>
      <c r="E26" s="8"/>
      <c r="F26" s="8"/>
      <c r="G26" s="8"/>
      <c r="H26" s="9"/>
      <c r="I26" s="9"/>
      <c r="J26" s="9"/>
      <c r="K26" s="9"/>
      <c r="L26" s="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ht="20.1" customHeight="1" spans="1:59">
      <c r="A27" s="7"/>
      <c r="B27" s="7"/>
      <c r="C27" s="7"/>
      <c r="D27" s="8"/>
      <c r="E27" s="8"/>
      <c r="F27" s="8"/>
      <c r="G27" s="8"/>
      <c r="H27" s="9"/>
      <c r="I27" s="9"/>
      <c r="J27" s="9"/>
      <c r="K27" s="9"/>
      <c r="L27" s="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ht="20.1" customHeight="1" spans="1:59">
      <c r="A28" s="7"/>
      <c r="B28" s="7"/>
      <c r="C28" s="7"/>
      <c r="D28" s="8"/>
      <c r="E28" s="8"/>
      <c r="F28" s="8"/>
      <c r="G28" s="8"/>
      <c r="H28" s="9"/>
      <c r="I28" s="9"/>
      <c r="J28" s="9"/>
      <c r="K28" s="9"/>
      <c r="L28" s="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</sheetData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77" orientation="landscape" verticalDpi="300"/>
  <headerFooter alignWithMargins="0"/>
  <rowBreaks count="1" manualBreakCount="1">
    <brk id="22" max="58" man="1"/>
  </row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</vt:lpstr>
      <vt:lpstr>テスト報告書（サマリ）</vt:lpstr>
      <vt:lpstr>改版履歴</vt:lpstr>
      <vt:lpstr>テスト仕様書</vt:lpstr>
      <vt:lpstr>チェックリスト</vt:lpstr>
      <vt:lpstr>【使用しない】　テスト報告書</vt:lpstr>
      <vt:lpstr>1</vt:lpstr>
      <vt:lpstr>1 (2)</vt:lpstr>
      <vt:lpstr>1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10156858</dc:creator>
  <cp:lastModifiedBy>10061820</cp:lastModifiedBy>
  <dcterms:created xsi:type="dcterms:W3CDTF">2025-03-27T17:01:02Z</dcterms:created>
  <dcterms:modified xsi:type="dcterms:W3CDTF">2025-03-27T17:07:16Z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ICV">
    <vt:lpwstr>3A87675A77254D1B9CD894EDFC1C0588</vt:lpwstr>
  </property>
  <property fmtid="{D5CDD505-2E9C-101B-9397-08002B2CF9AE}" pid="4" name="KSOReadingLayout">
    <vt:bool>false</vt:bool>
  </property>
</Properties>
</file>